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fileapi.cpp\"/>
    </mc:Choice>
  </mc:AlternateContent>
  <xr:revisionPtr revIDLastSave="0" documentId="13_ncr:1_{58CDD2FE-F768-4FE2-AF25-43BC30701C45}" xr6:coauthVersionLast="45" xr6:coauthVersionMax="45" xr10:uidLastSave="{00000000-0000-0000-0000-000000000000}"/>
  <bookViews>
    <workbookView xWindow="-120" yWindow="-120" windowWidth="29040" windowHeight="15840" tabRatio="802" activeTab="3" xr2:uid="{00000000-000D-0000-FFFF-FFFF00000000}"/>
  </bookViews>
  <sheets>
    <sheet name="表紙" sheetId="15" r:id="rId1"/>
    <sheet name="関数一覧" sheetId="19" r:id="rId2"/>
    <sheet name="FindFirstFile" sheetId="34" r:id="rId3"/>
    <sheet name="FindNextFile" sheetId="35" r:id="rId4"/>
    <sheet name="FindClose" sheetId="36" r:id="rId5"/>
    <sheet name="CreateFile" sheetId="37" r:id="rId6"/>
    <sheet name="ReadFile" sheetId="43" r:id="rId7"/>
    <sheet name="WriteFile" sheetId="44" r:id="rId8"/>
    <sheet name="GetFileAttributes" sheetId="38" r:id="rId9"/>
    <sheet name="CreateDirectory" sheetId="39" r:id="rId10"/>
    <sheet name="RemoveDirectory" sheetId="40" r:id="rId11"/>
    <sheet name="DeleteFile" sheetId="41" r:id="rId12"/>
    <sheet name="GetDiskFreeSpaceEx" sheetId="33" r:id="rId13"/>
    <sheet name="FlushFileBuffers" sheetId="42" r:id="rId14"/>
    <sheet name="FileTimeToLocalFileTime" sheetId="3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4" l="1"/>
  <c r="B2" i="44"/>
  <c r="B3" i="43"/>
  <c r="B2" i="43"/>
  <c r="B3" i="42"/>
  <c r="B2" i="42"/>
  <c r="B3" i="41"/>
  <c r="B2" i="41"/>
  <c r="B3" i="40"/>
  <c r="B2" i="40"/>
  <c r="B3" i="39"/>
  <c r="B2" i="39"/>
  <c r="B3" i="38"/>
  <c r="B2" i="38"/>
  <c r="B3" i="37"/>
  <c r="B2" i="37"/>
  <c r="B3" i="36"/>
  <c r="B2" i="36"/>
  <c r="B3" i="35"/>
  <c r="B2" i="35"/>
  <c r="B3" i="34"/>
  <c r="B2" i="34"/>
  <c r="B3" i="33" l="1"/>
  <c r="B2" i="33"/>
  <c r="G5" i="32"/>
  <c r="B3" i="32"/>
  <c r="B2" i="32"/>
  <c r="E6" i="19" l="1"/>
  <c r="G2" i="19" l="1"/>
  <c r="H2" i="19"/>
  <c r="F2" i="19"/>
  <c r="E2" i="19" l="1"/>
</calcChain>
</file>

<file path=xl/sharedStrings.xml><?xml version="1.0" encoding="utf-8"?>
<sst xmlns="http://schemas.openxmlformats.org/spreadsheetml/2006/main" count="629" uniqueCount="168">
  <si>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</si>
  <si>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</si>
  <si>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</si>
  <si>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</si>
  <si>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</si>
  <si>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</si>
  <si>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</si>
  <si>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</si>
  <si>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</si>
  <si>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</si>
  <si>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</si>
  <si>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</si>
  <si>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</si>
  <si>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</si>
  <si>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</si>
  <si>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</si>
  <si>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</si>
  <si>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</si>
  <si>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</si>
  <si>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</si>
  <si>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</si>
  <si>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</si>
  <si>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</si>
  <si>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</si>
  <si>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</si>
  <si>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</si>
  <si>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</si>
  <si>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</si>
  <si>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</si>
  <si>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</si>
  <si>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</si>
  <si>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</si>
  <si>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</si>
  <si>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</si>
  <si>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</si>
  <si>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</si>
  <si>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</si>
  <si>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</si>
  <si>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FindNextFileA</t>
  </si>
  <si>
    <t>FindFirstFileW</t>
    <phoneticPr fontId="3"/>
  </si>
  <si>
    <t>FindFirstFileA</t>
    <phoneticPr fontId="3"/>
  </si>
  <si>
    <t>FindNextFileW</t>
    <phoneticPr fontId="3"/>
  </si>
  <si>
    <t>FindClose</t>
    <phoneticPr fontId="3"/>
  </si>
  <si>
    <t>CreateFileW</t>
    <phoneticPr fontId="3"/>
  </si>
  <si>
    <t>FindFirstFile</t>
    <phoneticPr fontId="3"/>
  </si>
  <si>
    <t>FindNextFile</t>
    <phoneticPr fontId="3"/>
  </si>
  <si>
    <t>CreateFileA</t>
    <phoneticPr fontId="3"/>
  </si>
  <si>
    <t>CreateFile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</si>
  <si>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</si>
  <si>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内部函数</t>
  </si>
  <si>
    <t>内部函数</t>
    <phoneticPr fontId="3"/>
  </si>
  <si>
    <t>外部API</t>
    <phoneticPr fontId="3"/>
  </si>
  <si>
    <t>ReadFile</t>
    <phoneticPr fontId="3"/>
  </si>
  <si>
    <t>WriteFile</t>
    <phoneticPr fontId="3"/>
  </si>
  <si>
    <t>GetFileAttributes</t>
    <phoneticPr fontId="3"/>
  </si>
  <si>
    <t>GetFileAttributesW</t>
    <phoneticPr fontId="3"/>
  </si>
  <si>
    <t>GetFileAttributesA</t>
    <phoneticPr fontId="3"/>
  </si>
  <si>
    <t>CreateDirectory</t>
    <phoneticPr fontId="3"/>
  </si>
  <si>
    <t>CreateDirectoryW</t>
    <phoneticPr fontId="3"/>
  </si>
  <si>
    <r>
      <t>CreateDirectory</t>
    </r>
    <r>
      <rPr>
        <sz val="11"/>
        <color theme="1"/>
        <rFont val="Microsoft YaHei"/>
        <family val="3"/>
        <charset val="134"/>
      </rPr>
      <t>A</t>
    </r>
    <phoneticPr fontId="3"/>
  </si>
  <si>
    <t>RemoveDirectory</t>
    <phoneticPr fontId="3"/>
  </si>
  <si>
    <t>RemoveDirectoryW</t>
    <phoneticPr fontId="3"/>
  </si>
  <si>
    <t>RemoveDirectoryA</t>
    <phoneticPr fontId="3"/>
  </si>
  <si>
    <t>DeleteFile</t>
    <phoneticPr fontId="3"/>
  </si>
  <si>
    <t>DeleteFileW</t>
    <phoneticPr fontId="3"/>
  </si>
  <si>
    <t>DeleteFileA</t>
    <phoneticPr fontId="3"/>
  </si>
  <si>
    <t>GetDiskFreeSpaceExW</t>
    <phoneticPr fontId="3"/>
  </si>
  <si>
    <t>GetDiskFreeSpaceEx</t>
    <phoneticPr fontId="3"/>
  </si>
  <si>
    <t>GetDiskFreeSpaceExA</t>
    <phoneticPr fontId="3"/>
  </si>
  <si>
    <t>FlushFileBuffers</t>
    <phoneticPr fontId="3"/>
  </si>
  <si>
    <t>SetFilePointer</t>
    <phoneticPr fontId="3"/>
  </si>
  <si>
    <t>FileTimeToLocalFileTime</t>
    <phoneticPr fontId="3"/>
  </si>
  <si>
    <r>
      <t>fileapi</t>
    </r>
    <r>
      <rPr>
        <sz val="11"/>
        <rFont val="Microsoft YaHei"/>
        <family val="3"/>
        <charset val="134"/>
      </rPr>
      <t>.cpp</t>
    </r>
    <phoneticPr fontId="3"/>
  </si>
  <si>
    <t>SYSTEMTIME      stLocal, stUTC;
    FILETIME        ftLocal, ftUTC, ftLocal2, ftUTC2;
    ULARGE_INTEGER  uliLocal, uliUTC, uliLocal2, uliUTC2;
    ::GetLocalTime(&amp;stLocal); // 获取本地时间
    ::GetLocalTime(&amp;stUTC); // 获取UTC时间
    stUTC.wHour=stUTC.wHour-8;
    printf("Local System Time: %d-%d-%d %d:%d:%d\n", stLocal.wYear, stLocal.wMonth, 
        stLocal.wDay, stLocal.wHour, stLocal.wMinute, stLocal.wSecond);
     printf("UTC System Time  : %d-%d-%d %d:%d:%d\n\n", stUTC.wYear, stUTC.wMonth, 
         stUTC.wDay, stUTC.wHour, stUTC.wMinute, stUTC.wSecond);
     SystemTimeToFileTime(&amp;stLocal, &amp;ftLocal2); // 本地时间转化成FILETIME结构
     SystemTimeToFileTime(&amp;stUTC, &amp;ftUTC); // UTC时间转化成FILETIME结构
     uliLocal.u.LowPart = ftLocal2.dwLowDateTime;
     uliLocal.u.HighPart = ftLocal2.dwHighDateTime;
     uliUTC.u.LowPart = ftUTC.dwLowDateTime;
     uliUTC.u.HighPart = ftUTC.dwHighDateTime;
     printf("Local File Time  : %llu\n", uliLocal.QuadPart);
     printf("UTC File Time    : %llu\n", uliUTC.QuadPart);
     FileTimeToLocalFileTime(&amp;ftUTC, &amp;ftLocal); // 将UTC的FILETIME时间转换为相应的本地的FILETIME时间。
     uliLocal2.u.LowPart = ftLocal.dwLowDateTime;
     uliLocal2.u.HighPart = ftLocal.dwHighDateTime;
     printf("Local File Time from UTC File Time : %llu\n", uliLocal2.QuadPart);
    return;</t>
    <phoneticPr fontId="3"/>
  </si>
  <si>
    <t>Local System Time: 2020-4-20 13:39:10
UTC System Time  : 2020-4-20 5:39:10
Local File Time  : 132318635500000000
UTC File Time    : 132318347500000000
Local File Time from UTC File Time : 0</t>
    <phoneticPr fontId="3"/>
  </si>
  <si>
    <t>Local System Time: 2020-4-20 13:39:10
UTC System Time  : 2020-4-20 5:39:10
Local File Time  : 132318635500000000
UTC File Time    : 132318347500000000
Local File Time from UTC File Time : 132318635500000000</t>
    <phoneticPr fontId="3"/>
  </si>
  <si>
    <t>张旭</t>
    <phoneticPr fontId="3"/>
  </si>
  <si>
    <t>int freespace;
    ULARGE_INTEGER nTotalNumberOfBytes;
    ULARGE_INTEGER nFreeBytesAvailable;
    ULARGE_INTEGER nTotalNumberOfFreeBytes;
    GetDiskFreeSpaceEx(_T("/home/glory/GLY_BB/"), &amp;nFreeBytesAvailable,&amp;nTotalNumberOfBytes, &amp;nTotalNumberOfFreeBytes);
    freespace = nTotalNumberOfBytes.QuadPart / 1024 / 1024 /1024;
    return freespace;</t>
    <phoneticPr fontId="3"/>
  </si>
  <si>
    <t>OK</t>
  </si>
  <si>
    <t>WIN32_FIND_DATA	FindData;
    HANDLE hfind1,hfind2,hfind3,hfind4,hfind5,hfind6,hfind7;
    hfind1 = FindFirstFile(_T("/home/glory/GLY_BB/UWF_Linux_Src/UWF_Simulator/Linux/build/SDMemory6"),&amp;FindData); if ((hfind1!=INVALID_HANDLE_VALUE) &amp;&amp; (hfind1!=NULL))
    {
        printf("hfind1 OK\n");
    }
    else 
    {
         printf("hfind1 error\n");
    }</t>
    <phoneticPr fontId="3"/>
  </si>
  <si>
    <t>hfind1 OK</t>
    <phoneticPr fontId="3"/>
  </si>
  <si>
    <t>アルゴリズム試験</t>
    <phoneticPr fontId="3"/>
  </si>
  <si>
    <r>
      <t>hfind1 OK（</t>
    </r>
    <r>
      <rPr>
        <sz val="11"/>
        <rFont val="Microsoft YaHei"/>
        <family val="3"/>
        <charset val="134"/>
      </rPr>
      <t>测试绝对路径</t>
    </r>
    <r>
      <rPr>
        <sz val="11"/>
        <rFont val="ＭＳ ゴシック"/>
        <family val="3"/>
        <charset val="128"/>
      </rPr>
      <t>）</t>
    </r>
    <phoneticPr fontId="3"/>
  </si>
  <si>
    <t>hfind2 OK</t>
    <phoneticPr fontId="3"/>
  </si>
  <si>
    <t>WIN32_FIND_DATA	FindData;
    HANDLE hfind1,hfind2,hfind3,hfind4,hfind5,hfind6,hfind7;
  hfind2 = FindFirstFile(_T("../*.html"),&amp;FindData);                            if ((hfind2!=INVALID_HANDLE_VALUE) &amp;&amp; (hfind2!=NULL))
    {
        printf("hfind2 OK\n");
    }
    else 
    {
         printf("hfind2 error\n");
    }</t>
    <phoneticPr fontId="3"/>
  </si>
  <si>
    <t>hfind3 OK</t>
    <phoneticPr fontId="3"/>
  </si>
  <si>
    <r>
      <t>hfind3 OK</t>
    </r>
    <r>
      <rPr>
        <sz val="11"/>
        <rFont val="Microsoft YaHei"/>
        <family val="3"/>
        <charset val="134"/>
      </rPr>
      <t xml:space="preserve"> （测试相对路径以及通配符）</t>
    </r>
    <phoneticPr fontId="3"/>
  </si>
  <si>
    <t>hfind4 OK</t>
    <phoneticPr fontId="3"/>
  </si>
  <si>
    <t>WIN32_FIND_DATA	FindData;
    HANDLE hfind1,hfind2,hfind3,hfind4,hfind5,hfind6,hfind7;
   hfind4 = FindFirstFile(_T("../../*.txt"),&amp;FindData);                         if ((hfind4!=INVALID_HANDLE_VALUE) &amp;&amp; (hfind4!=NULL))
    {
        printf("hfind4 OK\n");
    }
    else 
    {
         printf("hfind4 error\n");
    }</t>
    <phoneticPr fontId="3"/>
  </si>
  <si>
    <t>WIN32_FIND_DATA	FindData;
    HANDLE hfind1,hfind2,hfind3,hfind4,hfind5,hfind6,hfind7;
  hfind3 = FindFirstFile(_T("./*.html"),&amp;FindData);                           if ((hfind3!=INVALID_HANDLE_VALUE) &amp;&amp; (hfind3!=NULL))
    {
        printf("hfind3 OK\n");
    }
    else 
    {
         printf("hfind3 error\n");
    }</t>
    <phoneticPr fontId="3"/>
  </si>
  <si>
    <r>
      <t>hfind4 OK</t>
    </r>
    <r>
      <rPr>
        <sz val="11"/>
        <rFont val="Microsoft YaHei"/>
        <family val="3"/>
        <charset val="134"/>
      </rPr>
      <t xml:space="preserve"> </t>
    </r>
    <phoneticPr fontId="3"/>
  </si>
  <si>
    <t>WIN32_FIND_DATA	FindData;
    HANDLE hfind1,hfind2,hfind3,hfind4,hfind5,hfind6,hfind7;  hfind5 = FindFirstFile(_T("./Compatzzzzz"),&amp;FindData);                      if ((hfind5!=INVALID_HANDLE_VALUE) &amp;&amp; (hfind5!=NULL))
    {
        printf("hfind5 OK\n");
    }
    else 
    {
         printf("hfind5 error\n");
    }</t>
    <phoneticPr fontId="3"/>
  </si>
  <si>
    <r>
      <t xml:space="preserve">hfind5 </t>
    </r>
    <r>
      <rPr>
        <sz val="11"/>
        <rFont val="Microsoft YaHei"/>
        <family val="3"/>
        <charset val="134"/>
      </rPr>
      <t>error</t>
    </r>
    <phoneticPr fontId="3"/>
  </si>
  <si>
    <r>
      <t>hfind5 err</t>
    </r>
    <r>
      <rPr>
        <sz val="11"/>
        <rFont val="Microsoft YaHei"/>
        <family val="3"/>
        <charset val="134"/>
      </rPr>
      <t>or (测试不存在的路径)</t>
    </r>
    <phoneticPr fontId="3"/>
  </si>
  <si>
    <t xml:space="preserve">
    WIN32_FIND_DATA	FindData;
    HANDLE hfind1,hfind2,hfind3,hfind4;
    int count=0;                                                                                     hfind2 = FindFirstFile(_T("./*.txt"),&amp;FindData);
    while(FindNextFile(hfind2,&amp;FindData))
    {
        count++;
    }
    printf("%d\n",count);</t>
    <phoneticPr fontId="3"/>
  </si>
  <si>
    <t>count与当前目录实际存在的.txt文件数量一致</t>
    <phoneticPr fontId="3"/>
  </si>
  <si>
    <t>count与当前目录实际存在的文件数量一致</t>
    <phoneticPr fontId="3"/>
  </si>
  <si>
    <t xml:space="preserve">
    WIN32_FIND_DATA	FindData;
    HANDLE hfind1,hfind2,hfind3,hfind4;
    int count=0;                                                                                       hfind4 = FindFirstFile(_T("./*.*"),&amp;FindData);
    while(FindNextFile(hfind2,&amp;FindData))
    {
        count++;
    }
    printf("%d\n",count);</t>
    <phoneticPr fontId="3"/>
  </si>
  <si>
    <t xml:space="preserve">
    WIN32_FIND_DATA	FindData;
    HANDLE hfind1,hfind2,hfind3,hfind4;
    int count=0;                                                                                      hfind3 = FindFirstFile(_T("./*"),&amp;FindData);
    while(FindNextFile(hfind2,&amp;FindData))
    {
        count++;
    }
    printf("%d\n",count);</t>
    <phoneticPr fontId="3"/>
  </si>
  <si>
    <t>count与当前目录实际存在的文件以及文件夹数量的和一致</t>
    <phoneticPr fontId="3"/>
  </si>
  <si>
    <t>単体試験仕様書及び結果報告書</t>
    <phoneticPr fontId="3"/>
  </si>
  <si>
    <t xml:space="preserve">
    bool ret =false;
    WIN32_FIND_DATA	FindData;
    HANDLE hfind1,hfind2;
    hfind1 = FindFirstFile(_T("./Compat"),&amp;FindData);
    ret = FindClose(hfind1);
    if(ret == false)
    {
        printf("findclose1 error\n");
    }
    else
    {
        printf("findclose1 no error\n");
    }</t>
    <phoneticPr fontId="3"/>
  </si>
  <si>
    <t>findclose1 no error</t>
    <phoneticPr fontId="3"/>
  </si>
  <si>
    <r>
      <t>use CREATE_ALWAYS the path is not always necessary!</t>
    </r>
    <r>
      <rPr>
        <sz val="11"/>
        <rFont val="Microsoft YaHei"/>
        <family val="3"/>
        <charset val="134"/>
      </rPr>
      <t xml:space="preserve"> (使用参数CREATE_ALWAYS的时候路径可以存在可以不存在)</t>
    </r>
    <phoneticPr fontId="3"/>
  </si>
  <si>
    <r>
      <t>use OPEN_EXISTING the path should exist!</t>
    </r>
    <r>
      <rPr>
        <sz val="11"/>
        <rFont val="Microsoft YaHei"/>
        <family val="3"/>
        <charset val="134"/>
      </rPr>
      <t xml:space="preserve"> （使用参数OPEN_EXISTING时路径必须存在）</t>
    </r>
    <phoneticPr fontId="3"/>
  </si>
  <si>
    <t xml:space="preserve"> HANDLE    hFile1,hFile2,hFile3;
    DWORD dwFp;
    TCHAR Tpath2[] =_T("./11.txt");
    hFile2 = CreateFile( Tpath2,GENERIC_READ,FILE_SHARE_READ,NULL,OPEN_EXISTING,FILE_ATTRIBUTE_NORMAL,NULL);
    if(hFile2 == INVALID_HANDLE_VALUE)
    {
        printf("use OPEN_EXISTING the path should exist!\n");
    }
    else
    {
        printf("hFile2 no error\n");
    }</t>
    <phoneticPr fontId="3"/>
  </si>
  <si>
    <t>NG</t>
  </si>
  <si>
    <t xml:space="preserve"> HANDLE    hFile1,hFile2,hFile3;
    DWORD dwFp;
    TCHAR Tpath[] =_T("./22.txt");
    hFile1 = CreateFile( Tpath,GENERIC_READ,FILE_SHARE_READ,NULL,CREATE_ALWAYS,FILE_ATTRIBUTE_NORMAL,NULL);
    if(hFile1 != INVALID_HANDLE_VALUE)
    {
        printf("use CREATE_ALWAYS the path is not always necessary!\n");
    }
    else
    {
        printf("hFile1 error\n");
    }</t>
    <phoneticPr fontId="3"/>
  </si>
  <si>
    <t>no error</t>
    <phoneticPr fontId="3"/>
  </si>
  <si>
    <t xml:space="preserve"> HANDLE    hFile1,hFile2,hFile3;
    DWORD dwFp;
    TCHAR Tpath2[] =_T("./testtesttset/22.txt");
    hFile2 = CreateFile( Tpath2,GENERIC_READ,FILE_SHARE_READ,NULL,CREATE_ALWAYS,FILE_ATTRIBUTE_NORMAL,NULL);
    if(hFile2 == INVALID_HANDLE_VALUE)
    {
        printf("error\n");
    }
    else
    {
        printf("no error\n");
    }</t>
    <phoneticPr fontId="3"/>
  </si>
  <si>
    <t>error</t>
    <phoneticPr fontId="3"/>
  </si>
  <si>
    <r>
      <t>error</t>
    </r>
    <r>
      <rPr>
        <sz val="11"/>
        <rFont val="Microsoft YaHei"/>
        <family val="3"/>
        <charset val="134"/>
      </rPr>
      <t>(windows 上不能创建多级目录)</t>
    </r>
    <phoneticPr fontId="3"/>
  </si>
  <si>
    <t xml:space="preserve"> TCHAR Tpath[] =_T("./testdddddddddddddddddddd1/11.txt");
    HANDLE hFile1;
    DWORD bb = GetFileAttributes(Tpath);
    printf("%d\n",bb);
 </t>
    <phoneticPr fontId="3"/>
  </si>
  <si>
    <t xml:space="preserve">  TCHAR Tpath2[] =_T("./test22/11.txt");
    hFile1 = CreateFile( Tpath2,GENERIC_WRITE,FILE_SHARE_READ,NULL,CREATE_ALWAYS,FILE_ATTRIBUTE_NORMAL,NULL);
    bb = GetFileAttributes(Tpath2);
    printf("%d\n",bb);</t>
    <phoneticPr fontId="3"/>
  </si>
  <si>
    <r>
      <t>文件不存在</t>
    </r>
    <r>
      <rPr>
        <sz val="11"/>
        <rFont val="Microsoft YaHei"/>
        <family val="3"/>
        <charset val="134"/>
      </rPr>
      <t>获取不到文件信息，返回负1</t>
    </r>
    <phoneticPr fontId="3"/>
  </si>
  <si>
    <t>TCHAR Tpath1[] =_T("/home/glory/GLY_BB/UWF_Linux_Src/UWF_Simulator/Linux/build/SDMemory5/");                                                                                                               bool ret = false;
    ret = CreateDirectory(Tpath1,NULL);
    if(ret == true)
    {       
        printf("create success\n");
    }
    else
    {
        printf("create fail\n");
    }</t>
    <phoneticPr fontId="3"/>
  </si>
  <si>
    <t>create success</t>
    <phoneticPr fontId="3"/>
  </si>
  <si>
    <t xml:space="preserve"> TCHAR Tpath2[] =_T("./test1");                                                          ret = CreateDirectory(Tpath2,NULL);
    if(ret == true)
    {       
        printf("create success\n");
    }
    else
    { 
        printf("create fail\n");
    }</t>
    <phoneticPr fontId="3"/>
  </si>
  <si>
    <r>
      <t>create success</t>
    </r>
    <r>
      <rPr>
        <sz val="11"/>
        <rFont val="Microsoft YaHei"/>
        <family val="3"/>
        <charset val="134"/>
      </rPr>
      <t xml:space="preserve"> (全路径)</t>
    </r>
    <phoneticPr fontId="3"/>
  </si>
  <si>
    <r>
      <t>create success</t>
    </r>
    <r>
      <rPr>
        <sz val="11"/>
        <rFont val="Microsoft YaHei"/>
        <family val="3"/>
        <charset val="134"/>
      </rPr>
      <t xml:space="preserve"> （相对路径）</t>
    </r>
    <phoneticPr fontId="3"/>
  </si>
  <si>
    <t xml:space="preserve"> TCHAR Tpath2[] =_T("./test1/test");                                                                ret = CreateDirectory(Tpath2,NULL);
    if(ret == true)
    {       
        printf("create success\n");
    }
    else
    { 
        printf("create fail\n");
    }</t>
    <phoneticPr fontId="3"/>
  </si>
  <si>
    <r>
      <t xml:space="preserve">create </t>
    </r>
    <r>
      <rPr>
        <sz val="11"/>
        <rFont val="Microsoft YaHei"/>
        <family val="3"/>
        <charset val="134"/>
      </rPr>
      <t>fail</t>
    </r>
    <phoneticPr fontId="3"/>
  </si>
  <si>
    <r>
      <t>create success</t>
    </r>
    <r>
      <rPr>
        <sz val="11"/>
        <rFont val="Microsoft YaHei"/>
        <family val="3"/>
        <charset val="134"/>
      </rPr>
      <t xml:space="preserve"> （多级目录）</t>
    </r>
    <phoneticPr fontId="3"/>
  </si>
  <si>
    <t>TCHAR Tpath[] =_T("./test1");
    BOOL ret =false;
    ret = RemoveDirectory(Tpath);
    if(ret == true)
    {
        printf("remove success\n");
    }
    else{
        printf("remove fail\n");
    }</t>
    <phoneticPr fontId="3"/>
  </si>
  <si>
    <t>remove success</t>
    <phoneticPr fontId="3"/>
  </si>
  <si>
    <r>
      <t>remove success</t>
    </r>
    <r>
      <rPr>
        <sz val="11"/>
        <rFont val="Microsoft YaHei"/>
        <family val="3"/>
        <charset val="134"/>
      </rPr>
      <t xml:space="preserve"> (当需要删除的目录下面没有内容的时候)</t>
    </r>
    <phoneticPr fontId="3"/>
  </si>
  <si>
    <t xml:space="preserve"> TCHAR Tpath[] =_T("./test1");
    BOOL ret =false;
    ret = RemoveDirectory(Tpath);
    if(ret == true)
    {
        printf("remove success\n");
    }
    else{
        printf("remove fail\n");
    }</t>
    <phoneticPr fontId="3"/>
  </si>
  <si>
    <t>remove fail</t>
    <phoneticPr fontId="3"/>
  </si>
  <si>
    <r>
      <t>remove fail</t>
    </r>
    <r>
      <rPr>
        <sz val="11"/>
        <rFont val="Microsoft YaHei"/>
        <family val="3"/>
        <charset val="134"/>
      </rPr>
      <t xml:space="preserve"> （当需要删除的目录下面有内容的时候）</t>
    </r>
    <phoneticPr fontId="3"/>
  </si>
  <si>
    <t xml:space="preserve"> TCHAR Tpath[] =_T("./testnotexist1");
    BOOL ret =false;
    ret = RemoveDirectory(Tpath);
    if(ret == true)
    {
        printf("remove success\n");
    }
    else{
        printf("remove fail\n");
    }</t>
    <phoneticPr fontId="3"/>
  </si>
  <si>
    <r>
      <t>remove fail</t>
    </r>
    <r>
      <rPr>
        <sz val="11"/>
        <rFont val="Microsoft YaHei"/>
        <family val="3"/>
        <charset val="134"/>
      </rPr>
      <t xml:space="preserve"> (当需要删除的目录不存在的时候)</t>
    </r>
    <phoneticPr fontId="3"/>
  </si>
  <si>
    <t>TCHAR Tpath[] =_T("./*");
    BOOL ret =false;
    ret = RemoveDirectory(Tpath);
    if(ret == true)
    {
        printf("remove success\n");
    }
    else{
        printf("remove fail\n");
    }</t>
    <phoneticPr fontId="3"/>
  </si>
  <si>
    <r>
      <t>remove fail</t>
    </r>
    <r>
      <rPr>
        <sz val="11"/>
        <rFont val="Microsoft YaHei"/>
        <family val="3"/>
        <charset val="134"/>
      </rPr>
      <t xml:space="preserve"> (通配符无效)</t>
    </r>
    <phoneticPr fontId="3"/>
  </si>
  <si>
    <t>NG</t>
    <phoneticPr fontId="3"/>
  </si>
  <si>
    <t>FindFirstFile!A1</t>
  </si>
  <si>
    <t>FindFirstFile!A1</t>
    <phoneticPr fontId="3"/>
  </si>
  <si>
    <t>FindNextFile!A1</t>
  </si>
  <si>
    <t>FindClose!A1</t>
  </si>
  <si>
    <t>CreateFile!A1</t>
  </si>
  <si>
    <t>GetFileAttributes!A1</t>
  </si>
  <si>
    <t>CreateDirectory!A1</t>
  </si>
  <si>
    <t>RemoveDirectory!A1</t>
  </si>
  <si>
    <t>DeleteFile!A1</t>
  </si>
  <si>
    <t>GetDiskFreeSpaceEx!A1</t>
  </si>
  <si>
    <t>FileTimeToLocalFileTime!A1</t>
  </si>
  <si>
    <t>FlushFileBuffers!A1</t>
  </si>
  <si>
    <t>FlushFileBuffers!A1</t>
    <phoneticPr fontId="3"/>
  </si>
  <si>
    <t xml:space="preserve"> HANDLE hfile1, hfile2;
    TCHAR Tpath[] = _T("E:\\Zhangxu\\Work-SZ\\test\\test.txt");
    bool ret = false;
    hfile1 = CreateFile(Tpath, GENERIC_WRITE|FILE_GENERIC_READ, FILE_SHARE_READ, NULL, OPEN_EXISTING, FILE_ATTRIBUTE_NORMAL, NULL);
    char pBuffer1[260] = { "SHIZHENDE" };
    if (hfile1 == INVALID_HANDLE_VALUE)
    {
        printf("hfile1 error\n");
    }
    ULONG RSize1;
    ret = WriteFile(hfile1, pBuffer1, 260, &amp;RSize1, NULL);
    if (ret == false)
    {
        printf("error\n");
    }
    FlushFileBuffers(hfile1);
    LONG lDistance = 0;
    DWORD dwPtr = SetFilePointer(hfile1, lDistance, NULL, FILE_BEGIN);
    char pBuffer2[260] = { 0 };
    ret = ReadFile(hfile1, pBuffer2, 260, &amp;RSize1, NULL);
    if (ret == false)
    {
        printf("error\n");
    }
    else
    {
        printf(pBuffer2);
    }</t>
    <phoneticPr fontId="3"/>
  </si>
  <si>
    <t>SHIZHENDE</t>
    <phoneticPr fontId="3"/>
  </si>
  <si>
    <t xml:space="preserve"> HANDLE hfile1,hfile2;
    TCHAR Tpath[] =_T("./test1/11.txt");
    bool ret =false;
    hfile1 = CreateFile( Tpath,GENERIC_READ,FILE_SHARE_READ,NULL,OPEN_EXISTING,FILE_ATTRIBUTE_NORMAL,NULL);
    char pBuffer1[260]={0};
    ULONG RSize1;
    ret = ReadFile(hfile1, pBuffer1, 260, &amp;RSize1, NULL);
    if(ret == false)
    {
        printf("error\n");
    }
    else
    {
        OutputDebugStringA(pBuffer1);
    }</t>
    <phoneticPr fontId="3"/>
  </si>
  <si>
    <t xml:space="preserve"> HANDLE hfile1,hfile2;
    TCHAR Tpath[] =_T("./test1/11.txt");
    bool ret =false;
    hfile1 = CreateFile( TpathGENERIC_WRITE,FILE_SHARE_READ,NULL,OPEN_EXISTING,FILE_ATTRIBUTE_NORMAL,NULL);
    char pBuffer1[260]={0};
    ULONG RSize1;
    ret = ReadFile(hfile1, pBuffer1, 260, &amp;RSize1, NULL);
    if(ret == false)
    {
        printf("error\n");
    }
    else
    {
        OutputDebugStringA(pBuffer1);
    }</t>
    <phoneticPr fontId="3"/>
  </si>
  <si>
    <r>
      <t>此模式</t>
    </r>
    <r>
      <rPr>
        <sz val="11"/>
        <rFont val="Microsoft YaHei"/>
        <family val="3"/>
        <charset val="134"/>
      </rPr>
      <t>为writeonly</t>
    </r>
    <phoneticPr fontId="3"/>
  </si>
  <si>
    <t>ReadFile!A1</t>
  </si>
  <si>
    <t>WriteFile!A1</t>
  </si>
  <si>
    <t xml:space="preserve"> HANDLE hfile1,hfile2;
    TCHAR Tpath[] =_T("./test1/11.txt");
    bool ret =false;
    hfile1 = CreateFile( Tpath,GENERIC_READ,FILE_SHARE_READ,NULL,OPEN_EXISTING,FILE_ATTRIBUTE_NORMAL,NULL);
    char pBuffer1[260] = { 0 };
    memcpy(pBuffer1,"zzzzzz",6);
    ULONG RSize1;
    ret = WriteFile(hfile1, pBuffer1, 260, &amp;RSize1, NULL);
    if(ret == false)
    {
        printf("error\n");
    }
    else
    {
        printf("no error\n");
    }</t>
    <phoneticPr fontId="3"/>
  </si>
  <si>
    <t>error(此模式为readonly)</t>
    <phoneticPr fontId="3"/>
  </si>
  <si>
    <t>HANDLE hfile1,hfile2;
    TCHAR Tpath[] =_T("./test1/11.txt");
    bool ret =false;
    hfile1 = CreateFile( Tpath,GENERIC_WRITE|GENERIC_READ,FILE_SHARE_READ,NULL,OPEN_EXISTING,FILE_ATTRIBUTE_NORMAL,NULL);
    char pBuffer1[260] = { 0 };
    memcpy(pBuffer1,"zzzzzz",6);
    ULONG RSize1;
    ret = WriteFile(hfile1, pBuffer1, 260, &amp;RSize1, NULL);
    if(ret == false)
    {
        printf("error\n");
    }
    else
    {
        printf("no error\n");
    }</t>
    <phoneticPr fontId="3"/>
  </si>
  <si>
    <t>测试结果</t>
    <phoneticPr fontId="3"/>
  </si>
  <si>
    <t>Y</t>
    <phoneticPr fontId="3"/>
  </si>
  <si>
    <t>N</t>
    <phoneticPr fontId="3"/>
  </si>
  <si>
    <r>
      <t>hfind2 OK</t>
    </r>
    <r>
      <rPr>
        <sz val="11"/>
        <rFont val="Microsoft YaHei"/>
        <family val="3"/>
        <charset val="134"/>
      </rPr>
      <t xml:space="preserve"> （测试相对路径以及*通配符）</t>
    </r>
    <phoneticPr fontId="3"/>
  </si>
  <si>
    <t>no error</t>
    <phoneticPr fontId="3"/>
  </si>
  <si>
    <r>
      <rPr>
        <sz val="11"/>
        <rFont val="ＭＳ Ｐゴシック"/>
        <family val="3"/>
        <charset val="128"/>
        <scheme val="minor"/>
      </rPr>
      <t xml:space="preserve"> no</t>
    </r>
    <r>
      <rPr>
        <sz val="11"/>
        <rFont val="Microsoft YaHei"/>
        <family val="3"/>
        <charset val="134"/>
      </rPr>
      <t xml:space="preserve"> </t>
    </r>
    <r>
      <rPr>
        <sz val="11"/>
        <rFont val="ＭＳ ゴシック"/>
        <family val="3"/>
        <charset val="128"/>
      </rPr>
      <t>error</t>
    </r>
    <r>
      <rPr>
        <sz val="11"/>
        <rFont val="Microsoft YaHei"/>
        <family val="3"/>
        <charset val="134"/>
      </rPr>
      <t xml:space="preserve"> </t>
    </r>
    <r>
      <rPr>
        <sz val="11"/>
        <rFont val="ＭＳ Ｐゴシック"/>
        <family val="3"/>
        <charset val="128"/>
        <scheme val="minor"/>
      </rPr>
      <t>(fileapi.cpp 641行 ret初始</t>
    </r>
    <r>
      <rPr>
        <sz val="11"/>
        <rFont val="Microsoft YaHei"/>
        <family val="2"/>
        <charset val="134"/>
      </rPr>
      <t>值赋值错误</t>
    </r>
    <r>
      <rPr>
        <sz val="11"/>
        <rFont val="ＭＳ Ｐゴシック"/>
        <family val="3"/>
        <charset val="128"/>
        <scheme val="minor"/>
      </rPr>
      <t>)</t>
    </r>
    <phoneticPr fontId="3"/>
  </si>
  <si>
    <r>
      <rPr>
        <sz val="11"/>
        <rFont val="ＭＳ Ｐゴシック"/>
        <family val="3"/>
        <charset val="128"/>
        <scheme val="minor"/>
      </rPr>
      <t>no error(</t>
    </r>
    <r>
      <rPr>
        <sz val="11"/>
        <rFont val="Microsoft YaHei"/>
        <family val="2"/>
        <charset val="134"/>
      </rPr>
      <t>尝试删</t>
    </r>
    <r>
      <rPr>
        <sz val="11"/>
        <rFont val="ＭＳ Ｐゴシック"/>
        <family val="3"/>
        <charset val="128"/>
        <scheme val="minor"/>
      </rPr>
      <t>除目</t>
    </r>
    <r>
      <rPr>
        <sz val="11"/>
        <rFont val="Microsoft YaHei"/>
        <family val="2"/>
        <charset val="134"/>
      </rPr>
      <t>录</t>
    </r>
    <r>
      <rPr>
        <sz val="11"/>
        <rFont val="ＭＳ Ｐゴシック"/>
        <family val="3"/>
        <charset val="128"/>
        <scheme val="minor"/>
      </rPr>
      <t>)</t>
    </r>
    <phoneticPr fontId="3"/>
  </si>
  <si>
    <r>
      <rPr>
        <sz val="11"/>
        <rFont val="ＭＳ Ｐゴシック"/>
        <family val="3"/>
        <charset val="128"/>
        <scheme val="minor"/>
      </rPr>
      <t>no error（</t>
    </r>
    <r>
      <rPr>
        <sz val="11"/>
        <rFont val="Microsoft YaHei"/>
        <family val="2"/>
        <charset val="134"/>
      </rPr>
      <t>尝试删</t>
    </r>
    <r>
      <rPr>
        <sz val="11"/>
        <rFont val="ＭＳ Ｐゴシック"/>
        <family val="3"/>
        <charset val="128"/>
        <scheme val="minor"/>
      </rPr>
      <t>除不存在文件）</t>
    </r>
    <phoneticPr fontId="3"/>
  </si>
  <si>
    <t xml:space="preserve"> TCHAR Tpath[] =_T("./test1");
    ret = DeleteFile(Tpath);
    if(ret == false)
    {
        printf("error\n");
    }
    else
    {
        printf("no error\n");
    }</t>
    <phoneticPr fontId="3"/>
  </si>
  <si>
    <t xml:space="preserve"> TCHAR Tpath[] =_T("./test1.txt");
    ret = DeleteFile(Tpath);
    if(ret == false)
    {
        printf("error\n");
    }
    else
    {
        printf("no error\n");
    }</t>
    <phoneticPr fontId="3"/>
  </si>
  <si>
    <t xml:space="preserve"> TCHAR Tpath[] =_T("./test1notexist");
    ret = DeleteFile(Tpath);
    if(ret == false)
    {
        printf("error\n");
    }
    else
    {
        printf("no error\n");
    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</si>
</sst>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2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111" fillId="49" borderId="17" xfId="0" applyFont="1" applyFill="1" applyBorder="1"/>
    <xf numFmtId="0" fontId="111" fillId="49" borderId="17" xfId="0" applyFont="1" applyFill="1" applyBorder="1" applyAlignment="1">
      <alignment horizontal="center" vertical="center"/>
    </xf>
    <xf numFmtId="0" fontId="111" fillId="0" borderId="17" xfId="0" applyFont="1" applyBorder="1"/>
    <xf numFmtId="9" fontId="111" fillId="0" borderId="17" xfId="0" applyNumberFormat="1" applyFont="1" applyBorder="1"/>
    <xf numFmtId="0" fontId="116" fillId="0" borderId="27" xfId="0" applyFont="1" applyBorder="1" applyAlignment="1">
      <alignment vertical="top" wrapText="1"/>
    </xf>
    <xf numFmtId="0" fontId="116" fillId="0" borderId="27" xfId="0" applyFont="1" applyBorder="1" applyAlignment="1">
      <alignment horizontal="center" vertical="center"/>
    </xf>
    <xf numFmtId="0" fontId="113" fillId="49" borderId="17" xfId="1802" applyFill="1" applyBorder="1"/>
    <xf numFmtId="0" fontId="113" fillId="0" borderId="27" xfId="1802" applyBorder="1"/>
    <xf numFmtId="0" fontId="113" fillId="0" borderId="17" xfId="1802" applyBorder="1"/>
    <xf numFmtId="0" fontId="116" fillId="0" borderId="0" xfId="0" applyFont="1"/>
    <xf numFmtId="0" fontId="117" fillId="0" borderId="0" xfId="0" applyFont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9" fillId="0" borderId="27" xfId="0" applyFont="1" applyBorder="1" applyAlignment="1">
      <alignment vertical="top" wrapText="1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64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3"/>
      <tableStyleElement type="headerRow" dxfId="6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U48" sqref="U48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1" customFormat="1" ht="38.25" customHeight="1">
      <c r="A22" s="40"/>
      <c r="B22" s="40"/>
      <c r="C22" s="60" t="s">
        <v>25</v>
      </c>
      <c r="D22" s="60"/>
      <c r="E22" s="60"/>
      <c r="F22" s="60"/>
      <c r="G22" s="42" t="s">
        <v>72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0"/>
      <c r="AK22" s="40"/>
      <c r="AL22" s="40"/>
    </row>
    <row r="23" spans="1:38" s="41" customFormat="1" ht="38.25" customHeight="1">
      <c r="A23" s="40"/>
      <c r="B23" s="40"/>
      <c r="C23" s="60" t="s">
        <v>26</v>
      </c>
      <c r="D23" s="60"/>
      <c r="E23" s="60"/>
      <c r="F23" s="60"/>
      <c r="G23" s="43" t="s">
        <v>29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0"/>
      <c r="AK23" s="40"/>
      <c r="AL23" s="40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23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24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37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16B-0DFD-4BD7-BFCC-D0A2C0CE0EDA}">
  <dimension ref="A1:O7"/>
  <sheetViews>
    <sheetView zoomScale="71" zoomScaleNormal="71" workbookViewId="0">
      <selection activeCell="E7" sqref="E7"/>
    </sheetView>
  </sheetViews>
  <sheetFormatPr defaultRowHeight="13.5"/>
  <cols>
    <col min="4" max="4" width="66.875" customWidth="1"/>
    <col min="5" max="5" width="30.5" customWidth="1"/>
    <col min="6" max="6" width="36" customWidth="1"/>
    <col min="8" max="8" width="16.2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CreateDirectory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214.5">
      <c r="A5" s="26">
        <v>1</v>
      </c>
      <c r="B5" s="36" t="s">
        <v>33</v>
      </c>
      <c r="C5" s="27" t="s">
        <v>19</v>
      </c>
      <c r="D5" s="53" t="s">
        <v>115</v>
      </c>
      <c r="E5" s="28" t="s">
        <v>116</v>
      </c>
      <c r="F5" s="28" t="s">
        <v>118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165">
      <c r="A6" s="26">
        <v>2</v>
      </c>
      <c r="B6" s="36" t="s">
        <v>33</v>
      </c>
      <c r="C6" s="27" t="s">
        <v>19</v>
      </c>
      <c r="D6" s="53" t="s">
        <v>117</v>
      </c>
      <c r="E6" s="28" t="s">
        <v>116</v>
      </c>
      <c r="F6" s="28" t="s">
        <v>119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  <row r="7" spans="1:15" ht="165">
      <c r="A7" s="26">
        <v>2</v>
      </c>
      <c r="B7" s="36" t="s">
        <v>33</v>
      </c>
      <c r="C7" s="27" t="s">
        <v>19</v>
      </c>
      <c r="D7" s="53" t="s">
        <v>120</v>
      </c>
      <c r="E7" s="28" t="s">
        <v>121</v>
      </c>
      <c r="F7" s="28" t="s">
        <v>122</v>
      </c>
      <c r="G7" s="26" t="s">
        <v>106</v>
      </c>
      <c r="H7" s="39">
        <v>43943</v>
      </c>
      <c r="I7" s="54" t="s">
        <v>76</v>
      </c>
      <c r="J7" s="28"/>
      <c r="K7" s="26" t="s">
        <v>22</v>
      </c>
      <c r="L7" s="26"/>
      <c r="M7" s="26"/>
      <c r="N7" s="27"/>
      <c r="O7" s="27"/>
    </row>
  </sheetData>
  <mergeCells count="1">
    <mergeCell ref="K3:N3"/>
  </mergeCells>
  <phoneticPr fontId="3"/>
  <conditionalFormatting sqref="K5:N5">
    <cfRule type="expression" dxfId="25" priority="6">
      <formula>$L5="-"</formula>
    </cfRule>
  </conditionalFormatting>
  <conditionalFormatting sqref="A5:O5">
    <cfRule type="expression" dxfId="24" priority="5">
      <formula>$H5="-"</formula>
    </cfRule>
  </conditionalFormatting>
  <conditionalFormatting sqref="K6:N6">
    <cfRule type="expression" dxfId="23" priority="4">
      <formula>$L6="-"</formula>
    </cfRule>
  </conditionalFormatting>
  <conditionalFormatting sqref="A6:O6">
    <cfRule type="expression" dxfId="22" priority="3">
      <formula>$H6="-"</formula>
    </cfRule>
  </conditionalFormatting>
  <conditionalFormatting sqref="K7:N7">
    <cfRule type="expression" dxfId="21" priority="2">
      <formula>$L7="-"</formula>
    </cfRule>
  </conditionalFormatting>
  <conditionalFormatting sqref="A7:O7">
    <cfRule type="expression" dxfId="20" priority="1">
      <formula>$H7="-"</formula>
    </cfRule>
  </conditionalFormatting>
  <dataValidations count="2">
    <dataValidation type="list" allowBlank="1" showInputMessage="1" showErrorMessage="1" sqref="B5:B7" xr:uid="{CEFE45CD-F0E0-4E0E-B5D2-511CEEE71FB7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:G7 K5:K7" xr:uid="{B9CA7AD4-93A9-46F0-AD89-20FBB1C0D2BD}">
      <formula1>"OK,NG,-"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978E-5B53-4E59-A648-36D5E578260B}">
  <dimension ref="A1:O8"/>
  <sheetViews>
    <sheetView topLeftCell="A4" zoomScale="77" zoomScaleNormal="77" workbookViewId="0">
      <selection activeCell="D8" sqref="D8"/>
    </sheetView>
  </sheetViews>
  <sheetFormatPr defaultRowHeight="13.5"/>
  <cols>
    <col min="4" max="4" width="42.125" customWidth="1"/>
    <col min="5" max="5" width="42.625" customWidth="1"/>
    <col min="6" max="6" width="27.125" customWidth="1"/>
    <col min="8" max="8" width="1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RemoveDirectory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165">
      <c r="A5" s="26">
        <v>1</v>
      </c>
      <c r="B5" s="36" t="s">
        <v>33</v>
      </c>
      <c r="C5" s="27" t="s">
        <v>19</v>
      </c>
      <c r="D5" s="53" t="s">
        <v>123</v>
      </c>
      <c r="E5" s="28" t="s">
        <v>124</v>
      </c>
      <c r="F5" s="28" t="s">
        <v>125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165">
      <c r="A6" s="26">
        <v>2</v>
      </c>
      <c r="B6" s="36" t="s">
        <v>33</v>
      </c>
      <c r="C6" s="27" t="s">
        <v>19</v>
      </c>
      <c r="D6" s="53" t="s">
        <v>126</v>
      </c>
      <c r="E6" s="28" t="s">
        <v>127</v>
      </c>
      <c r="F6" s="28" t="s">
        <v>128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  <row r="7" spans="1:15" ht="165">
      <c r="A7" s="26">
        <v>3</v>
      </c>
      <c r="B7" s="36" t="s">
        <v>33</v>
      </c>
      <c r="C7" s="27" t="s">
        <v>19</v>
      </c>
      <c r="D7" s="53" t="s">
        <v>129</v>
      </c>
      <c r="E7" s="28" t="s">
        <v>127</v>
      </c>
      <c r="F7" s="28" t="s">
        <v>130</v>
      </c>
      <c r="G7" s="26" t="s">
        <v>78</v>
      </c>
      <c r="H7" s="39">
        <v>43943</v>
      </c>
      <c r="I7" s="54" t="s">
        <v>76</v>
      </c>
      <c r="J7" s="28"/>
      <c r="K7" s="26" t="s">
        <v>22</v>
      </c>
      <c r="L7" s="26"/>
      <c r="M7" s="26"/>
      <c r="N7" s="27"/>
      <c r="O7" s="27"/>
    </row>
    <row r="8" spans="1:15" ht="165">
      <c r="A8" s="26">
        <v>4</v>
      </c>
      <c r="B8" s="36" t="s">
        <v>33</v>
      </c>
      <c r="C8" s="27" t="s">
        <v>19</v>
      </c>
      <c r="D8" s="53" t="s">
        <v>131</v>
      </c>
      <c r="E8" s="28" t="s">
        <v>127</v>
      </c>
      <c r="F8" s="28" t="s">
        <v>132</v>
      </c>
      <c r="G8" s="26" t="s">
        <v>78</v>
      </c>
      <c r="H8" s="39">
        <v>43943</v>
      </c>
      <c r="I8" s="54" t="s">
        <v>76</v>
      </c>
      <c r="J8" s="28"/>
      <c r="K8" s="26" t="s">
        <v>22</v>
      </c>
      <c r="L8" s="26"/>
      <c r="M8" s="26"/>
      <c r="N8" s="27"/>
      <c r="O8" s="27"/>
    </row>
  </sheetData>
  <mergeCells count="1">
    <mergeCell ref="K3:N3"/>
  </mergeCells>
  <phoneticPr fontId="3"/>
  <conditionalFormatting sqref="K5:N5">
    <cfRule type="expression" dxfId="19" priority="8">
      <formula>$L5="-"</formula>
    </cfRule>
  </conditionalFormatting>
  <conditionalFormatting sqref="A5:O5">
    <cfRule type="expression" dxfId="18" priority="7">
      <formula>$H5="-"</formula>
    </cfRule>
  </conditionalFormatting>
  <conditionalFormatting sqref="K6:N6">
    <cfRule type="expression" dxfId="17" priority="6">
      <formula>$L6="-"</formula>
    </cfRule>
  </conditionalFormatting>
  <conditionalFormatting sqref="A6:O6">
    <cfRule type="expression" dxfId="16" priority="5">
      <formula>$H6="-"</formula>
    </cfRule>
  </conditionalFormatting>
  <conditionalFormatting sqref="K7:N7">
    <cfRule type="expression" dxfId="15" priority="4">
      <formula>$L7="-"</formula>
    </cfRule>
  </conditionalFormatting>
  <conditionalFormatting sqref="A7:O7">
    <cfRule type="expression" dxfId="14" priority="3">
      <formula>$H7="-"</formula>
    </cfRule>
  </conditionalFormatting>
  <conditionalFormatting sqref="K8:N8">
    <cfRule type="expression" dxfId="13" priority="2">
      <formula>$L8="-"</formula>
    </cfRule>
  </conditionalFormatting>
  <conditionalFormatting sqref="A8:O8">
    <cfRule type="expression" dxfId="12" priority="1">
      <formula>$H8="-"</formula>
    </cfRule>
  </conditionalFormatting>
  <dataValidations count="2">
    <dataValidation type="list" allowBlank="1" showInputMessage="1" showErrorMessage="1" sqref="B5:B8" xr:uid="{DF9E71EE-BAF9-4E3F-A0A7-8D78091AA094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:G8 K5:K8" xr:uid="{82DC946F-A5CE-4928-BC3C-F23B064D8B92}">
      <formula1>"OK,NG,-"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3C69-E1E0-4083-9628-DDE9C8EE6BA0}">
  <dimension ref="A1:O7"/>
  <sheetViews>
    <sheetView workbookViewId="0">
      <selection activeCell="D7" sqref="D7"/>
    </sheetView>
  </sheetViews>
  <sheetFormatPr defaultRowHeight="13.5"/>
  <cols>
    <col min="4" max="4" width="39" customWidth="1"/>
    <col min="5" max="5" width="18" customWidth="1"/>
    <col min="6" max="6" width="21.75" customWidth="1"/>
    <col min="8" max="8" width="21.37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DeleteFile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165">
      <c r="A5" s="26">
        <v>1</v>
      </c>
      <c r="B5" s="36" t="s">
        <v>33</v>
      </c>
      <c r="C5" s="27" t="s">
        <v>19</v>
      </c>
      <c r="D5" s="53" t="s">
        <v>166</v>
      </c>
      <c r="E5" s="63" t="s">
        <v>161</v>
      </c>
      <c r="F5" s="28" t="s">
        <v>162</v>
      </c>
      <c r="G5" s="26" t="s">
        <v>133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165">
      <c r="A6" s="26">
        <v>2</v>
      </c>
      <c r="B6" s="36" t="s">
        <v>33</v>
      </c>
      <c r="C6" s="27" t="s">
        <v>19</v>
      </c>
      <c r="D6" s="53" t="s">
        <v>165</v>
      </c>
      <c r="E6" s="28" t="s">
        <v>110</v>
      </c>
      <c r="F6" s="28" t="s">
        <v>163</v>
      </c>
      <c r="G6" s="26" t="s">
        <v>106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  <row r="7" spans="1:15" ht="165">
      <c r="A7" s="26">
        <v>3</v>
      </c>
      <c r="B7" s="36" t="s">
        <v>33</v>
      </c>
      <c r="C7" s="27" t="s">
        <v>19</v>
      </c>
      <c r="D7" s="53" t="s">
        <v>167</v>
      </c>
      <c r="E7" s="28" t="s">
        <v>110</v>
      </c>
      <c r="F7" s="28" t="s">
        <v>164</v>
      </c>
      <c r="G7" s="26" t="s">
        <v>106</v>
      </c>
      <c r="H7" s="39">
        <v>43943</v>
      </c>
      <c r="I7" s="54" t="s">
        <v>76</v>
      </c>
      <c r="J7" s="28"/>
      <c r="K7" s="26" t="s">
        <v>22</v>
      </c>
      <c r="L7" s="26"/>
      <c r="M7" s="26"/>
      <c r="N7" s="27"/>
      <c r="O7" s="27"/>
    </row>
  </sheetData>
  <mergeCells count="1">
    <mergeCell ref="K3:N3"/>
  </mergeCells>
  <phoneticPr fontId="3"/>
  <conditionalFormatting sqref="K5:N5">
    <cfRule type="expression" dxfId="11" priority="6">
      <formula>$L5="-"</formula>
    </cfRule>
  </conditionalFormatting>
  <conditionalFormatting sqref="A5:O5">
    <cfRule type="expression" dxfId="10" priority="5">
      <formula>$H5="-"</formula>
    </cfRule>
  </conditionalFormatting>
  <conditionalFormatting sqref="K6:N6">
    <cfRule type="expression" dxfId="9" priority="4">
      <formula>$L6="-"</formula>
    </cfRule>
  </conditionalFormatting>
  <conditionalFormatting sqref="A6:O6">
    <cfRule type="expression" dxfId="8" priority="3">
      <formula>$H6="-"</formula>
    </cfRule>
  </conditionalFormatting>
  <conditionalFormatting sqref="K7:N7">
    <cfRule type="expression" dxfId="7" priority="2">
      <formula>$L7="-"</formula>
    </cfRule>
  </conditionalFormatting>
  <conditionalFormatting sqref="A7:O7">
    <cfRule type="expression" dxfId="6" priority="1">
      <formula>$H7="-"</formula>
    </cfRule>
  </conditionalFormatting>
  <dataValidations count="2">
    <dataValidation type="list" allowBlank="1" showInputMessage="1" showErrorMessage="1" sqref="B5:B7" xr:uid="{B0FFB825-283B-41F8-8CC5-63EE7EDDBC3A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:G7 K5:K7" xr:uid="{4A8624B8-F8ED-4934-8380-EFA4742B02CA}">
      <formula1>"OK,NG,-"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E890-A1A9-4DDF-B72C-62D8D55FE76E}">
  <dimension ref="A1:O5"/>
  <sheetViews>
    <sheetView workbookViewId="0">
      <selection activeCell="A3" sqref="A1:O5"/>
    </sheetView>
  </sheetViews>
  <sheetFormatPr defaultRowHeight="13.5"/>
  <cols>
    <col min="4" max="4" width="47.75" customWidth="1"/>
    <col min="5" max="5" width="33.5" customWidth="1"/>
    <col min="6" max="6" width="30.125" customWidth="1"/>
    <col min="8" max="8" width="21.12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GetDiskFreeSpaceEx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165">
      <c r="A5" s="26">
        <v>1</v>
      </c>
      <c r="B5" s="36" t="s">
        <v>33</v>
      </c>
      <c r="C5" s="27" t="s">
        <v>19</v>
      </c>
      <c r="D5" s="53" t="s">
        <v>77</v>
      </c>
      <c r="E5" s="28"/>
      <c r="F5" s="28">
        <v>217</v>
      </c>
      <c r="G5" s="26" t="s">
        <v>78</v>
      </c>
      <c r="H5" s="39">
        <v>43941</v>
      </c>
      <c r="I5" s="54" t="s">
        <v>76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5" priority="2">
      <formula>$L5="-"</formula>
    </cfRule>
  </conditionalFormatting>
  <conditionalFormatting sqref="A5:O5">
    <cfRule type="expression" dxfId="4" priority="1">
      <formula>$H5="-"</formula>
    </cfRule>
  </conditionalFormatting>
  <dataValidations count="2">
    <dataValidation type="list" allowBlank="1" showInputMessage="1" showErrorMessage="1" sqref="G5 K5" xr:uid="{F03F5F40-A4B8-43A8-ABFC-471F700B35D8}">
      <formula1>"OK,NG,-"</formula1>
    </dataValidation>
    <dataValidation type="list" allowBlank="1" showInputMessage="1" showErrorMessage="1" sqref="B5" xr:uid="{245BBB0E-C85F-4AF5-9D11-98B542406EDD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0162-9166-4D6D-BEFC-8E9147205534}">
  <dimension ref="A1:O5"/>
  <sheetViews>
    <sheetView workbookViewId="0">
      <selection activeCell="F10" sqref="F10"/>
    </sheetView>
  </sheetViews>
  <sheetFormatPr defaultRowHeight="13.5"/>
  <cols>
    <col min="4" max="4" width="86.625" customWidth="1"/>
    <col min="5" max="5" width="36.875" customWidth="1"/>
    <col min="6" max="6" width="21.125" customWidth="1"/>
    <col min="8" max="8" width="16.87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FlushFileBuffers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409.5">
      <c r="A5" s="26">
        <v>1</v>
      </c>
      <c r="B5" s="36" t="s">
        <v>33</v>
      </c>
      <c r="C5" s="27" t="s">
        <v>19</v>
      </c>
      <c r="D5" s="53" t="s">
        <v>147</v>
      </c>
      <c r="E5" s="28" t="s">
        <v>148</v>
      </c>
      <c r="F5" s="28" t="s">
        <v>148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3" priority="2">
      <formula>$L5="-"</formula>
    </cfRule>
  </conditionalFormatting>
  <conditionalFormatting sqref="A5:O5">
    <cfRule type="expression" dxfId="2" priority="1">
      <formula>$H5="-"</formula>
    </cfRule>
  </conditionalFormatting>
  <dataValidations count="2">
    <dataValidation type="list" allowBlank="1" showInputMessage="1" showErrorMessage="1" sqref="B5" xr:uid="{1971A87F-2079-4A67-88CA-3F3026E4AC05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B2D23578-AC6C-4285-8F3A-A16BE4B33C69}">
      <formula1>"OK,NG,-"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B69A-8BE6-4B5B-9239-38CD77AD31E6}">
  <dimension ref="A1:O5"/>
  <sheetViews>
    <sheetView workbookViewId="0">
      <selection activeCell="E13" sqref="E13"/>
    </sheetView>
  </sheetViews>
  <sheetFormatPr defaultRowHeight="13.5"/>
  <cols>
    <col min="4" max="4" width="100.125" customWidth="1"/>
    <col min="5" max="5" width="42" customWidth="1"/>
    <col min="6" max="6" width="48.25" customWidth="1"/>
    <col min="8" max="8" width="16.625" customWidth="1"/>
  </cols>
  <sheetData>
    <row r="1" spans="1:15">
      <c r="A1" s="44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FileTimeToLocalFileTime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409.5">
      <c r="A5" s="26">
        <v>1</v>
      </c>
      <c r="B5" s="36" t="s">
        <v>33</v>
      </c>
      <c r="C5" s="27" t="s">
        <v>19</v>
      </c>
      <c r="D5" s="53" t="s">
        <v>73</v>
      </c>
      <c r="E5" s="28" t="s">
        <v>75</v>
      </c>
      <c r="F5" s="28" t="s">
        <v>74</v>
      </c>
      <c r="G5" s="26" t="str">
        <f>IF(E5=F5,"OK","NG")</f>
        <v>NG</v>
      </c>
      <c r="H5" s="39">
        <v>43941</v>
      </c>
      <c r="I5" s="54" t="s">
        <v>76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1" priority="7">
      <formula>$L5="-"</formula>
    </cfRule>
  </conditionalFormatting>
  <conditionalFormatting sqref="A5:O5">
    <cfRule type="expression" dxfId="0" priority="4">
      <formula>$H5="-"</formula>
    </cfRule>
  </conditionalFormatting>
  <dataValidations disablePrompts="1" count="2">
    <dataValidation type="list" allowBlank="1" showInputMessage="1" showErrorMessage="1" sqref="B5" xr:uid="{FE157EEB-40C9-4ED7-B3F3-355AA8923168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262C755A-C91E-4D24-8AAA-4FF929328EAA}">
      <formula1>"OK,NG,-"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8"/>
  <sheetViews>
    <sheetView zoomScale="85" zoomScaleNormal="85" workbookViewId="0">
      <selection activeCell="D5" sqref="D5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61" t="s">
        <v>31</v>
      </c>
      <c r="C2" s="61"/>
      <c r="D2" s="48"/>
      <c r="E2" s="32" t="e">
        <f>AVERAGE(E6:E41)</f>
        <v>#DIV/0!</v>
      </c>
      <c r="F2" s="33">
        <f>SUM(F6:F41)</f>
        <v>0</v>
      </c>
      <c r="G2" s="33">
        <f>SUM(G6:G41)</f>
        <v>0</v>
      </c>
      <c r="H2" s="33">
        <f>SUM(H6:H41)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8" t="s">
        <v>157</v>
      </c>
    </row>
    <row r="5" spans="2:10" ht="16.5">
      <c r="B5" s="49">
        <v>1</v>
      </c>
      <c r="C5" s="49" t="s">
        <v>44</v>
      </c>
      <c r="D5" s="55" t="s">
        <v>135</v>
      </c>
      <c r="E5" s="50"/>
      <c r="F5" s="50"/>
      <c r="G5" s="50"/>
      <c r="H5" s="50"/>
      <c r="I5" s="49" t="s">
        <v>48</v>
      </c>
      <c r="J5" s="58" t="s">
        <v>158</v>
      </c>
    </row>
    <row r="6" spans="2:10" ht="16.5">
      <c r="B6" s="22"/>
      <c r="C6" s="22" t="s">
        <v>39</v>
      </c>
      <c r="D6" s="56" t="s">
        <v>134</v>
      </c>
      <c r="E6" s="30" t="str">
        <f>IF(F6=0,"-",(G6+H6)/F6*100%)</f>
        <v>-</v>
      </c>
      <c r="F6" s="31"/>
      <c r="G6" s="31"/>
      <c r="H6" s="31"/>
      <c r="I6" s="22" t="s">
        <v>50</v>
      </c>
      <c r="J6" s="58" t="s">
        <v>158</v>
      </c>
    </row>
    <row r="7" spans="2:10" ht="16.5">
      <c r="B7" s="22"/>
      <c r="C7" s="22" t="s">
        <v>40</v>
      </c>
      <c r="D7" s="56" t="s">
        <v>134</v>
      </c>
      <c r="E7" s="24"/>
      <c r="F7" s="22"/>
      <c r="G7" s="22"/>
      <c r="H7" s="22"/>
      <c r="I7" s="22" t="s">
        <v>50</v>
      </c>
      <c r="J7" s="58" t="s">
        <v>158</v>
      </c>
    </row>
    <row r="8" spans="2:10" ht="16.5">
      <c r="B8" s="51"/>
      <c r="C8" s="51" t="s">
        <v>45</v>
      </c>
      <c r="D8" s="57" t="s">
        <v>136</v>
      </c>
      <c r="E8" s="52"/>
      <c r="F8" s="51"/>
      <c r="G8" s="51"/>
      <c r="H8" s="51"/>
      <c r="I8" s="51" t="s">
        <v>51</v>
      </c>
      <c r="J8" s="58" t="s">
        <v>158</v>
      </c>
    </row>
    <row r="9" spans="2:10" ht="16.5">
      <c r="B9" s="22"/>
      <c r="C9" s="22" t="s">
        <v>41</v>
      </c>
      <c r="D9" s="56" t="s">
        <v>136</v>
      </c>
      <c r="E9" s="24"/>
      <c r="F9" s="22"/>
      <c r="G9" s="22"/>
      <c r="H9" s="22"/>
      <c r="I9" s="22" t="s">
        <v>50</v>
      </c>
      <c r="J9" s="58" t="s">
        <v>158</v>
      </c>
    </row>
    <row r="10" spans="2:10" ht="16.5">
      <c r="B10" s="22"/>
      <c r="C10" s="22" t="s">
        <v>38</v>
      </c>
      <c r="D10" s="56" t="s">
        <v>136</v>
      </c>
      <c r="E10" s="24"/>
      <c r="F10" s="22"/>
      <c r="G10" s="22"/>
      <c r="H10" s="22"/>
      <c r="I10" s="22" t="s">
        <v>50</v>
      </c>
      <c r="J10" s="58" t="s">
        <v>158</v>
      </c>
    </row>
    <row r="11" spans="2:10" ht="16.5">
      <c r="B11" s="22"/>
      <c r="C11" s="22" t="s">
        <v>42</v>
      </c>
      <c r="D11" s="56" t="s">
        <v>137</v>
      </c>
      <c r="E11" s="24"/>
      <c r="F11" s="22"/>
      <c r="G11" s="22"/>
      <c r="H11" s="22"/>
      <c r="I11" s="22" t="s">
        <v>51</v>
      </c>
      <c r="J11" s="58" t="s">
        <v>158</v>
      </c>
    </row>
    <row r="12" spans="2:10" ht="16.5">
      <c r="B12" s="51"/>
      <c r="C12" s="51" t="s">
        <v>47</v>
      </c>
      <c r="D12" s="57" t="s">
        <v>138</v>
      </c>
      <c r="E12" s="52"/>
      <c r="F12" s="51"/>
      <c r="G12" s="51"/>
      <c r="H12" s="51"/>
      <c r="I12" s="51" t="s">
        <v>51</v>
      </c>
      <c r="J12" s="59" t="s">
        <v>159</v>
      </c>
    </row>
    <row r="13" spans="2:10" ht="16.5">
      <c r="B13" s="22"/>
      <c r="C13" s="22" t="s">
        <v>43</v>
      </c>
      <c r="D13" s="56" t="s">
        <v>138</v>
      </c>
      <c r="E13" s="24"/>
      <c r="F13" s="22"/>
      <c r="G13" s="22"/>
      <c r="H13" s="22"/>
      <c r="I13" s="22" t="s">
        <v>50</v>
      </c>
      <c r="J13" s="59" t="s">
        <v>159</v>
      </c>
    </row>
    <row r="14" spans="2:10" ht="16.5">
      <c r="B14" s="22"/>
      <c r="C14" s="22" t="s">
        <v>46</v>
      </c>
      <c r="D14" s="56" t="s">
        <v>138</v>
      </c>
      <c r="E14" s="24"/>
      <c r="F14" s="22"/>
      <c r="G14" s="22"/>
      <c r="H14" s="22"/>
      <c r="I14" s="22" t="s">
        <v>49</v>
      </c>
      <c r="J14" s="59" t="s">
        <v>159</v>
      </c>
    </row>
    <row r="15" spans="2:10" ht="16.5">
      <c r="B15" s="22"/>
      <c r="C15" s="22" t="s">
        <v>52</v>
      </c>
      <c r="D15" s="56" t="s">
        <v>152</v>
      </c>
      <c r="E15" s="24"/>
      <c r="F15" s="22"/>
      <c r="G15" s="22"/>
      <c r="H15" s="22"/>
      <c r="I15" s="22" t="s">
        <v>51</v>
      </c>
      <c r="J15" s="58" t="s">
        <v>158</v>
      </c>
    </row>
    <row r="16" spans="2:10" ht="16.5">
      <c r="B16" s="22"/>
      <c r="C16" s="22" t="s">
        <v>53</v>
      </c>
      <c r="D16" s="56" t="s">
        <v>153</v>
      </c>
      <c r="E16" s="24"/>
      <c r="F16" s="22"/>
      <c r="G16" s="22"/>
      <c r="H16" s="22"/>
      <c r="I16" s="22" t="s">
        <v>51</v>
      </c>
      <c r="J16" s="58" t="s">
        <v>158</v>
      </c>
    </row>
    <row r="17" spans="2:10" ht="16.5">
      <c r="B17" s="22"/>
      <c r="C17" s="22" t="s">
        <v>54</v>
      </c>
      <c r="D17" s="56" t="s">
        <v>139</v>
      </c>
      <c r="E17" s="24"/>
      <c r="F17" s="22"/>
      <c r="G17" s="22"/>
      <c r="H17" s="22"/>
      <c r="I17" s="22" t="s">
        <v>51</v>
      </c>
      <c r="J17" s="58" t="s">
        <v>158</v>
      </c>
    </row>
    <row r="18" spans="2:10" ht="16.5">
      <c r="B18" s="22"/>
      <c r="C18" s="22" t="s">
        <v>55</v>
      </c>
      <c r="D18" s="56" t="s">
        <v>139</v>
      </c>
      <c r="E18" s="24"/>
      <c r="F18" s="22"/>
      <c r="G18" s="22"/>
      <c r="H18" s="22"/>
      <c r="I18" s="22" t="s">
        <v>50</v>
      </c>
      <c r="J18" s="58" t="s">
        <v>158</v>
      </c>
    </row>
    <row r="19" spans="2:10" ht="16.5">
      <c r="B19" s="22"/>
      <c r="C19" s="22" t="s">
        <v>56</v>
      </c>
      <c r="D19" s="56" t="s">
        <v>139</v>
      </c>
      <c r="E19" s="24"/>
      <c r="F19" s="22"/>
      <c r="G19" s="22"/>
      <c r="H19" s="22"/>
      <c r="I19" s="22" t="s">
        <v>50</v>
      </c>
      <c r="J19" s="58" t="s">
        <v>158</v>
      </c>
    </row>
    <row r="20" spans="2:10" ht="16.5">
      <c r="B20" s="22"/>
      <c r="C20" s="22" t="s">
        <v>57</v>
      </c>
      <c r="D20" s="56" t="s">
        <v>140</v>
      </c>
      <c r="E20" s="24"/>
      <c r="F20" s="22"/>
      <c r="G20" s="22"/>
      <c r="H20" s="22"/>
      <c r="I20" s="22" t="s">
        <v>51</v>
      </c>
      <c r="J20" s="59" t="s">
        <v>159</v>
      </c>
    </row>
    <row r="21" spans="2:10" ht="16.5">
      <c r="B21" s="22"/>
      <c r="C21" s="22" t="s">
        <v>58</v>
      </c>
      <c r="D21" s="56" t="s">
        <v>140</v>
      </c>
      <c r="E21" s="24"/>
      <c r="F21" s="22"/>
      <c r="G21" s="22"/>
      <c r="H21" s="22"/>
      <c r="I21" s="22" t="s">
        <v>50</v>
      </c>
      <c r="J21" s="59" t="s">
        <v>159</v>
      </c>
    </row>
    <row r="22" spans="2:10" ht="16.5">
      <c r="B22" s="22"/>
      <c r="C22" s="22" t="s">
        <v>59</v>
      </c>
      <c r="D22" s="56" t="s">
        <v>140</v>
      </c>
      <c r="E22" s="24"/>
      <c r="F22" s="22"/>
      <c r="G22" s="22"/>
      <c r="H22" s="22"/>
      <c r="I22" s="22" t="s">
        <v>50</v>
      </c>
      <c r="J22" s="59" t="s">
        <v>159</v>
      </c>
    </row>
    <row r="23" spans="2:10" ht="16.5">
      <c r="B23" s="22"/>
      <c r="C23" s="22" t="s">
        <v>60</v>
      </c>
      <c r="D23" s="56" t="s">
        <v>141</v>
      </c>
      <c r="E23" s="24"/>
      <c r="F23" s="22"/>
      <c r="G23" s="22"/>
      <c r="H23" s="22"/>
      <c r="I23" s="22" t="s">
        <v>51</v>
      </c>
      <c r="J23" s="58" t="s">
        <v>158</v>
      </c>
    </row>
    <row r="24" spans="2:10" ht="16.5">
      <c r="B24" s="22"/>
      <c r="C24" s="22" t="s">
        <v>61</v>
      </c>
      <c r="D24" s="56" t="s">
        <v>141</v>
      </c>
      <c r="E24" s="24"/>
      <c r="F24" s="22"/>
      <c r="G24" s="22"/>
      <c r="H24" s="22"/>
      <c r="I24" s="22" t="s">
        <v>50</v>
      </c>
      <c r="J24" s="58" t="s">
        <v>158</v>
      </c>
    </row>
    <row r="25" spans="2:10" ht="16.5">
      <c r="B25" s="22"/>
      <c r="C25" s="22" t="s">
        <v>62</v>
      </c>
      <c r="D25" s="56" t="s">
        <v>141</v>
      </c>
      <c r="E25" s="24"/>
      <c r="F25" s="22"/>
      <c r="G25" s="22"/>
      <c r="H25" s="22"/>
      <c r="I25" s="22" t="s">
        <v>50</v>
      </c>
      <c r="J25" s="58" t="s">
        <v>158</v>
      </c>
    </row>
    <row r="26" spans="2:10" ht="16.5">
      <c r="B26" s="22"/>
      <c r="C26" s="22" t="s">
        <v>63</v>
      </c>
      <c r="D26" s="56" t="s">
        <v>142</v>
      </c>
      <c r="E26" s="24"/>
      <c r="F26" s="22"/>
      <c r="G26" s="22"/>
      <c r="H26" s="22"/>
      <c r="I26" s="22" t="s">
        <v>51</v>
      </c>
      <c r="J26" s="59" t="s">
        <v>159</v>
      </c>
    </row>
    <row r="27" spans="2:10" ht="16.5">
      <c r="B27" s="22"/>
      <c r="C27" s="22" t="s">
        <v>64</v>
      </c>
      <c r="D27" s="56" t="s">
        <v>142</v>
      </c>
      <c r="E27" s="24"/>
      <c r="F27" s="22"/>
      <c r="G27" s="22"/>
      <c r="H27" s="22"/>
      <c r="I27" s="22" t="s">
        <v>50</v>
      </c>
      <c r="J27" s="59" t="s">
        <v>159</v>
      </c>
    </row>
    <row r="28" spans="2:10" ht="16.5">
      <c r="B28" s="22"/>
      <c r="C28" s="22" t="s">
        <v>65</v>
      </c>
      <c r="D28" s="56" t="s">
        <v>142</v>
      </c>
      <c r="E28" s="24"/>
      <c r="F28" s="22"/>
      <c r="G28" s="22"/>
      <c r="H28" s="22"/>
      <c r="I28" s="22" t="s">
        <v>50</v>
      </c>
      <c r="J28" s="59" t="s">
        <v>159</v>
      </c>
    </row>
    <row r="29" spans="2:10" ht="16.5">
      <c r="B29" s="22"/>
      <c r="C29" s="22" t="s">
        <v>67</v>
      </c>
      <c r="D29" s="56" t="s">
        <v>143</v>
      </c>
      <c r="E29" s="24"/>
      <c r="F29" s="22"/>
      <c r="G29" s="22"/>
      <c r="H29" s="22"/>
      <c r="I29" s="22" t="s">
        <v>51</v>
      </c>
      <c r="J29" s="58" t="s">
        <v>158</v>
      </c>
    </row>
    <row r="30" spans="2:10" ht="16.5">
      <c r="B30" s="22"/>
      <c r="C30" s="22" t="s">
        <v>66</v>
      </c>
      <c r="D30" s="56" t="s">
        <v>143</v>
      </c>
      <c r="E30" s="24"/>
      <c r="F30" s="22"/>
      <c r="G30" s="22"/>
      <c r="H30" s="22"/>
      <c r="I30" s="22" t="s">
        <v>50</v>
      </c>
      <c r="J30" s="58" t="s">
        <v>158</v>
      </c>
    </row>
    <row r="31" spans="2:10" ht="16.5">
      <c r="B31" s="22"/>
      <c r="C31" s="22" t="s">
        <v>68</v>
      </c>
      <c r="D31" s="56" t="s">
        <v>143</v>
      </c>
      <c r="E31" s="24"/>
      <c r="F31" s="22"/>
      <c r="G31" s="22"/>
      <c r="H31" s="22"/>
      <c r="I31" s="22" t="s">
        <v>50</v>
      </c>
      <c r="J31" s="58" t="s">
        <v>158</v>
      </c>
    </row>
    <row r="32" spans="2:10" ht="16.5">
      <c r="B32" s="22"/>
      <c r="C32" s="22" t="s">
        <v>69</v>
      </c>
      <c r="D32" s="56" t="s">
        <v>146</v>
      </c>
      <c r="E32" s="24"/>
      <c r="F32" s="22"/>
      <c r="G32" s="22"/>
      <c r="H32" s="22"/>
      <c r="I32" s="22" t="s">
        <v>51</v>
      </c>
      <c r="J32" s="58" t="s">
        <v>158</v>
      </c>
    </row>
    <row r="33" spans="2:10" ht="16.5">
      <c r="B33" s="22"/>
      <c r="C33" s="22" t="s">
        <v>70</v>
      </c>
      <c r="D33" s="56" t="s">
        <v>145</v>
      </c>
      <c r="E33" s="24"/>
      <c r="F33" s="22"/>
      <c r="G33" s="22"/>
      <c r="H33" s="22"/>
      <c r="I33" s="22" t="s">
        <v>51</v>
      </c>
      <c r="J33" s="58" t="s">
        <v>158</v>
      </c>
    </row>
    <row r="34" spans="2:10" ht="16.5">
      <c r="B34" s="22"/>
      <c r="C34" s="22" t="s">
        <v>71</v>
      </c>
      <c r="D34" s="56" t="s">
        <v>144</v>
      </c>
      <c r="E34" s="24"/>
      <c r="F34" s="22"/>
      <c r="G34" s="22"/>
      <c r="H34" s="22"/>
      <c r="I34" s="22" t="s">
        <v>51</v>
      </c>
      <c r="J34" s="59" t="s">
        <v>159</v>
      </c>
    </row>
    <row r="35" spans="2:10">
      <c r="B35" s="22"/>
      <c r="C35" s="22"/>
      <c r="D35" s="22"/>
      <c r="E35" s="24"/>
      <c r="F35" s="22"/>
      <c r="G35" s="22"/>
      <c r="H35" s="22"/>
      <c r="I35" s="22"/>
    </row>
    <row r="36" spans="2:10">
      <c r="B36" s="22"/>
      <c r="C36" s="22"/>
      <c r="D36" s="22"/>
      <c r="E36" s="24"/>
      <c r="F36" s="22"/>
      <c r="G36" s="22"/>
      <c r="H36" s="22"/>
      <c r="I36" s="22"/>
    </row>
    <row r="37" spans="2:10">
      <c r="B37" s="22"/>
      <c r="C37" s="22"/>
      <c r="D37" s="22"/>
      <c r="E37" s="24"/>
      <c r="F37" s="22"/>
      <c r="G37" s="22"/>
      <c r="H37" s="22"/>
      <c r="I37" s="22"/>
    </row>
    <row r="38" spans="2:10">
      <c r="B38" s="22"/>
      <c r="C38" s="22"/>
      <c r="D38" s="22"/>
      <c r="E38" s="24"/>
      <c r="F38" s="22"/>
      <c r="G38" s="22"/>
      <c r="H38" s="22"/>
      <c r="I38" s="22"/>
    </row>
    <row r="39" spans="2:10">
      <c r="B39" s="22"/>
      <c r="C39" s="22"/>
      <c r="D39" s="22"/>
      <c r="E39" s="24"/>
      <c r="F39" s="22"/>
      <c r="G39" s="22"/>
      <c r="H39" s="22"/>
      <c r="I39" s="22"/>
    </row>
    <row r="40" spans="2:10">
      <c r="B40" s="22"/>
      <c r="C40" s="22"/>
      <c r="D40" s="22"/>
      <c r="E40" s="24"/>
      <c r="F40" s="22"/>
      <c r="G40" s="22"/>
      <c r="H40" s="22"/>
      <c r="I40" s="22"/>
    </row>
    <row r="41" spans="2:10">
      <c r="B41" s="22"/>
      <c r="C41" s="22"/>
      <c r="D41" s="22"/>
      <c r="E41" s="24"/>
      <c r="F41" s="22"/>
      <c r="G41" s="22"/>
      <c r="H41" s="22"/>
      <c r="I41" s="22"/>
    </row>
    <row r="46" spans="2:10">
      <c r="C46" s="38"/>
    </row>
    <row r="48" spans="2:10">
      <c r="C48" s="38"/>
    </row>
  </sheetData>
  <mergeCells count="1">
    <mergeCell ref="B2:C2"/>
  </mergeCells>
  <phoneticPr fontId="3"/>
  <hyperlinks>
    <hyperlink ref="D5" location="FindFirstFile!A1" display="FindFirstFile!A1" xr:uid="{E7608B88-3BA2-450E-84CA-468F18527A83}"/>
    <hyperlink ref="D6" location="FindFirstFile!A1" display="FindFirstFile!A1" xr:uid="{8E22CE8A-83A5-43EA-B828-0FA1699465F2}"/>
    <hyperlink ref="D7" location="FindFirstFile!A1" display="FindFirstFile!A1" xr:uid="{C0DFED52-004F-4E23-930E-70CE79178D7E}"/>
    <hyperlink ref="D8" location="FindNextFile!A1" display="FindNextFile!A1" xr:uid="{9B158A9D-5642-44F1-A10D-C0F292F26A98}"/>
    <hyperlink ref="D9" location="FindNextFile!A1" display="FindNextFile!A1" xr:uid="{1F3440FB-A598-4798-ABEA-08DBD00559F8}"/>
    <hyperlink ref="D10" location="FindNextFile!A1" display="FindNextFile!A1" xr:uid="{BE148ED0-3FC8-41ED-96F3-0DBBAE65DB29}"/>
    <hyperlink ref="D11" location="FindClose!A1" display="FindClose!A1" xr:uid="{2B08E6B4-8163-4ACC-B614-F925E953F2E3}"/>
    <hyperlink ref="D12" location="CreateFile!A1" display="CreateFile!A1" xr:uid="{1FB37E7A-6293-4E77-B2B2-1C30C0232FDC}"/>
    <hyperlink ref="D13" location="CreateFile!A1" display="CreateFile!A1" xr:uid="{AE1B9DFC-95C4-43E6-BD56-F3D1CC82F8CD}"/>
    <hyperlink ref="D14" location="CreateFile!A1" display="CreateFile!A1" xr:uid="{A255E043-C4D2-4A05-86A5-3EC75C172F95}"/>
    <hyperlink ref="D17" location="GetFileAttributes!A1" display="GetFileAttributes!A1" xr:uid="{060AAC75-B09C-4ED9-903F-F6C451711FE8}"/>
    <hyperlink ref="D18" location="GetFileAttributes!A1" display="GetFileAttributes!A1" xr:uid="{D04E5C91-F1D1-4BBB-B9B1-ADF6C1B51781}"/>
    <hyperlink ref="D19" location="GetFileAttributes!A1" display="GetFileAttributes!A1" xr:uid="{7B193B5F-D393-4152-B50F-86E1656D722B}"/>
    <hyperlink ref="D20" location="CreateDirectory!A1" display="CreateDirectory!A1" xr:uid="{375C6196-46C6-45D0-8210-086CD92C901C}"/>
    <hyperlink ref="D21" location="CreateDirectory!A1" display="CreateDirectory!A1" xr:uid="{DA4993EB-1AB2-4245-9D90-4CFD6A7F1F1B}"/>
    <hyperlink ref="D22" location="CreateDirectory!A1" display="CreateDirectory!A1" xr:uid="{64E5AEA8-1340-4356-9732-652190852DF8}"/>
    <hyperlink ref="D23" location="RemoveDirectory!A1" display="RemoveDirectory!A1" xr:uid="{A777A2A2-7D96-4E93-99EC-54E42C75F308}"/>
    <hyperlink ref="D24" location="RemoveDirectory!A1" display="RemoveDirectory!A1" xr:uid="{68D839DF-1361-40E3-A5BE-27DA8452CAB0}"/>
    <hyperlink ref="D25" location="RemoveDirectory!A1" display="RemoveDirectory!A1" xr:uid="{046B5EE3-0E7E-43D5-8EA1-5C23EB875708}"/>
    <hyperlink ref="D26" location="DeleteFile!A1" display="DeleteFile!A1" xr:uid="{D12CEA7E-37B9-4491-80CB-E37DD53763D3}"/>
    <hyperlink ref="D27" location="DeleteFile!A1" display="DeleteFile!A1" xr:uid="{5A7E5C9E-3288-4FAE-9BDA-DFE02309BBA1}"/>
    <hyperlink ref="D28" location="DeleteFile!A1" display="DeleteFile!A1" xr:uid="{122BE75A-4FA4-4ACE-95D7-FE6F7ABEC1D8}"/>
    <hyperlink ref="D29" location="GetDiskFreeSpaceEx!A1" display="GetDiskFreeSpaceEx!A1" xr:uid="{07D0F68D-4A01-48C5-AC0C-5B3FDA8117E7}"/>
    <hyperlink ref="D30" location="GetDiskFreeSpaceEx!A1" display="GetDiskFreeSpaceEx!A1" xr:uid="{BAAFBD67-47EB-42A9-A417-94DD42A22381}"/>
    <hyperlink ref="D31" location="GetDiskFreeSpaceEx!A1" display="GetDiskFreeSpaceEx!A1" xr:uid="{A20378FC-669C-4131-A21B-85C924FA3212}"/>
    <hyperlink ref="D34" location="FileTimeToLocalFileTime!A1" display="FileTimeToLocalFileTime!A1" xr:uid="{84E45876-9EC2-418B-8995-49B8D5DF7E6D}"/>
    <hyperlink ref="D32" location="FlushFileBuffers!A1" display="FlushFileBuffers!A1" xr:uid="{1496C03C-B577-4FC6-A8C6-28FA41F56CDF}"/>
    <hyperlink ref="D33" location="FlushFileBuffers!A1" display="FlushFileBuffers!A1" xr:uid="{82473654-CB63-44DB-8AAD-76247F66BCE0}"/>
    <hyperlink ref="D15" location="ReadFile!A1" display="ReadFile!A1" xr:uid="{3FB6DEF2-D47B-4812-8182-85AB343F6AE1}"/>
    <hyperlink ref="D16" location="WriteFile!A1" display="WriteFile!A1" xr:uid="{683E6C84-29FD-48CF-8928-5EDF7110CB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5326-90B4-4504-9672-5896288ADFEA}">
  <dimension ref="A1:O9"/>
  <sheetViews>
    <sheetView zoomScale="73" zoomScaleNormal="73" workbookViewId="0"/>
  </sheetViews>
  <sheetFormatPr defaultRowHeight="13.5"/>
  <cols>
    <col min="2" max="2" width="33.875" bestFit="1" customWidth="1"/>
    <col min="4" max="4" width="59.375" customWidth="1"/>
    <col min="5" max="5" width="35.375" customWidth="1"/>
    <col min="6" max="6" width="37" customWidth="1"/>
    <col min="8" max="8" width="16.75" customWidth="1"/>
  </cols>
  <sheetData>
    <row r="1" spans="1:15">
      <c r="A1" s="44" t="s">
        <v>30</v>
      </c>
      <c r="B1" s="44" t="s">
        <v>30</v>
      </c>
      <c r="C1" s="44" t="s">
        <v>30</v>
      </c>
      <c r="D1" s="44" t="s">
        <v>30</v>
      </c>
      <c r="E1" s="44" t="s">
        <v>30</v>
      </c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FindFirstFile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214.5">
      <c r="A5" s="26">
        <v>1</v>
      </c>
      <c r="B5" s="36" t="s">
        <v>81</v>
      </c>
      <c r="C5" s="27" t="s">
        <v>19</v>
      </c>
      <c r="D5" s="53" t="s">
        <v>79</v>
      </c>
      <c r="E5" s="28" t="s">
        <v>80</v>
      </c>
      <c r="F5" s="28" t="s">
        <v>82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181.5">
      <c r="A6" s="26">
        <v>2</v>
      </c>
      <c r="B6" s="36" t="s">
        <v>81</v>
      </c>
      <c r="C6" s="27" t="s">
        <v>19</v>
      </c>
      <c r="D6" s="53" t="s">
        <v>84</v>
      </c>
      <c r="E6" s="28" t="s">
        <v>83</v>
      </c>
      <c r="F6" s="28" t="s">
        <v>160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  <row r="7" spans="1:15" ht="181.5">
      <c r="A7" s="26">
        <v>3</v>
      </c>
      <c r="B7" s="36" t="s">
        <v>81</v>
      </c>
      <c r="C7" s="27" t="s">
        <v>19</v>
      </c>
      <c r="D7" s="53" t="s">
        <v>89</v>
      </c>
      <c r="E7" s="28" t="s">
        <v>85</v>
      </c>
      <c r="F7" s="28" t="s">
        <v>86</v>
      </c>
      <c r="G7" s="26" t="s">
        <v>78</v>
      </c>
      <c r="H7" s="39">
        <v>43943</v>
      </c>
      <c r="I7" s="54" t="s">
        <v>76</v>
      </c>
      <c r="J7" s="28"/>
      <c r="K7" s="26" t="s">
        <v>22</v>
      </c>
      <c r="L7" s="26"/>
      <c r="M7" s="26"/>
      <c r="N7" s="27"/>
      <c r="O7" s="27"/>
    </row>
    <row r="8" spans="1:15" ht="181.5">
      <c r="A8" s="26">
        <v>4</v>
      </c>
      <c r="B8" s="36" t="s">
        <v>81</v>
      </c>
      <c r="C8" s="27" t="s">
        <v>19</v>
      </c>
      <c r="D8" s="53" t="s">
        <v>88</v>
      </c>
      <c r="E8" s="28" t="s">
        <v>87</v>
      </c>
      <c r="F8" s="28" t="s">
        <v>90</v>
      </c>
      <c r="G8" s="26" t="s">
        <v>78</v>
      </c>
      <c r="H8" s="39">
        <v>43943</v>
      </c>
      <c r="I8" s="54" t="s">
        <v>76</v>
      </c>
      <c r="J8" s="28"/>
      <c r="K8" s="26" t="s">
        <v>22</v>
      </c>
      <c r="L8" s="26"/>
      <c r="M8" s="26"/>
      <c r="N8" s="27"/>
      <c r="O8" s="27"/>
    </row>
    <row r="9" spans="1:15" ht="181.5">
      <c r="A9" s="26">
        <v>5</v>
      </c>
      <c r="B9" s="36" t="s">
        <v>81</v>
      </c>
      <c r="C9" s="27" t="s">
        <v>19</v>
      </c>
      <c r="D9" s="53" t="s">
        <v>91</v>
      </c>
      <c r="E9" s="28" t="s">
        <v>92</v>
      </c>
      <c r="F9" s="28" t="s">
        <v>93</v>
      </c>
      <c r="G9" s="26" t="s">
        <v>78</v>
      </c>
      <c r="H9" s="39">
        <v>43943</v>
      </c>
      <c r="I9" s="54" t="s">
        <v>76</v>
      </c>
      <c r="J9" s="28"/>
      <c r="K9" s="26" t="s">
        <v>22</v>
      </c>
      <c r="L9" s="26"/>
      <c r="M9" s="26"/>
      <c r="N9" s="27"/>
      <c r="O9" s="27"/>
    </row>
  </sheetData>
  <mergeCells count="1">
    <mergeCell ref="K3:N3"/>
  </mergeCells>
  <phoneticPr fontId="3"/>
  <conditionalFormatting sqref="K5:N5">
    <cfRule type="expression" dxfId="61" priority="12">
      <formula>$L5="-"</formula>
    </cfRule>
  </conditionalFormatting>
  <conditionalFormatting sqref="A5:O5">
    <cfRule type="expression" dxfId="60" priority="11">
      <formula>$H5="-"</formula>
    </cfRule>
  </conditionalFormatting>
  <conditionalFormatting sqref="A9:O9">
    <cfRule type="expression" dxfId="59" priority="1">
      <formula>$H9="-"</formula>
    </cfRule>
  </conditionalFormatting>
  <conditionalFormatting sqref="K6:N6">
    <cfRule type="expression" dxfId="58" priority="10">
      <formula>$L6="-"</formula>
    </cfRule>
  </conditionalFormatting>
  <conditionalFormatting sqref="A6:O6">
    <cfRule type="expression" dxfId="57" priority="9">
      <formula>$H6="-"</formula>
    </cfRule>
  </conditionalFormatting>
  <conditionalFormatting sqref="K7:N7">
    <cfRule type="expression" dxfId="56" priority="6">
      <formula>$L7="-"</formula>
    </cfRule>
  </conditionalFormatting>
  <conditionalFormatting sqref="A7:O7">
    <cfRule type="expression" dxfId="55" priority="5">
      <formula>$H7="-"</formula>
    </cfRule>
  </conditionalFormatting>
  <conditionalFormatting sqref="K8:N8">
    <cfRule type="expression" dxfId="54" priority="4">
      <formula>$L8="-"</formula>
    </cfRule>
  </conditionalFormatting>
  <conditionalFormatting sqref="A8:O8">
    <cfRule type="expression" dxfId="53" priority="3">
      <formula>$H8="-"</formula>
    </cfRule>
  </conditionalFormatting>
  <conditionalFormatting sqref="K9:N9">
    <cfRule type="expression" dxfId="52" priority="2">
      <formula>$L9="-"</formula>
    </cfRule>
  </conditionalFormatting>
  <dataValidations count="2">
    <dataValidation type="list" allowBlank="1" showInputMessage="1" showErrorMessage="1" sqref="B5:B9" xr:uid="{B01CBAD3-8FA8-4296-A643-15D939AE5679}">
      <formula1>"メモリアクセス試験,レジスタアクセス試験,限界値試験,アルゴリズム試験,全パス・処理フロー"</formula1>
    </dataValidation>
    <dataValidation type="list" allowBlank="1" showInputMessage="1" showErrorMessage="1" sqref="K5:K9 G5:G9" xr:uid="{98779B31-F223-476A-97F7-A93EDBDAEDF0}">
      <formula1>"OK,NG,-"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A4F-73A4-45EA-BD27-CEF6E8EE88D9}">
  <dimension ref="A1:O7"/>
  <sheetViews>
    <sheetView tabSelected="1" zoomScale="64" zoomScaleNormal="64" workbookViewId="0">
      <selection activeCell="E6" sqref="E6"/>
    </sheetView>
  </sheetViews>
  <sheetFormatPr defaultRowHeight="13.5"/>
  <cols>
    <col min="2" max="2" width="33.125" customWidth="1"/>
    <col min="4" max="4" width="60" customWidth="1"/>
    <col min="5" max="5" width="32.5" customWidth="1"/>
    <col min="6" max="6" width="40.5" customWidth="1"/>
    <col min="8" max="8" width="16.625" customWidth="1"/>
    <col min="10" max="10" width="36.125" customWidth="1"/>
  </cols>
  <sheetData>
    <row r="1" spans="1:15">
      <c r="A1" s="44" t="s">
        <v>100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FindNextFile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165">
      <c r="A5" s="26">
        <v>1</v>
      </c>
      <c r="B5" s="36" t="s">
        <v>81</v>
      </c>
      <c r="C5" s="27" t="s">
        <v>19</v>
      </c>
      <c r="D5" s="53" t="s">
        <v>94</v>
      </c>
      <c r="E5" s="28"/>
      <c r="F5" s="53" t="s">
        <v>95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165">
      <c r="A6" s="26">
        <v>2</v>
      </c>
      <c r="B6" s="36" t="s">
        <v>81</v>
      </c>
      <c r="C6" s="27" t="s">
        <v>19</v>
      </c>
      <c r="D6" s="53" t="s">
        <v>98</v>
      </c>
      <c r="E6" s="28"/>
      <c r="F6" s="53" t="s">
        <v>99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  <row r="7" spans="1:15" ht="165">
      <c r="A7" s="26">
        <v>3</v>
      </c>
      <c r="B7" s="36" t="s">
        <v>81</v>
      </c>
      <c r="C7" s="27" t="s">
        <v>19</v>
      </c>
      <c r="D7" s="53" t="s">
        <v>97</v>
      </c>
      <c r="E7" s="28"/>
      <c r="F7" s="53" t="s">
        <v>96</v>
      </c>
      <c r="G7" s="26" t="s">
        <v>78</v>
      </c>
      <c r="H7" s="39">
        <v>43943</v>
      </c>
      <c r="I7" s="54" t="s">
        <v>76</v>
      </c>
      <c r="J7" s="28"/>
      <c r="K7" s="26" t="s">
        <v>22</v>
      </c>
      <c r="L7" s="26"/>
      <c r="M7" s="26"/>
      <c r="N7" s="27"/>
      <c r="O7" s="27"/>
    </row>
  </sheetData>
  <mergeCells count="1">
    <mergeCell ref="K3:N3"/>
  </mergeCells>
  <phoneticPr fontId="3"/>
  <conditionalFormatting sqref="K5:N5">
    <cfRule type="expression" dxfId="51" priority="10">
      <formula>$L5="-"</formula>
    </cfRule>
  </conditionalFormatting>
  <conditionalFormatting sqref="A5:O5">
    <cfRule type="expression" dxfId="50" priority="9">
      <formula>$H5="-"</formula>
    </cfRule>
  </conditionalFormatting>
  <conditionalFormatting sqref="K6:N6">
    <cfRule type="expression" dxfId="49" priority="8">
      <formula>$L6="-"</formula>
    </cfRule>
  </conditionalFormatting>
  <conditionalFormatting sqref="A6:O6">
    <cfRule type="expression" dxfId="48" priority="7">
      <formula>$H6="-"</formula>
    </cfRule>
  </conditionalFormatting>
  <conditionalFormatting sqref="K7:N7">
    <cfRule type="expression" dxfId="47" priority="6">
      <formula>$L7="-"</formula>
    </cfRule>
  </conditionalFormatting>
  <conditionalFormatting sqref="A7:O7">
    <cfRule type="expression" dxfId="46" priority="5">
      <formula>$H7="-"</formula>
    </cfRule>
  </conditionalFormatting>
  <dataValidations count="2">
    <dataValidation type="list" allowBlank="1" showInputMessage="1" showErrorMessage="1" sqref="G5:G7 K5:K7" xr:uid="{27974745-1E45-4C82-9857-A19D9933F361}">
      <formula1>"OK,NG,-"</formula1>
    </dataValidation>
    <dataValidation type="list" allowBlank="1" showInputMessage="1" showErrorMessage="1" sqref="B5:B7" xr:uid="{819B5C0B-7571-491A-8D1D-1A1DB03FDAD7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3EF2-E971-41CA-A408-52852C0A275A}">
  <dimension ref="A1:O5"/>
  <sheetViews>
    <sheetView zoomScale="73" zoomScaleNormal="73" workbookViewId="0">
      <selection activeCell="F5" sqref="F5"/>
    </sheetView>
  </sheetViews>
  <sheetFormatPr defaultRowHeight="13.5"/>
  <cols>
    <col min="4" max="4" width="38.625" customWidth="1"/>
    <col min="5" max="5" width="20.375" customWidth="1"/>
    <col min="6" max="6" width="27.875" customWidth="1"/>
    <col min="8" max="8" width="22.62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FindClose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247.5">
      <c r="A5" s="26">
        <v>1</v>
      </c>
      <c r="B5" s="36" t="s">
        <v>33</v>
      </c>
      <c r="C5" s="27" t="s">
        <v>19</v>
      </c>
      <c r="D5" s="53" t="s">
        <v>101</v>
      </c>
      <c r="E5" s="28" t="s">
        <v>102</v>
      </c>
      <c r="F5" s="28" t="s">
        <v>102</v>
      </c>
      <c r="G5" s="26" t="s">
        <v>78</v>
      </c>
      <c r="H5" s="39">
        <v>43941</v>
      </c>
      <c r="I5" s="54" t="s">
        <v>76</v>
      </c>
      <c r="J5" s="28"/>
      <c r="K5" s="26" t="s">
        <v>22</v>
      </c>
      <c r="L5" s="26"/>
      <c r="M5" s="26"/>
      <c r="N5" s="27"/>
      <c r="O5" s="27"/>
    </row>
  </sheetData>
  <mergeCells count="1">
    <mergeCell ref="K3:N3"/>
  </mergeCells>
  <phoneticPr fontId="3"/>
  <conditionalFormatting sqref="K5:N5">
    <cfRule type="expression" dxfId="45" priority="2">
      <formula>$L5="-"</formula>
    </cfRule>
  </conditionalFormatting>
  <conditionalFormatting sqref="A5:O5">
    <cfRule type="expression" dxfId="44" priority="1">
      <formula>$H5="-"</formula>
    </cfRule>
  </conditionalFormatting>
  <dataValidations count="2">
    <dataValidation type="list" allowBlank="1" showInputMessage="1" showErrorMessage="1" sqref="B5" xr:uid="{D72646C6-519E-47F3-BB20-ABE2F3A5D94A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F8FFAF32-B781-4944-BCA3-561B6732CF28}">
      <formula1>"OK,NG,-"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B0A0-85C0-4371-A35C-5FEFF066C0DE}">
  <dimension ref="A1:O7"/>
  <sheetViews>
    <sheetView topLeftCell="A7" zoomScale="78" zoomScaleNormal="78" workbookViewId="0">
      <selection activeCell="F6" sqref="F6"/>
    </sheetView>
  </sheetViews>
  <sheetFormatPr defaultRowHeight="13.5"/>
  <cols>
    <col min="2" max="2" width="27.375" customWidth="1"/>
    <col min="4" max="4" width="56.75" customWidth="1"/>
    <col min="5" max="5" width="38.625" customWidth="1"/>
    <col min="6" max="6" width="30.125" customWidth="1"/>
    <col min="7" max="7" width="14.25" customWidth="1"/>
    <col min="8" max="8" width="15.37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CreateFile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247.5">
      <c r="A5" s="26">
        <v>1</v>
      </c>
      <c r="B5" s="36" t="s">
        <v>33</v>
      </c>
      <c r="C5" s="27" t="s">
        <v>19</v>
      </c>
      <c r="D5" s="53" t="s">
        <v>107</v>
      </c>
      <c r="E5" s="28"/>
      <c r="F5" s="28" t="s">
        <v>103</v>
      </c>
      <c r="G5" s="26" t="s">
        <v>78</v>
      </c>
      <c r="H5" s="39">
        <v>43941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231">
      <c r="A6" s="26">
        <v>2</v>
      </c>
      <c r="B6" s="36" t="s">
        <v>33</v>
      </c>
      <c r="C6" s="27" t="s">
        <v>19</v>
      </c>
      <c r="D6" s="53" t="s">
        <v>105</v>
      </c>
      <c r="E6" s="28"/>
      <c r="F6" s="28" t="s">
        <v>104</v>
      </c>
      <c r="G6" s="26" t="s">
        <v>78</v>
      </c>
      <c r="H6" s="39">
        <v>43941</v>
      </c>
      <c r="I6" s="54" t="s">
        <v>76</v>
      </c>
      <c r="J6" s="28"/>
      <c r="K6" s="26" t="s">
        <v>22</v>
      </c>
      <c r="L6" s="26"/>
      <c r="M6" s="26"/>
      <c r="N6" s="27"/>
      <c r="O6" s="27"/>
    </row>
    <row r="7" spans="1:15" ht="231">
      <c r="A7" s="26">
        <v>3</v>
      </c>
      <c r="B7" s="36" t="s">
        <v>33</v>
      </c>
      <c r="C7" s="27" t="s">
        <v>19</v>
      </c>
      <c r="D7" s="53" t="s">
        <v>109</v>
      </c>
      <c r="E7" s="28" t="s">
        <v>111</v>
      </c>
      <c r="F7" s="28" t="s">
        <v>108</v>
      </c>
      <c r="G7" s="26" t="s">
        <v>106</v>
      </c>
      <c r="H7" s="39">
        <v>43941</v>
      </c>
      <c r="I7" s="54" t="s">
        <v>76</v>
      </c>
      <c r="J7" s="28"/>
      <c r="K7" s="26" t="s">
        <v>22</v>
      </c>
      <c r="L7" s="26"/>
      <c r="M7" s="26"/>
      <c r="N7" s="27"/>
      <c r="O7" s="27"/>
    </row>
  </sheetData>
  <mergeCells count="1">
    <mergeCell ref="K3:N3"/>
  </mergeCells>
  <phoneticPr fontId="3"/>
  <conditionalFormatting sqref="K5:N5">
    <cfRule type="expression" dxfId="43" priority="6">
      <formula>$L5="-"</formula>
    </cfRule>
  </conditionalFormatting>
  <conditionalFormatting sqref="A5:O5">
    <cfRule type="expression" dxfId="42" priority="5">
      <formula>$H5="-"</formula>
    </cfRule>
  </conditionalFormatting>
  <conditionalFormatting sqref="K6:N6">
    <cfRule type="expression" dxfId="41" priority="4">
      <formula>$L6="-"</formula>
    </cfRule>
  </conditionalFormatting>
  <conditionalFormatting sqref="A6:O6">
    <cfRule type="expression" dxfId="40" priority="3">
      <formula>$H6="-"</formula>
    </cfRule>
  </conditionalFormatting>
  <conditionalFormatting sqref="K7:N7">
    <cfRule type="expression" dxfId="39" priority="2">
      <formula>$L7="-"</formula>
    </cfRule>
  </conditionalFormatting>
  <conditionalFormatting sqref="A7:O7">
    <cfRule type="expression" dxfId="38" priority="1">
      <formula>$H7="-"</formula>
    </cfRule>
  </conditionalFormatting>
  <dataValidations count="2">
    <dataValidation type="list" allowBlank="1" showInputMessage="1" showErrorMessage="1" sqref="G5:G7 K5:K7" xr:uid="{995B7A95-08C2-4D8C-9613-978E8B9C47FC}">
      <formula1>"OK,NG,-"</formula1>
    </dataValidation>
    <dataValidation type="list" allowBlank="1" showInputMessage="1" showErrorMessage="1" sqref="B5:B7" xr:uid="{F3F311E8-7423-4431-BE06-D406718CCB8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C9F5-CDBE-4C28-ACAB-CF973CA682FC}">
  <dimension ref="A1:O6"/>
  <sheetViews>
    <sheetView zoomScale="71" zoomScaleNormal="71" workbookViewId="0">
      <selection activeCell="F6" sqref="F6"/>
    </sheetView>
  </sheetViews>
  <sheetFormatPr defaultRowHeight="13.5"/>
  <cols>
    <col min="4" max="4" width="37" customWidth="1"/>
    <col min="5" max="5" width="44.625" customWidth="1"/>
    <col min="6" max="6" width="29.125" customWidth="1"/>
    <col min="7" max="7" width="35" customWidth="1"/>
    <col min="8" max="8" width="14.37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ReadFile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313.5">
      <c r="A5" s="26">
        <v>1</v>
      </c>
      <c r="B5" s="36" t="s">
        <v>33</v>
      </c>
      <c r="C5" s="27" t="s">
        <v>19</v>
      </c>
      <c r="D5" s="53" t="s">
        <v>149</v>
      </c>
      <c r="E5" s="28" t="s">
        <v>148</v>
      </c>
      <c r="F5" s="28" t="s">
        <v>148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313.5">
      <c r="A6" s="26">
        <v>2</v>
      </c>
      <c r="B6" s="36" t="s">
        <v>33</v>
      </c>
      <c r="C6" s="27" t="s">
        <v>19</v>
      </c>
      <c r="D6" s="53" t="s">
        <v>150</v>
      </c>
      <c r="E6" s="28"/>
      <c r="F6" s="28" t="s">
        <v>151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</sheetData>
  <mergeCells count="1">
    <mergeCell ref="K3:N3"/>
  </mergeCells>
  <phoneticPr fontId="3"/>
  <conditionalFormatting sqref="K5:N5">
    <cfRule type="expression" dxfId="37" priority="4">
      <formula>$L5="-"</formula>
    </cfRule>
  </conditionalFormatting>
  <conditionalFormatting sqref="A5:O5">
    <cfRule type="expression" dxfId="36" priority="3">
      <formula>$H5="-"</formula>
    </cfRule>
  </conditionalFormatting>
  <conditionalFormatting sqref="K6:N6">
    <cfRule type="expression" dxfId="35" priority="2">
      <formula>$L6="-"</formula>
    </cfRule>
  </conditionalFormatting>
  <conditionalFormatting sqref="A6:O6">
    <cfRule type="expression" dxfId="34" priority="1">
      <formula>$H6="-"</formula>
    </cfRule>
  </conditionalFormatting>
  <dataValidations count="2">
    <dataValidation type="list" allowBlank="1" showInputMessage="1" showErrorMessage="1" sqref="B5:B6" xr:uid="{2296536C-89E4-4C1A-82D6-99EA5C4CB6A5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:G6 K5:K6" xr:uid="{5E08904B-3FDB-4031-B74E-AACF79F3368C}">
      <formula1>"OK,NG,-"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947C-177A-403D-83A9-638C462D44CD}">
  <dimension ref="A1:O6"/>
  <sheetViews>
    <sheetView zoomScale="75" zoomScaleNormal="75" workbookViewId="0">
      <selection activeCell="H5" sqref="H5"/>
    </sheetView>
  </sheetViews>
  <sheetFormatPr defaultRowHeight="13.5"/>
  <cols>
    <col min="4" max="4" width="92.625" customWidth="1"/>
    <col min="5" max="5" width="28" customWidth="1"/>
    <col min="6" max="6" width="20.625" customWidth="1"/>
    <col min="8" max="8" width="17.37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WriteFile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280.5">
      <c r="A5" s="26">
        <v>1</v>
      </c>
      <c r="B5" s="36" t="s">
        <v>33</v>
      </c>
      <c r="C5" s="27" t="s">
        <v>19</v>
      </c>
      <c r="D5" s="53" t="s">
        <v>154</v>
      </c>
      <c r="E5" s="53" t="s">
        <v>110</v>
      </c>
      <c r="F5" s="53" t="s">
        <v>155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297">
      <c r="A6" s="26">
        <v>2</v>
      </c>
      <c r="B6" s="36" t="s">
        <v>33</v>
      </c>
      <c r="C6" s="27" t="s">
        <v>19</v>
      </c>
      <c r="D6" s="53" t="s">
        <v>156</v>
      </c>
      <c r="E6" s="28" t="s">
        <v>108</v>
      </c>
      <c r="F6" s="28" t="s">
        <v>108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</sheetData>
  <mergeCells count="1">
    <mergeCell ref="K3:N3"/>
  </mergeCells>
  <phoneticPr fontId="3"/>
  <conditionalFormatting sqref="K5:N5">
    <cfRule type="expression" dxfId="33" priority="4">
      <formula>$L5="-"</formula>
    </cfRule>
  </conditionalFormatting>
  <conditionalFormatting sqref="A5:O5">
    <cfRule type="expression" dxfId="32" priority="3">
      <formula>$H5="-"</formula>
    </cfRule>
  </conditionalFormatting>
  <conditionalFormatting sqref="K6:N6">
    <cfRule type="expression" dxfId="31" priority="2">
      <formula>$L6="-"</formula>
    </cfRule>
  </conditionalFormatting>
  <conditionalFormatting sqref="A6:O6">
    <cfRule type="expression" dxfId="30" priority="1">
      <formula>$H6="-"</formula>
    </cfRule>
  </conditionalFormatting>
  <dataValidations count="2">
    <dataValidation type="list" allowBlank="1" showInputMessage="1" showErrorMessage="1" sqref="G5:G6 K5:K6" xr:uid="{17524C33-87B6-4BEF-9681-4095220636E6}">
      <formula1>"OK,NG,-"</formula1>
    </dataValidation>
    <dataValidation type="list" allowBlank="1" showInputMessage="1" showErrorMessage="1" sqref="B5:B6" xr:uid="{331F8F21-AA94-4B7C-B82D-C322141EA855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BF80-ACF5-4BC8-BC40-96F9DAEDE0DE}">
  <dimension ref="A1:O6"/>
  <sheetViews>
    <sheetView workbookViewId="0">
      <selection activeCell="F6" sqref="F6"/>
    </sheetView>
  </sheetViews>
  <sheetFormatPr defaultRowHeight="13.5"/>
  <cols>
    <col min="4" max="4" width="31.625" customWidth="1"/>
    <col min="5" max="5" width="32.625" customWidth="1"/>
    <col min="6" max="6" width="39.625" customWidth="1"/>
    <col min="8" max="8" width="18.375" customWidth="1"/>
  </cols>
  <sheetData>
    <row r="1" spans="1:15">
      <c r="A1" s="44" t="s">
        <v>30</v>
      </c>
      <c r="B1" s="44"/>
      <c r="C1" s="44"/>
      <c r="D1" s="44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28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27</v>
      </c>
      <c r="B3" s="46" t="str">
        <f ca="1">MID(CELL("filename",$A$1),FIND("]",CELL("filename",$A$1))+1,66)</f>
        <v>GetFileAttributes</v>
      </c>
      <c r="C3" s="47"/>
      <c r="D3" s="37"/>
      <c r="E3" s="37"/>
      <c r="F3" s="37"/>
      <c r="G3" s="37"/>
      <c r="H3" s="37"/>
      <c r="I3" s="37"/>
      <c r="J3" s="37"/>
      <c r="K3" s="62" t="s">
        <v>32</v>
      </c>
      <c r="L3" s="62"/>
      <c r="M3" s="62"/>
      <c r="N3" s="6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36</v>
      </c>
      <c r="E4" s="34" t="s">
        <v>34</v>
      </c>
      <c r="F4" s="34" t="s">
        <v>35</v>
      </c>
      <c r="G4" s="34" t="s">
        <v>15</v>
      </c>
      <c r="H4" s="34" t="s">
        <v>16</v>
      </c>
      <c r="I4" s="34" t="s">
        <v>17</v>
      </c>
      <c r="J4" s="34" t="s">
        <v>21</v>
      </c>
      <c r="K4" s="34" t="s">
        <v>15</v>
      </c>
      <c r="L4" s="34" t="s">
        <v>16</v>
      </c>
      <c r="M4" s="34" t="s">
        <v>17</v>
      </c>
      <c r="N4" s="34" t="s">
        <v>21</v>
      </c>
      <c r="O4" s="34" t="s">
        <v>18</v>
      </c>
    </row>
    <row r="5" spans="1:15" ht="132">
      <c r="A5" s="26">
        <v>1</v>
      </c>
      <c r="B5" s="36" t="s">
        <v>33</v>
      </c>
      <c r="C5" s="27" t="s">
        <v>19</v>
      </c>
      <c r="D5" s="53" t="s">
        <v>112</v>
      </c>
      <c r="E5" s="28">
        <v>-1</v>
      </c>
      <c r="F5" s="28" t="s">
        <v>114</v>
      </c>
      <c r="G5" s="26" t="s">
        <v>78</v>
      </c>
      <c r="H5" s="39">
        <v>43943</v>
      </c>
      <c r="I5" s="54" t="s">
        <v>76</v>
      </c>
      <c r="J5" s="28"/>
      <c r="K5" s="26" t="s">
        <v>22</v>
      </c>
      <c r="L5" s="26"/>
      <c r="M5" s="26"/>
      <c r="N5" s="27"/>
      <c r="O5" s="27"/>
    </row>
    <row r="6" spans="1:15" ht="132">
      <c r="A6" s="26">
        <v>2</v>
      </c>
      <c r="B6" s="36" t="s">
        <v>33</v>
      </c>
      <c r="C6" s="27" t="s">
        <v>19</v>
      </c>
      <c r="D6" s="53" t="s">
        <v>113</v>
      </c>
      <c r="E6" s="28">
        <v>128</v>
      </c>
      <c r="F6" s="28">
        <v>128</v>
      </c>
      <c r="G6" s="26" t="s">
        <v>78</v>
      </c>
      <c r="H6" s="39">
        <v>43943</v>
      </c>
      <c r="I6" s="54" t="s">
        <v>76</v>
      </c>
      <c r="J6" s="28"/>
      <c r="K6" s="26" t="s">
        <v>22</v>
      </c>
      <c r="L6" s="26"/>
      <c r="M6" s="26"/>
      <c r="N6" s="27"/>
      <c r="O6" s="27"/>
    </row>
  </sheetData>
  <mergeCells count="1">
    <mergeCell ref="K3:N3"/>
  </mergeCells>
  <phoneticPr fontId="3"/>
  <conditionalFormatting sqref="K5:N5">
    <cfRule type="expression" dxfId="29" priority="4">
      <formula>$L5="-"</formula>
    </cfRule>
  </conditionalFormatting>
  <conditionalFormatting sqref="A5:O5">
    <cfRule type="expression" dxfId="28" priority="3">
      <formula>$H5="-"</formula>
    </cfRule>
  </conditionalFormatting>
  <conditionalFormatting sqref="K6:N6">
    <cfRule type="expression" dxfId="27" priority="2">
      <formula>$L6="-"</formula>
    </cfRule>
  </conditionalFormatting>
  <conditionalFormatting sqref="A6:O6">
    <cfRule type="expression" dxfId="26" priority="1">
      <formula>$H6="-"</formula>
    </cfRule>
  </conditionalFormatting>
  <dataValidations count="2">
    <dataValidation type="list" allowBlank="1" showInputMessage="1" showErrorMessage="1" sqref="G5:G6 K5:K6" xr:uid="{35DE2C99-A0B8-4636-BD89-24FA7BCFEAC2}">
      <formula1>"OK,NG,-"</formula1>
    </dataValidation>
    <dataValidation type="list" allowBlank="1" showInputMessage="1" showErrorMessage="1" sqref="B5:B6" xr:uid="{67854CC1-3772-4238-97B7-5E30DA7F8D25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表紙</vt:lpstr>
      <vt:lpstr>関数一覧</vt:lpstr>
      <vt:lpstr>FindFirstFile</vt:lpstr>
      <vt:lpstr>FindNextFile</vt:lpstr>
      <vt:lpstr>FindClose</vt:lpstr>
      <vt:lpstr>CreateFile</vt:lpstr>
      <vt:lpstr>ReadFile</vt:lpstr>
      <vt:lpstr>WriteFile</vt:lpstr>
      <vt:lpstr>GetFileAttributes</vt:lpstr>
      <vt:lpstr>CreateDirectory</vt:lpstr>
      <vt:lpstr>RemoveDirectory</vt:lpstr>
      <vt:lpstr>DeleteFile</vt:lpstr>
      <vt:lpstr>GetDiskFreeSpaceEx</vt:lpstr>
      <vt:lpstr>FlushFileBuffers</vt:lpstr>
      <vt:lpstr>FileTimeToLocalFileTime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2020-04-28T08:51:09Z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