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tchar.cpp\"/>
    </mc:Choice>
  </mc:AlternateContent>
  <xr:revisionPtr revIDLastSave="0" documentId="13_ncr:1_{1E438D52-DD73-4EC3-B96D-039FB86D8895}" xr6:coauthVersionLast="45" xr6:coauthVersionMax="45" xr10:uidLastSave="{00000000-0000-0000-0000-000000000000}"/>
  <bookViews>
    <workbookView xWindow="-120" yWindow="-120" windowWidth="29040" windowHeight="15840" tabRatio="802" firstSheet="1" activeTab="1" xr2:uid="{00000000-000D-0000-FFFF-FFFF00000000}"/>
  </bookViews>
  <sheets>
    <sheet name="表紙" sheetId="15" r:id="rId1"/>
    <sheet name="関数一覧" sheetId="19" r:id="rId2"/>
    <sheet name="_tcsstr" sheetId="32" r:id="rId3"/>
    <sheet name="_tcsicmp" sheetId="33" r:id="rId4"/>
    <sheet name="_tcsncmp" sheetId="34" r:id="rId5"/>
    <sheet name="_stprintf_s" sheetId="20" r:id="rId6"/>
    <sheet name="_tcsclen" sheetId="35" r:id="rId7"/>
    <sheet name="_tcscpy_s" sheetId="36" r:id="rId8"/>
    <sheet name="_tcscat_s" sheetId="37" r:id="rId9"/>
    <sheet name="_tcsncpy_s" sheetId="38" r:id="rId10"/>
    <sheet name="_tcstok_s" sheetId="39" r:id="rId11"/>
    <sheet name="_tsplitpath_s" sheetId="40" r:id="rId12"/>
    <sheet name="WideCharToMultiByte" sheetId="48" r:id="rId13"/>
    <sheet name="MultiByteToWideChar" sheetId="49" r:id="rId14"/>
    <sheet name="strcpy_s" sheetId="43" r:id="rId15"/>
    <sheet name="strncpy_s" sheetId="44" r:id="rId16"/>
    <sheet name="strnlen_s" sheetId="45" r:id="rId17"/>
    <sheet name="strncat_s" sheetId="46" r:id="rId18"/>
    <sheet name="strcat_s" sheetId="47" r:id="rId19"/>
    <sheet name="u16cstol" sheetId="41" r:id="rId20"/>
    <sheet name="u16csnlen" sheetId="42" r:id="rId21"/>
    <sheet name="フォーマット" sheetId="3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9" l="1"/>
  <c r="B2" i="49"/>
  <c r="B3" i="48"/>
  <c r="B2" i="48"/>
  <c r="B3" i="47"/>
  <c r="B2" i="47"/>
  <c r="B3" i="46"/>
  <c r="B2" i="46"/>
  <c r="B3" i="45"/>
  <c r="B2" i="45"/>
  <c r="B3" i="44"/>
  <c r="B2" i="44"/>
  <c r="B3" i="43"/>
  <c r="B2" i="43"/>
  <c r="B3" i="42" l="1"/>
  <c r="B2" i="42"/>
  <c r="B3" i="41"/>
  <c r="B2" i="41"/>
  <c r="G5" i="40"/>
  <c r="B3" i="40"/>
  <c r="B2" i="40"/>
  <c r="G5" i="39"/>
  <c r="B3" i="39"/>
  <c r="B2" i="39"/>
  <c r="B3" i="38"/>
  <c r="B2" i="38"/>
  <c r="B3" i="37"/>
  <c r="B2" i="37"/>
  <c r="B3" i="36"/>
  <c r="B2" i="36"/>
  <c r="B3" i="35"/>
  <c r="B2" i="35"/>
  <c r="B3" i="34"/>
  <c r="B2" i="34"/>
  <c r="G5" i="33"/>
  <c r="B3" i="33"/>
  <c r="B2" i="33"/>
  <c r="H5" i="32" l="1"/>
  <c r="C3" i="32"/>
  <c r="C2" i="32"/>
  <c r="C3" i="31" l="1"/>
  <c r="C2" i="31"/>
  <c r="H5" i="20"/>
  <c r="C3" i="20"/>
  <c r="E9" i="19"/>
  <c r="E6" i="19"/>
  <c r="E7" i="19"/>
  <c r="E8" i="19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<sst xmlns="http://schemas.openxmlformats.org/spreadsheetml/2006/main" count="826" uniqueCount="206">
  <si>
    <t>文書番号:  　　　　　　　　　　　　</t>
    <rPh sb="0" eb="2">
      <t>ブンショ</t>
    </rPh>
    <rPh sb="2" eb="4">
      <t>バンゴウ</t>
    </rPh>
    <phoneticPr fontId="4"/>
  </si>
  <si>
    <t>部門</t>
    <rPh sb="0" eb="2">
      <t>ブモン</t>
    </rPh>
    <phoneticPr fontId="4"/>
  </si>
  <si>
    <t>承認</t>
    <rPh sb="0" eb="2">
      <t>ショウニン</t>
    </rPh>
    <phoneticPr fontId="4"/>
  </si>
  <si>
    <t>検査</t>
    <rPh sb="0" eb="2">
      <t>ケンサ</t>
    </rPh>
    <phoneticPr fontId="4"/>
  </si>
  <si>
    <t>作成</t>
    <rPh sb="0" eb="2">
      <t>サクセイ</t>
    </rPh>
    <phoneticPr fontId="4"/>
  </si>
  <si>
    <t>№</t>
    <phoneticPr fontId="111"/>
  </si>
  <si>
    <t>進捗</t>
    <rPh sb="0" eb="2">
      <t>シンチョク</t>
    </rPh>
    <phoneticPr fontId="111"/>
  </si>
  <si>
    <t>ｹｰｽ数</t>
    <rPh sb="3" eb="4">
      <t>スウ</t>
    </rPh>
    <phoneticPr fontId="111"/>
  </si>
  <si>
    <t>NG数</t>
    <rPh sb="2" eb="3">
      <t>カズ</t>
    </rPh>
    <phoneticPr fontId="111"/>
  </si>
  <si>
    <t>備考</t>
    <rPh sb="0" eb="2">
      <t>ビコウ</t>
    </rPh>
    <phoneticPr fontId="111"/>
  </si>
  <si>
    <t>関数名</t>
    <rPh sb="0" eb="2">
      <t>カンスウ</t>
    </rPh>
    <rPh sb="2" eb="3">
      <t>メイ</t>
    </rPh>
    <phoneticPr fontId="111"/>
  </si>
  <si>
    <t>参照シート</t>
    <rPh sb="0" eb="2">
      <t>サンショウ</t>
    </rPh>
    <phoneticPr fontId="111"/>
  </si>
  <si>
    <t>項番</t>
    <phoneticPr fontId="4"/>
  </si>
  <si>
    <t>試験種別</t>
    <phoneticPr fontId="4"/>
  </si>
  <si>
    <t>入力内容</t>
    <phoneticPr fontId="4"/>
  </si>
  <si>
    <t>判定</t>
    <phoneticPr fontId="4"/>
  </si>
  <si>
    <t>実施日</t>
    <phoneticPr fontId="4"/>
  </si>
  <si>
    <t>実施者</t>
    <phoneticPr fontId="4"/>
  </si>
  <si>
    <t>備考</t>
    <phoneticPr fontId="4"/>
  </si>
  <si>
    <t>-</t>
    <phoneticPr fontId="4"/>
  </si>
  <si>
    <t>OK数</t>
    <rPh sb="2" eb="3">
      <t>カズ</t>
    </rPh>
    <phoneticPr fontId="111"/>
  </si>
  <si>
    <t>エビデンス</t>
    <phoneticPr fontId="4"/>
  </si>
  <si>
    <t>-</t>
  </si>
  <si>
    <t>-</t>
    <phoneticPr fontId="4"/>
  </si>
  <si>
    <t>ノアソリューション株式会社</t>
    <rPh sb="9" eb="13">
      <t>カブシキガイシャ</t>
    </rPh>
    <phoneticPr fontId="4"/>
  </si>
  <si>
    <t>第一開発部</t>
    <rPh sb="0" eb="5">
      <t>ダイイチカイハツブ</t>
    </rPh>
    <phoneticPr fontId="4"/>
  </si>
  <si>
    <t>呉</t>
    <rPh sb="0" eb="1">
      <t>ゴ</t>
    </rPh>
    <phoneticPr fontId="4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</si>
  <si>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</si>
  <si>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</si>
  <si>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</si>
  <si>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</si>
  <si>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</si>
  <si>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</si>
  <si>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</si>
  <si>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4"/>
  </si>
  <si>
    <t>tchar.cpp</t>
  </si>
  <si>
    <t>#define</t>
  </si>
  <si>
    <t>_tcsstr</t>
  </si>
  <si>
    <t>u16csstr</t>
  </si>
  <si>
    <t>_tcsicmp</t>
  </si>
  <si>
    <t>_u16csicmp</t>
  </si>
  <si>
    <t>_tcsncmp</t>
  </si>
  <si>
    <t>u16csncmp</t>
  </si>
  <si>
    <t>_stprintf_s</t>
  </si>
  <si>
    <t>su16printf</t>
  </si>
  <si>
    <t>_tcsclen</t>
  </si>
  <si>
    <t>u16cslen</t>
  </si>
  <si>
    <t>_tcscpy_s(dst,</t>
  </si>
  <si>
    <t>size,</t>
  </si>
  <si>
    <t>src)</t>
  </si>
  <si>
    <t>u16cscpy(dst,</t>
  </si>
  <si>
    <t>_tcscmp</t>
  </si>
  <si>
    <t>u16cscmp</t>
  </si>
  <si>
    <t>_tcscat_s(dst,</t>
  </si>
  <si>
    <t>u16cscat(dst,</t>
  </si>
  <si>
    <t>_tcsncpy_s(dst,</t>
  </si>
  <si>
    <t>src,</t>
  </si>
  <si>
    <t>count)</t>
  </si>
  <si>
    <t>u16csncpy(dst,</t>
  </si>
  <si>
    <t>_tcscpy</t>
  </si>
  <si>
    <t>u16cscpy</t>
  </si>
  <si>
    <t>_tcstok_s(src,</t>
  </si>
  <si>
    <t>delim,</t>
  </si>
  <si>
    <t>context)</t>
  </si>
  <si>
    <t>u16cstok(src,</t>
  </si>
  <si>
    <t>delim)</t>
  </si>
  <si>
    <t>_tcscat</t>
  </si>
  <si>
    <t>u16cscat</t>
  </si>
  <si>
    <t>_tsplitpath_s</t>
  </si>
  <si>
    <t>_u16splitpath_s</t>
  </si>
  <si>
    <t>_tcscpy_s</t>
  </si>
  <si>
    <t>_tcscat_s</t>
  </si>
  <si>
    <t>_tcsncpy_s</t>
  </si>
  <si>
    <t>_tcstok_s</t>
  </si>
  <si>
    <t>WideCharToMultiByte</t>
  </si>
  <si>
    <t>MultiByteToWideChar</t>
  </si>
  <si>
    <t>アルゴリズム試験</t>
  </si>
  <si>
    <t>Windows出力結果</t>
  </si>
  <si>
    <t>Linux出力結果</t>
  </si>
  <si>
    <t>試験コード</t>
  </si>
  <si>
    <t xml:space="preserve">TCHAR gr[16];
_stprintf_s(gr, sizeof(gr) / sizeof(gr[0]), _T("Gr%02d"), 2);
OutputDebugString(_T("_stprintf_s(gr, sizeof(gr) / sizeof(gr[0]), _T(\"Gr%02d\"), 2);"));
OutputDebugString(gr);
</t>
  </si>
  <si>
    <t>Gr02</t>
  </si>
  <si>
    <t xml:space="preserve">_stprintf_s(gr, sizeof(gr) / sizeof(gr[0]), _T("Gr%02x"), 11);
OutputDebugString(_T("_stprintf_s(gr, sizeof(gr) / sizeof(gr[0]), _T(\"Gr%02x\"), 11);"));
OutputDebugString(gr);
</t>
  </si>
  <si>
    <t xml:space="preserve">_stprintf_s(gr, sizeof(gr) / sizeof(gr[0]), _T("Gr%08X"), 11);
OutputDebugString(_T("_stprintf_s(gr, sizeof(gr) / sizeof(gr[0]), _T(\"Gr%08X\"), 11);"));
OutputDebugString(gr);
</t>
  </si>
  <si>
    <t>tchar_cpp__stprintf_s.txt</t>
  </si>
  <si>
    <t>Copyright  2020 Noah Solution Inc.</t>
  </si>
  <si>
    <t>_tsplitpath_s</t>
    <phoneticPr fontId="4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</si>
  <si>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4"/>
  </si>
  <si>
    <t>u16csstr</t>
    <phoneticPr fontId="4"/>
  </si>
  <si>
    <t>_u16csicmp</t>
    <phoneticPr fontId="4"/>
  </si>
  <si>
    <t>u16csncmp</t>
    <phoneticPr fontId="4"/>
  </si>
  <si>
    <t>su16printf</t>
    <phoneticPr fontId="4"/>
  </si>
  <si>
    <t>u16cslen</t>
    <phoneticPr fontId="4"/>
  </si>
  <si>
    <t>u16cscpy</t>
    <phoneticPr fontId="4"/>
  </si>
  <si>
    <t>u16cscmp</t>
    <phoneticPr fontId="4"/>
  </si>
  <si>
    <t>u16cscat</t>
    <phoneticPr fontId="4"/>
  </si>
  <si>
    <t>u16csncpy</t>
    <phoneticPr fontId="4"/>
  </si>
  <si>
    <t>u16cstok</t>
    <phoneticPr fontId="4"/>
  </si>
  <si>
    <t>_u16splitpath_s</t>
    <phoneticPr fontId="4"/>
  </si>
  <si>
    <t>strcpy_s</t>
    <phoneticPr fontId="4"/>
  </si>
  <si>
    <t>strncpy_s</t>
    <phoneticPr fontId="4"/>
  </si>
  <si>
    <t>strnlen_s</t>
    <phoneticPr fontId="4"/>
  </si>
  <si>
    <t>strncat_s</t>
    <phoneticPr fontId="4"/>
  </si>
  <si>
    <t>strcat_s</t>
    <phoneticPr fontId="4"/>
  </si>
  <si>
    <t>u16cstol</t>
    <phoneticPr fontId="4"/>
  </si>
  <si>
    <t>u16csnlen</t>
    <phoneticPr fontId="4"/>
  </si>
  <si>
    <t>vsu16printf</t>
    <phoneticPr fontId="4"/>
  </si>
  <si>
    <t>内部函数</t>
    <phoneticPr fontId="4"/>
  </si>
  <si>
    <t>_tcsstr</t>
    <phoneticPr fontId="4"/>
  </si>
  <si>
    <t>测试结果</t>
    <phoneticPr fontId="4"/>
  </si>
  <si>
    <t>N</t>
    <phoneticPr fontId="4"/>
  </si>
  <si>
    <t>_tcsicmp</t>
    <phoneticPr fontId="4"/>
  </si>
  <si>
    <t>Y</t>
    <phoneticPr fontId="4"/>
  </si>
  <si>
    <t>_tcsncmp</t>
    <phoneticPr fontId="4"/>
  </si>
  <si>
    <t>_tcscpy</t>
    <phoneticPr fontId="4"/>
  </si>
  <si>
    <t>アルゴリズム試験</t>
    <phoneticPr fontId="4"/>
  </si>
  <si>
    <t>张旭</t>
    <phoneticPr fontId="4"/>
  </si>
  <si>
    <t>null</t>
    <phoneticPr fontId="4"/>
  </si>
  <si>
    <t>_tcsstr</t>
    <phoneticPr fontId="4"/>
  </si>
  <si>
    <t>_tcsncmp</t>
    <phoneticPr fontId="4"/>
  </si>
  <si>
    <t>ret =0 ret &lt;0     ret&gt;0</t>
    <phoneticPr fontId="4"/>
  </si>
  <si>
    <t>単体試験仕様書及び結果報告書</t>
    <phoneticPr fontId="4"/>
  </si>
  <si>
    <t xml:space="preserve">ret=0                   ret=0                 ret&lt;0                 ret=0                 ret&gt;0           </t>
    <phoneticPr fontId="4"/>
  </si>
  <si>
    <t xml:space="preserve">ret=0                   ret=0                 ret&lt;0                 ret=0                 ret&gt;0   </t>
    <phoneticPr fontId="4"/>
  </si>
  <si>
    <t>OK</t>
  </si>
  <si>
    <t>tchar_cpp__stprintf_s.txt</t>
    <phoneticPr fontId="4"/>
  </si>
  <si>
    <t>_tcsclen</t>
    <phoneticPr fontId="4"/>
  </si>
  <si>
    <t xml:space="preserve">ret=8         </t>
    <phoneticPr fontId="4"/>
  </si>
  <si>
    <t>ret=8</t>
    <phoneticPr fontId="4"/>
  </si>
  <si>
    <t>_tcscpy_s</t>
    <phoneticPr fontId="4"/>
  </si>
  <si>
    <t xml:space="preserve">lazy fox       </t>
    <phoneticPr fontId="4"/>
  </si>
  <si>
    <t xml:space="preserve">lazy fox   </t>
    <phoneticPr fontId="4"/>
  </si>
  <si>
    <t>_tcscat_s</t>
    <phoneticPr fontId="4"/>
  </si>
  <si>
    <t>_tcsncpy_s</t>
    <phoneticPr fontId="4"/>
  </si>
  <si>
    <t>lazy f
lazy fox</t>
    <phoneticPr fontId="4"/>
  </si>
  <si>
    <t>_tcstok_s</t>
    <phoneticPr fontId="4"/>
  </si>
  <si>
    <t>NULL</t>
    <phoneticPr fontId="4"/>
  </si>
  <si>
    <t>_tsplitpath_s</t>
    <phoneticPr fontId="4"/>
  </si>
  <si>
    <r>
      <t>c:\sample\crt\crt_makepath_s.c</t>
    </r>
    <r>
      <rPr>
        <sz val="11"/>
        <rFont val="Microsoft YaHei"/>
        <family val="3"/>
        <charset val="134"/>
      </rPr>
      <t xml:space="preserve">  </t>
    </r>
    <r>
      <rPr>
        <sz val="11"/>
        <rFont val="ＭＳ Ｐゴシック"/>
        <family val="3"/>
        <charset val="128"/>
        <scheme val="minor"/>
      </rPr>
      <t>c:
\sample\crt\
crt_makepath_s
.c</t>
    </r>
    <phoneticPr fontId="4"/>
  </si>
  <si>
    <r>
      <t>c:/sample/crt/crt_makepath_s.c</t>
    </r>
    <r>
      <rPr>
        <sz val="11"/>
        <rFont val="Microsoft YaHei"/>
        <family val="3"/>
        <charset val="134"/>
      </rPr>
      <t xml:space="preserve">    </t>
    </r>
    <r>
      <rPr>
        <sz val="11"/>
        <rFont val="ＭＳ Ｐゴシック"/>
        <family val="3"/>
        <charset val="128"/>
        <scheme val="minor"/>
      </rPr>
      <t xml:space="preserve">    空                                 c:/sample/crt</t>
    </r>
    <r>
      <rPr>
        <sz val="11"/>
        <rFont val="Microsoft YaHei"/>
        <family val="3"/>
        <charset val="134"/>
      </rPr>
      <t xml:space="preserve">                              </t>
    </r>
    <r>
      <rPr>
        <sz val="11"/>
        <rFont val="ＭＳ Ｐゴシック"/>
        <family val="3"/>
        <charset val="128"/>
        <scheme val="minor"/>
      </rPr>
      <t xml:space="preserve"> crt_makepath_s.c                    .c</t>
    </r>
    <phoneticPr fontId="4"/>
  </si>
  <si>
    <t xml:space="preserve">u16cstol = 10 </t>
    <phoneticPr fontId="4"/>
  </si>
  <si>
    <t>NG</t>
  </si>
  <si>
    <r>
      <rPr>
        <sz val="11"/>
        <rFont val="ＭＳ Ｐゴシック"/>
        <family val="3"/>
        <charset val="128"/>
        <scheme val="minor"/>
      </rPr>
      <t xml:space="preserve">u16cstol = 16  </t>
    </r>
    <r>
      <rPr>
        <sz val="11"/>
        <rFont val="Microsoft YaHei"/>
        <family val="3"/>
        <charset val="134"/>
      </rPr>
      <t xml:space="preserve">     </t>
    </r>
    <phoneticPr fontId="4"/>
  </si>
  <si>
    <t>u16cstol</t>
    <phoneticPr fontId="4"/>
  </si>
  <si>
    <t>A string
of 
 tokens
and some more tokens
A
string
of
tokens
and
some
more
tokens</t>
    <phoneticPr fontId="4"/>
  </si>
  <si>
    <t>lazy fox</t>
    <phoneticPr fontId="4"/>
  </si>
  <si>
    <t>_tcsclen</t>
    <phoneticPr fontId="4"/>
  </si>
  <si>
    <t>_tcslen</t>
    <phoneticPr fontId="4"/>
  </si>
  <si>
    <r>
      <t xml:space="preserve">   int ret=0;</t>
    </r>
    <r>
      <rPr>
        <sz val="11"/>
        <rFont val="Microsoft YaHei"/>
        <family val="3"/>
        <charset val="134"/>
      </rPr>
      <t xml:space="preserve">                                                                                                                  </t>
    </r>
    <r>
      <rPr>
        <sz val="11"/>
        <rFont val="ＭＳ ゴシック"/>
        <family val="3"/>
        <charset val="128"/>
      </rPr>
      <t>TCHAR Tstr[] =    _T("lazy fox");
        ret=_tcsclen(Tstr);
        printf("%d\n",ret);</t>
    </r>
    <phoneticPr fontId="4"/>
  </si>
  <si>
    <t xml:space="preserve"> void check_ret(int ret)
{
    if(ret&gt;0)
    {
        printf("ret &gt; 0\n");
    }
    else if (ret &lt; 0)
    {
        printf("ret &lt; 0\n");
    }
    else {
        printf("ret = 0\n");
    }
}
void test__tcsicmp()
{
        int ret=0;
        TCHAR str1[]=_T("TeSt");
        TCHAR str2[]=_T("tEst");
        TCHAR str3[]=_T("tesT1");
        TCHAR str4[]=_T("tEs");
        ret=_tcsicmp(str1,str2);
        check_ret(ret);
        ret=_tcsicmp(str1,str3);
        check_ret(ret);
        ret=_tcsicmp(str1,str4);
        check_ret(ret);
}</t>
    <phoneticPr fontId="4"/>
  </si>
  <si>
    <t xml:space="preserve"> int ret=0;
        TCHAR str1[]=_T("test");
        TCHAR str2[]=_T("test");
        TCHAR str3[]=_T("test1");
        TCHAR str4[]=_T("tese");
        ret=_tcsncmp(str1,str2,4);
        check_ret(ret);
        ret=_tcsncmp(str1,str3,4);
        check_ret(ret);
        ret=_tcsncmp(str1,str3,5);
        check_ret(ret);
        ret=_tcsncmp(str1,str4,3);
        check_ret(ret);
         ret=_tcsncmp(str1,str4,4);
       check_ret(ret);</t>
    <phoneticPr fontId="4"/>
  </si>
  <si>
    <t xml:space="preserve"> TCHAR Tstr[] =    _T("lazy fox");            
    TCHAR Tdst[20];
    _tcscpy_s(Tdst,size,Tstr);
    OutputDebugString(Tdst);</t>
    <phoneticPr fontId="4"/>
  </si>
  <si>
    <t>_tcscmp</t>
    <phoneticPr fontId="4"/>
  </si>
  <si>
    <t>TCHAR Tdst[] =  _T("I Love ");
    TCHAR Tsrc1[] = _T("China very ");
    TCHAR Tsrc2[] = _T("much");
    _tcscat_s(Tdst, size, Tsrc1);
    _tcscat_s(Tdst, size, Tsrc2);
    OutputDebugString(Tdst);</t>
    <phoneticPr fontId="4"/>
  </si>
  <si>
    <t>I Love China very much</t>
    <phoneticPr fontId="4"/>
  </si>
  <si>
    <t xml:space="preserve"> TCHAR Tdst[20]={0};
        TCHAR Tstr[]=_T("lazy fox");
        _tcsncpy_s(Tdst,size,Tstr,6);
         OutputDebugString(Tdst);
        _tcsncpy_s(Tdst,size,Tstr,22);
         OutputDebugString(Tdst);</t>
    <phoneticPr fontId="4"/>
  </si>
  <si>
    <t>TCHAR *Ttoken1;
        TCHAR *Ttoken2;
        TCHAR *Ttoken3;
        char* token1;
         char* token2;
        TCHAR Tstring1[] =_T("A string\tof ,, tokens\nand some more tokens");
         TCHAR Tstring2[] =_T("A string\tof ,, tokens\nand some more tokens");
        TCHAR Tstr1[]=_T(",\t\n");
        TCHAR Tstr2[]=_T(" ,\t\n");
         Ttoken1 = _tcstok_s(Tstring1,Tstr1,context);
          while(Ttoken1!=NULL){ 
         OutputDebugString(Ttoken1);      
        Ttoken1 = _tcstok_s(NULL,Tstr1,context);
        }
        Ttoken2 = _tcstok_s(Tstring2,Tstr2,context);
        while(Ttoken2!=NULL){  
        OutputDebugString(Ttoken2); 
        Ttoken2 = _tcstok_s(NULL,Tstr2,context);
        }</t>
    <phoneticPr fontId="4"/>
  </si>
  <si>
    <t>_tcscat_s</t>
    <phoneticPr fontId="4"/>
  </si>
  <si>
    <t xml:space="preserve">TCHAR drive[_MAX_DRIVE];
    TCHAR dir[_MAX_DIR];
    TCHAR fname[_MAX_FNAME];
    TCHAR ext[_MAX_EXT];
    TCHAR path_buffer[] = _T("c:/sample/crt/crt_makepath_s.c");
    errno_t err;
    err = _tsplitpath_s(path_buffer, drive, _MAX_DRIVE, dir, _MAX_DIR, fname,
        _MAX_FNAME, ext, _MAX_EXT);
    OutputDebugString(path_buffer);
    OutputDebugString(drive);
    OutputDebugString(dir);
    OutputDebugString(fname);
    OutputDebugString(ext);
</t>
    <phoneticPr fontId="4"/>
  </si>
  <si>
    <t>_tcsicmp</t>
    <phoneticPr fontId="4"/>
  </si>
  <si>
    <t>_tcsncmp</t>
    <phoneticPr fontId="4"/>
  </si>
  <si>
    <t>_tcscpy_s</t>
    <phoneticPr fontId="4"/>
  </si>
  <si>
    <t>_tcscat_s!A1</t>
  </si>
  <si>
    <t>_tcsncpy_s!A1</t>
  </si>
  <si>
    <t>char string1[80];
    strcpy_s(string1, _countof(string1), "Hello world!");
    printf("String = %s\n", string1);</t>
    <phoneticPr fontId="4"/>
  </si>
  <si>
    <t xml:space="preserve">Hello world!         </t>
    <phoneticPr fontId="4"/>
  </si>
  <si>
    <t xml:space="preserve">   Hello world! </t>
    <phoneticPr fontId="4"/>
  </si>
  <si>
    <t>strcpy_s</t>
    <phoneticPr fontId="4"/>
  </si>
  <si>
    <t>strncpy_s</t>
    <phoneticPr fontId="4"/>
  </si>
  <si>
    <t>char string[80];
    strncpy_s(string, _countof(string), "Hello world! from ",12);
    printf("String = %s\n", string);</t>
    <phoneticPr fontId="4"/>
  </si>
  <si>
    <r>
      <rPr>
        <sz val="11"/>
        <rFont val="ＭＳ Ｐゴシック"/>
        <family val="3"/>
        <charset val="128"/>
        <scheme val="minor"/>
      </rPr>
      <t xml:space="preserve">Hello world!   </t>
    </r>
    <r>
      <rPr>
        <sz val="11"/>
        <rFont val="Microsoft YaHei"/>
        <family val="3"/>
        <charset val="134"/>
      </rPr>
      <t xml:space="preserve">         </t>
    </r>
    <phoneticPr fontId="4"/>
  </si>
  <si>
    <r>
      <rPr>
        <sz val="11"/>
        <rFont val="ＭＳ Ｐゴシック"/>
        <family val="3"/>
        <charset val="128"/>
        <scheme val="minor"/>
      </rPr>
      <t xml:space="preserve">Hello world!     </t>
    </r>
    <r>
      <rPr>
        <sz val="11"/>
        <rFont val="Microsoft YaHei"/>
        <family val="3"/>
        <charset val="134"/>
      </rPr>
      <t xml:space="preserve">   </t>
    </r>
    <phoneticPr fontId="4"/>
  </si>
  <si>
    <t>strnlen_s</t>
    <phoneticPr fontId="4"/>
  </si>
  <si>
    <t xml:space="preserve"> int ret=0;
        char str[]="hello wrold!";
        ret=strnlen_s(str,3);
        printf("%d\n",ret);
         ret=strnlen_s(str,10);
        printf("%d\n",ret);
         ret=strnlen_s(str,20);
        printf("%d\n",ret);</t>
    <phoneticPr fontId="4"/>
  </si>
  <si>
    <t>3       10       12</t>
    <phoneticPr fontId="4"/>
  </si>
  <si>
    <t xml:space="preserve">3       10       12 </t>
    <phoneticPr fontId="4"/>
  </si>
  <si>
    <t>strncat_s</t>
    <phoneticPr fontId="4"/>
  </si>
  <si>
    <t>char string[80];
    strncat_s(string, _countof(string), "I Love ttttttttt",7);
    strncat_s(string, _countof(string), "China1111111111111111 ",5);
    strncat_s(string, _countof(string), " very much22222222222",10);
    printf("String = %s\n", string);</t>
    <phoneticPr fontId="4"/>
  </si>
  <si>
    <t xml:space="preserve">String = I Love China very much  </t>
    <phoneticPr fontId="4"/>
  </si>
  <si>
    <r>
      <rPr>
        <sz val="11"/>
        <rFont val="ＭＳ Ｐゴシック"/>
        <family val="3"/>
        <charset val="128"/>
        <scheme val="minor"/>
      </rPr>
      <t xml:space="preserve">String = I Love China very much </t>
    </r>
    <r>
      <rPr>
        <sz val="11"/>
        <rFont val="Microsoft YaHei"/>
        <family val="3"/>
        <charset val="134"/>
      </rPr>
      <t xml:space="preserve">      </t>
    </r>
    <phoneticPr fontId="4"/>
  </si>
  <si>
    <t>strcat_s</t>
    <phoneticPr fontId="4"/>
  </si>
  <si>
    <t xml:space="preserve"> char string[80];
    strcat_s(string, _countof(string), "I Love ");
    strcat_s(string, _countof(string), "China");
    strcat_s(string, _countof(string), " very much");
    printf("String = %s\n", string);</t>
    <phoneticPr fontId="4"/>
  </si>
  <si>
    <r>
      <t xml:space="preserve">  TCHAR Tstr[]=_T("hello world!");
        int ret=0;
        ret=u16csnlen(Tstr,</t>
    </r>
    <r>
      <rPr>
        <sz val="11"/>
        <rFont val="ＭＳ Ｐゴシック"/>
        <family val="3"/>
        <charset val="128"/>
        <scheme val="minor"/>
      </rPr>
      <t>20</t>
    </r>
    <r>
      <rPr>
        <sz val="11"/>
        <rFont val="ＭＳ ゴシック"/>
        <family val="3"/>
        <charset val="128"/>
      </rPr>
      <t>);
        printf("%d\n",ret);
        ret=u16csnlen(Tstr,</t>
    </r>
    <r>
      <rPr>
        <sz val="11"/>
        <rFont val="ＭＳ Ｐゴシック"/>
        <family val="3"/>
        <charset val="128"/>
        <scheme val="minor"/>
      </rPr>
      <t>6</t>
    </r>
    <r>
      <rPr>
        <sz val="11"/>
        <rFont val="ＭＳ ゴシック"/>
        <family val="3"/>
        <charset val="128"/>
      </rPr>
      <t>);
        printf("%d\n",ret);</t>
    </r>
    <phoneticPr fontId="4"/>
  </si>
  <si>
    <t xml:space="preserve">12           6   </t>
    <phoneticPr fontId="4"/>
  </si>
  <si>
    <t>12   （-1）</t>
    <phoneticPr fontId="4"/>
  </si>
  <si>
    <t>TCHAR   *Tstring, *Tstopstring;
   long   l;
Tstring = _T("10This stopped it");
   l = u16cstol( Tstring, &amp;Tstopstring, 16 );
   OutputDebugString(Tstring);
   printf("   u16cstol = %ld\n", l );</t>
    <phoneticPr fontId="4"/>
  </si>
  <si>
    <t>WideCharToMultiByte</t>
    <phoneticPr fontId="4"/>
  </si>
  <si>
    <t xml:space="preserve"> int retsize=0;
    TCHAR ptchFrBuff[]=_T("Test WideCharToMultiByte");
    retsize = WideCharToMultiByte(CP_UTF8, 0, ptchFrBuff, -1, NULL, 0, NULL, NULL);
    printf("%d\n",retsize);</t>
    <phoneticPr fontId="4"/>
  </si>
  <si>
    <t>MultiByteToWideChar</t>
    <phoneticPr fontId="4"/>
  </si>
  <si>
    <t>int retsize=0;
    char ptchFrBuff[]="test MultiByteToWideChar";
    retsize = MultiByteToWideChar(CP_UTF8, 0, ptchFrBuff, -1, NULL, 0);
    printf("%d\n",retsize);</t>
    <phoneticPr fontId="4"/>
  </si>
  <si>
    <t xml:space="preserve">N </t>
    <phoneticPr fontId="4"/>
  </si>
  <si>
    <t>NG</t>
    <phoneticPr fontId="4"/>
  </si>
  <si>
    <t>_stprintf_s</t>
    <phoneticPr fontId="4"/>
  </si>
  <si>
    <r>
      <t>TCHAR</t>
    </r>
    <r>
      <rPr>
        <sz val="11"/>
        <rFont val="Microsoft YaHei"/>
        <family val="3"/>
        <charset val="134"/>
      </rPr>
      <t xml:space="preserve"> </t>
    </r>
    <r>
      <rPr>
        <sz val="11"/>
        <rFont val="ＭＳ ゴシック"/>
        <family val="3"/>
        <charset val="128"/>
      </rPr>
      <t>Ttestpath[256]=_T("/home/glory/GLY_BB/UWF_Linux_Src/UWF_Simulator/Linux/build/SDMemory3/Log/");
_stprintf_s(Ttestpath, MAX_PATH, _T("\"%s\""), Ttestpath);
OutputDebugString(Ttestpath);</t>
    </r>
    <phoneticPr fontId="4"/>
  </si>
  <si>
    <t>Gr0b</t>
    <phoneticPr fontId="4"/>
  </si>
  <si>
    <t>Gr0000000B</t>
    <phoneticPr fontId="4"/>
  </si>
  <si>
    <t>"/home/glory/GLY_BB/UWF_Linux_Src/UWF_Simulator/Linux/build/SDMemory3/Log/"</t>
    <phoneticPr fontId="4"/>
  </si>
  <si>
    <t>UWF_Linux_Src/UWF_Simulator/Linux/build/SDMemory3/Log/ = [0x0000000A] [10]</t>
    <phoneticPr fontId="4"/>
  </si>
  <si>
    <t>TCHAR Ttestpath[256]=_T("UWF_Linux_Src/UWF_Simulator/Linux/build/SDMemory3/Log/");
	_stprintf_s(Ttestpath,_MAX_PATH, _T("%s = [0x%08X] [%d]"), Ttestpath, 10, 10);
        OutputDebugString(Ttestpath);</t>
    <phoneticPr fontId="4"/>
  </si>
  <si>
    <t>UWF_Linux_Src/UWF_Simulator/Linux/build/SDMemory3/Log//20200417</t>
    <phoneticPr fontId="4"/>
  </si>
  <si>
    <t xml:space="preserve"> TCHAR Ttestpath[256]=_T("UWF_Linux_Src/UWF_Simulator/Linux/build/SDMemory3/Log/");
        _stprintf_s(Ttestpath, _MAX_PATH, _T("%s/%04d%02d%02d"), Ttestpath,2020, 4, 17);
        OutputDebugString(Ttestpath);
}</t>
    <phoneticPr fontId="4"/>
  </si>
  <si>
    <t>TCHAR* pdest;
    pdest = _tcsstr(_T("The quick brown dog jumps over the lazy fox"), _T("lazy"));
    if (pdest != NULL)
    {
        //wprintf(_T("%s\n"),pdest);
        OutputDebugString(pdest);
    }</t>
    <phoneticPr fontId="4"/>
  </si>
  <si>
    <t>TCHAR Ttestpath[256];
        _stprintf_s(Ttestpath, 256, _T("\\FlashDisk4\\SN\\"));
        OutputDebugString(Ttestpath);</t>
    <phoneticPr fontId="4"/>
  </si>
  <si>
    <t>\FlashDisk4\SN\</t>
    <phoneticPr fontId="4"/>
  </si>
  <si>
    <t>TCHAR Ttestpath[256];
        _stprintf_s(Ttestpath,256,_T("Item Export Time %06dus\n"),66);
        OutputDebugString(Ttestpath);</t>
    <phoneticPr fontId="4"/>
  </si>
  <si>
    <t>Item Export Time 000066us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</si>
</sst>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21"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3"/>
      <charset val="128"/>
      <scheme val="minor"/>
    </font>
    <font>
      <sz val="11"/>
      <name val="Microsoft YaHei"/>
      <family val="3"/>
      <charset val="128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03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9" fillId="0" borderId="0"/>
    <xf numFmtId="0" fontId="23" fillId="0" borderId="0"/>
    <xf numFmtId="0" fontId="24" fillId="0" borderId="0" applyNumberFormat="0" applyFill="0" applyBorder="0" applyAlignment="0" applyProtection="0">
      <alignment horizontal="center"/>
    </xf>
    <xf numFmtId="0" fontId="25" fillId="0" borderId="0" applyFill="0" applyBorder="0" applyProtection="0">
      <alignment horizontal="center"/>
    </xf>
    <xf numFmtId="0" fontId="26" fillId="0" borderId="10">
      <alignment horizontal="left" vertical="top" wrapText="1"/>
    </xf>
    <xf numFmtId="0" fontId="24" fillId="0" borderId="0" applyNumberFormat="0" applyFont="0" applyFill="0" applyBorder="0" applyProtection="0">
      <alignment vertical="top" wrapText="1"/>
    </xf>
    <xf numFmtId="0" fontId="25" fillId="0" borderId="0" applyNumberFormat="0" applyFill="0" applyBorder="0" applyAlignment="0" applyProtection="0">
      <alignment horizontal="center"/>
    </xf>
    <xf numFmtId="6" fontId="3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0" fontId="28" fillId="0" borderId="0">
      <alignment vertical="center"/>
    </xf>
    <xf numFmtId="0" fontId="3" fillId="0" borderId="0"/>
    <xf numFmtId="0" fontId="3" fillId="0" borderId="0"/>
    <xf numFmtId="0" fontId="29" fillId="0" borderId="0"/>
    <xf numFmtId="0" fontId="30" fillId="0" borderId="0">
      <alignment horizontal="center" vertical="center"/>
    </xf>
    <xf numFmtId="0" fontId="30" fillId="0" borderId="0">
      <alignment vertical="top" wrapText="1"/>
    </xf>
    <xf numFmtId="0" fontId="31" fillId="0" borderId="0"/>
    <xf numFmtId="0" fontId="36" fillId="0" borderId="0"/>
    <xf numFmtId="0" fontId="37" fillId="0" borderId="0"/>
    <xf numFmtId="0" fontId="19" fillId="0" borderId="0"/>
    <xf numFmtId="0" fontId="19" fillId="0" borderId="0"/>
    <xf numFmtId="0" fontId="3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19" fillId="0" borderId="0"/>
    <xf numFmtId="0" fontId="38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0" borderId="0" applyFill="0" applyBorder="0" applyAlignment="0"/>
    <xf numFmtId="177" fontId="19" fillId="0" borderId="0" applyFill="0" applyBorder="0" applyAlignment="0"/>
    <xf numFmtId="178" fontId="19" fillId="0" borderId="0" applyFill="0" applyBorder="0" applyAlignment="0"/>
    <xf numFmtId="179" fontId="41" fillId="0" borderId="0" applyFill="0" applyBorder="0" applyAlignment="0"/>
    <xf numFmtId="180" fontId="41" fillId="0" borderId="0" applyFill="0" applyBorder="0" applyAlignment="0"/>
    <xf numFmtId="181" fontId="19" fillId="0" borderId="0" applyFill="0" applyBorder="0" applyAlignment="0"/>
    <xf numFmtId="182" fontId="41" fillId="0" borderId="0" applyFill="0" applyBorder="0" applyAlignment="0"/>
    <xf numFmtId="177" fontId="19" fillId="0" borderId="0" applyFill="0" applyBorder="0" applyAlignment="0"/>
    <xf numFmtId="0" fontId="27" fillId="0" borderId="0" applyFont="0" applyFill="0" applyBorder="0" applyAlignment="0" applyProtection="0"/>
    <xf numFmtId="181" fontId="19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19" fillId="0" borderId="0" applyFont="0" applyFill="0" applyBorder="0" applyAlignment="0" applyProtection="0"/>
    <xf numFmtId="182" fontId="41" fillId="0" borderId="0" applyFont="0" applyFill="0" applyBorder="0" applyAlignment="0" applyProtection="0"/>
    <xf numFmtId="184" fontId="27" fillId="24" borderId="0" applyFont="0" applyBorder="0"/>
    <xf numFmtId="14" fontId="40" fillId="0" borderId="0" applyFill="0" applyBorder="0" applyAlignment="0"/>
    <xf numFmtId="14" fontId="19" fillId="0" borderId="0" applyFont="0" applyFill="0" applyBorder="0" applyAlignment="0" applyProtection="0">
      <alignment horizontal="center"/>
    </xf>
    <xf numFmtId="181" fontId="19" fillId="0" borderId="0" applyFill="0" applyBorder="0" applyAlignment="0"/>
    <xf numFmtId="177" fontId="19" fillId="0" borderId="0" applyFill="0" applyBorder="0" applyAlignment="0"/>
    <xf numFmtId="181" fontId="19" fillId="0" borderId="0" applyFill="0" applyBorder="0" applyAlignment="0"/>
    <xf numFmtId="182" fontId="41" fillId="0" borderId="0" applyFill="0" applyBorder="0" applyAlignment="0"/>
    <xf numFmtId="177" fontId="19" fillId="0" borderId="0" applyFill="0" applyBorder="0" applyAlignment="0"/>
    <xf numFmtId="38" fontId="42" fillId="24" borderId="0" applyNumberFormat="0" applyBorder="0" applyAlignment="0" applyProtection="0"/>
    <xf numFmtId="0" fontId="43" fillId="0" borderId="16" applyNumberFormat="0" applyAlignment="0" applyProtection="0">
      <alignment horizontal="left" vertical="center"/>
    </xf>
    <xf numFmtId="0" fontId="43" fillId="0" borderId="19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10" fontId="42" fillId="25" borderId="17" applyNumberFormat="0" applyBorder="0" applyAlignment="0" applyProtection="0"/>
    <xf numFmtId="181" fontId="19" fillId="0" borderId="0" applyFill="0" applyBorder="0" applyAlignment="0"/>
    <xf numFmtId="177" fontId="19" fillId="0" borderId="0" applyFill="0" applyBorder="0" applyAlignment="0"/>
    <xf numFmtId="181" fontId="19" fillId="0" borderId="0" applyFill="0" applyBorder="0" applyAlignment="0"/>
    <xf numFmtId="182" fontId="41" fillId="0" borderId="0" applyFill="0" applyBorder="0" applyAlignment="0"/>
    <xf numFmtId="177" fontId="19" fillId="0" borderId="0" applyFill="0" applyBorder="0" applyAlignment="0"/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37" fontId="46" fillId="0" borderId="0"/>
    <xf numFmtId="0" fontId="47" fillId="0" borderId="0"/>
    <xf numFmtId="0" fontId="27" fillId="0" borderId="0"/>
    <xf numFmtId="180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10" fontId="27" fillId="0" borderId="0" applyFont="0" applyFill="0" applyBorder="0" applyAlignment="0" applyProtection="0"/>
    <xf numFmtId="187" fontId="41" fillId="0" borderId="0" applyFont="0" applyFill="0" applyBorder="0" applyAlignment="0" applyProtection="0"/>
    <xf numFmtId="181" fontId="19" fillId="0" borderId="0" applyFill="0" applyBorder="0" applyAlignment="0"/>
    <xf numFmtId="177" fontId="19" fillId="0" borderId="0" applyFill="0" applyBorder="0" applyAlignment="0"/>
    <xf numFmtId="181" fontId="19" fillId="0" borderId="0" applyFill="0" applyBorder="0" applyAlignment="0"/>
    <xf numFmtId="182" fontId="41" fillId="0" borderId="0" applyFill="0" applyBorder="0" applyAlignment="0"/>
    <xf numFmtId="177" fontId="19" fillId="0" borderId="0" applyFill="0" applyBorder="0" applyAlignment="0"/>
    <xf numFmtId="49" fontId="40" fillId="0" borderId="0" applyFill="0" applyBorder="0" applyAlignment="0"/>
    <xf numFmtId="187" fontId="41" fillId="0" borderId="0" applyFill="0" applyBorder="0" applyAlignment="0"/>
    <xf numFmtId="188" fontId="41" fillId="0" borderId="0" applyFill="0" applyBorder="0" applyAlignment="0"/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1" borderId="2" applyNumberFormat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>
      <alignment horizontal="center" vertical="center"/>
    </xf>
    <xf numFmtId="0" fontId="3" fillId="23" borderId="7" applyNumberFormat="0" applyFont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20" borderId="1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0" fontId="58" fillId="0" borderId="3" applyNumberFormat="0" applyFill="0" applyAlignment="0" applyProtection="0">
      <alignment vertical="center"/>
    </xf>
    <xf numFmtId="0" fontId="59" fillId="0" borderId="4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2" fillId="20" borderId="8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8" fontId="64" fillId="0" borderId="0" applyFont="0" applyFill="0" applyBorder="0" applyAlignment="0" applyProtection="0"/>
    <xf numFmtId="6" fontId="64" fillId="0" borderId="0" applyFont="0" applyFill="0" applyBorder="0" applyAlignment="0" applyProtection="0"/>
    <xf numFmtId="0" fontId="65" fillId="7" borderId="1" applyNumberFormat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6" fillId="0" borderId="0"/>
    <xf numFmtId="0" fontId="67" fillId="4" borderId="0" applyNumberFormat="0" applyBorder="0" applyAlignment="0" applyProtection="0">
      <alignment vertical="center"/>
    </xf>
    <xf numFmtId="190" fontId="68" fillId="0" borderId="0" applyFont="0" applyFill="0" applyBorder="0" applyAlignment="0" applyProtection="0"/>
    <xf numFmtId="0" fontId="68" fillId="0" borderId="0"/>
    <xf numFmtId="0" fontId="48" fillId="0" borderId="0" applyNumberForma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69" fillId="0" borderId="0"/>
    <xf numFmtId="0" fontId="69" fillId="0" borderId="0"/>
    <xf numFmtId="0" fontId="69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Border="0"/>
    <xf numFmtId="0" fontId="37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7" fillId="0" borderId="0"/>
    <xf numFmtId="0" fontId="37" fillId="0" borderId="0"/>
    <xf numFmtId="0" fontId="3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7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Border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0" fontId="35" fillId="0" borderId="0" applyFill="0" applyBorder="0" applyAlignment="0" applyProtection="0"/>
    <xf numFmtId="191" fontId="35" fillId="0" borderId="0" applyFill="0" applyBorder="0" applyAlignment="0" applyProtection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191" fontId="35" fillId="0" borderId="0" applyFill="0" applyBorder="0" applyAlignment="0" applyProtection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191" fontId="35" fillId="0" borderId="0" applyFill="0" applyBorder="0" applyAlignment="0" applyProtection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0" fontId="80" fillId="26" borderId="21" applyNumberFormat="0" applyFont="0" applyBorder="0" applyAlignment="0" applyProtection="0">
      <alignment horizontal="center" vertical="center" wrapText="1"/>
    </xf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191" fontId="35" fillId="0" borderId="0" applyFill="0" applyBorder="0" applyAlignment="0" applyProtection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191" fontId="35" fillId="0" borderId="0" applyFill="0" applyBorder="0" applyAlignment="0" applyProtection="0"/>
    <xf numFmtId="191" fontId="35" fillId="0" borderId="0" applyFill="0" applyBorder="0" applyAlignment="0" applyProtection="0"/>
    <xf numFmtId="0" fontId="35" fillId="0" borderId="0" applyFill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192" fontId="80" fillId="0" borderId="22" applyFont="0" applyBorder="0" applyAlignment="0">
      <alignment horizontal="left" vertical="center"/>
    </xf>
    <xf numFmtId="193" fontId="80" fillId="0" borderId="0" applyFill="0" applyBorder="0" applyAlignment="0"/>
    <xf numFmtId="193" fontId="80" fillId="0" borderId="0" applyFill="0" applyBorder="0" applyAlignment="0"/>
    <xf numFmtId="193" fontId="80" fillId="0" borderId="0" applyFill="0" applyBorder="0" applyAlignment="0"/>
    <xf numFmtId="193" fontId="80" fillId="0" borderId="0" applyFill="0" applyBorder="0" applyAlignment="0"/>
    <xf numFmtId="193" fontId="80" fillId="0" borderId="0" applyFill="0" applyBorder="0" applyAlignment="0"/>
    <xf numFmtId="193" fontId="80" fillId="0" borderId="0" applyFill="0" applyBorder="0" applyAlignment="0"/>
    <xf numFmtId="193" fontId="80" fillId="0" borderId="0" applyFill="0" applyBorder="0" applyAlignment="0"/>
    <xf numFmtId="0" fontId="40" fillId="0" borderId="0" applyFill="0" applyBorder="0" applyAlignment="0"/>
    <xf numFmtId="194" fontId="3" fillId="0" borderId="0" applyFill="0" applyBorder="0" applyAlignment="0"/>
    <xf numFmtId="0" fontId="34" fillId="0" borderId="0" applyNumberFormat="0" applyFill="0" applyBorder="0" applyAlignment="0" applyProtection="0"/>
    <xf numFmtId="15" fontId="45" fillId="0" borderId="0"/>
    <xf numFmtId="0" fontId="69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9" fillId="0" borderId="0"/>
    <xf numFmtId="0" fontId="84" fillId="0" borderId="0"/>
    <xf numFmtId="0" fontId="85" fillId="0" borderId="0" applyNumberFormat="0" applyFill="0" applyBorder="0" applyAlignment="0" applyProtection="0"/>
    <xf numFmtId="0" fontId="86" fillId="0" borderId="0"/>
    <xf numFmtId="0" fontId="80" fillId="27" borderId="13" applyNumberFormat="0" applyFont="0" applyBorder="0" applyAlignment="0" applyProtection="0">
      <alignment horizontal="left"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0" fillId="27" borderId="0" applyNumberFormat="0" applyFont="0" applyBorder="0" applyAlignment="0" applyProtection="0">
      <alignment horizontal="left"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0" fillId="27" borderId="0" applyNumberFormat="0" applyFont="0" applyBorder="0" applyAlignment="0" applyProtection="0">
      <alignment horizontal="left"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0" fillId="27" borderId="0" applyNumberFormat="0" applyFont="0" applyBorder="0" applyAlignment="0" applyProtection="0">
      <alignment horizontal="left"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80" fillId="40" borderId="0" applyNumberFormat="0" applyFont="0" applyBorder="0" applyAlignment="0" applyProtection="0">
      <alignment horizontal="left" vertical="center"/>
    </xf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80" fillId="40" borderId="0" applyNumberFormat="0" applyFont="0" applyBorder="0" applyAlignment="0" applyProtection="0">
      <alignment horizontal="left" vertical="center"/>
    </xf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9" fontId="35" fillId="0" borderId="0" applyFill="0" applyBorder="0" applyAlignment="0" applyProtection="0"/>
    <xf numFmtId="0" fontId="3" fillId="45" borderId="21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31" borderId="0" applyBorder="0">
      <alignment horizontal="center" vertical="center" wrapText="1"/>
    </xf>
    <xf numFmtId="0" fontId="3" fillId="45" borderId="23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31" borderId="24">
      <alignment horizontal="center" vertical="center" wrapText="1"/>
    </xf>
    <xf numFmtId="0" fontId="3" fillId="45" borderId="21" applyBorder="0">
      <alignment horizontal="center" vertical="center" wrapText="1"/>
    </xf>
    <xf numFmtId="0" fontId="3" fillId="45" borderId="17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3" fillId="31" borderId="25">
      <alignment horizontal="center"/>
    </xf>
    <xf numFmtId="0" fontId="19" fillId="0" borderId="0"/>
    <xf numFmtId="0" fontId="68" fillId="0" borderId="0"/>
    <xf numFmtId="0" fontId="68" fillId="0" borderId="0"/>
    <xf numFmtId="0" fontId="6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8" fillId="0" borderId="0"/>
    <xf numFmtId="0" fontId="68" fillId="0" borderId="0"/>
    <xf numFmtId="0" fontId="48" fillId="0" borderId="0" applyNumberFormat="0" applyFill="0" applyBorder="0" applyAlignment="0" applyProtection="0">
      <alignment vertical="center"/>
    </xf>
    <xf numFmtId="0" fontId="23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195" fontId="35" fillId="0" borderId="0" applyFill="0" applyBorder="0" applyAlignment="0" applyProtection="0"/>
    <xf numFmtId="196" fontId="35" fillId="0" borderId="0" applyFill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197" fontId="35" fillId="0" borderId="0" applyFill="0" applyBorder="0" applyAlignment="0" applyProtection="0"/>
    <xf numFmtId="198" fontId="35" fillId="0" borderId="0" applyFill="0" applyBorder="0" applyAlignment="0" applyProtection="0"/>
    <xf numFmtId="0" fontId="87" fillId="0" borderId="0"/>
    <xf numFmtId="0" fontId="8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4" fillId="35" borderId="0" applyNumberFormat="0" applyBorder="0" applyAlignment="0" applyProtection="0">
      <alignment horizontal="left" vertical="center"/>
    </xf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89" fillId="0" borderId="0" applyNumberFormat="0" applyFill="0" applyBorder="0" applyAlignment="0" applyProtection="0">
      <alignment horizontal="center"/>
    </xf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90" fillId="0" borderId="0"/>
    <xf numFmtId="0" fontId="55" fillId="24" borderId="1" applyNumberFormat="0" applyAlignment="0" applyProtection="0">
      <alignment vertical="center"/>
    </xf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/>
    <xf numFmtId="0" fontId="55" fillId="24" borderId="1" applyNumberFormat="0" applyAlignment="0" applyProtection="0">
      <alignment vertical="center"/>
    </xf>
    <xf numFmtId="0" fontId="55" fillId="24" borderId="1" applyNumberFormat="0" applyAlignment="0" applyProtection="0">
      <alignment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9" fillId="0" borderId="4" applyNumberFormat="0" applyFill="0" applyAlignment="0" applyProtection="0">
      <alignment vertical="center"/>
    </xf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>
      <alignment vertical="center"/>
    </xf>
    <xf numFmtId="0" fontId="59" fillId="0" borderId="4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>
      <alignment vertical="center"/>
    </xf>
    <xf numFmtId="0" fontId="60" fillId="0" borderId="5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91" fillId="29" borderId="0" applyNumberFormat="0" applyBorder="0" applyAlignment="0" applyProtection="0">
      <alignment vertical="center"/>
    </xf>
    <xf numFmtId="0" fontId="91" fillId="29" borderId="0" applyNumberFormat="0" applyBorder="0" applyAlignment="0" applyProtection="0"/>
    <xf numFmtId="0" fontId="91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91" fillId="29" borderId="0" applyNumberFormat="0" applyBorder="0" applyAlignment="0" applyProtection="0">
      <alignment vertical="center"/>
    </xf>
    <xf numFmtId="0" fontId="91" fillId="29" borderId="0" applyNumberFormat="0" applyBorder="0" applyAlignment="0" applyProtection="0"/>
    <xf numFmtId="0" fontId="91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92" fillId="0" borderId="0" applyFill="0" applyBorder="0" applyProtection="0">
      <alignment horizontal="center"/>
    </xf>
    <xf numFmtId="0" fontId="26" fillId="0" borderId="27">
      <alignment horizontal="left" vertical="top" wrapText="1"/>
    </xf>
    <xf numFmtId="0" fontId="92" fillId="0" borderId="0" applyFill="0" applyBorder="0" applyProtection="0">
      <alignment horizontal="center"/>
    </xf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/>
    <xf numFmtId="0" fontId="93" fillId="28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93" fillId="28" borderId="0" applyNumberFormat="0" applyBorder="0" applyAlignment="0" applyProtection="0">
      <alignment vertical="center"/>
    </xf>
    <xf numFmtId="0" fontId="93" fillId="28" borderId="0" applyNumberFormat="0" applyBorder="0" applyAlignment="0" applyProtection="0"/>
    <xf numFmtId="0" fontId="93" fillId="28" borderId="0" applyNumberFormat="0" applyBorder="0" applyAlignment="0" applyProtection="0"/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61" fillId="0" borderId="28" applyNumberFormat="0" applyFill="0" applyAlignment="0" applyProtection="0">
      <alignment vertical="center"/>
    </xf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>
      <alignment vertical="center"/>
    </xf>
    <xf numFmtId="0" fontId="61" fillId="0" borderId="28" applyNumberFormat="0" applyFill="0" applyAlignment="0" applyProtection="0">
      <alignment vertical="center"/>
    </xf>
    <xf numFmtId="199" fontId="80" fillId="0" borderId="22" applyFont="0" applyBorder="0" applyAlignment="0">
      <alignment horizontal="left" vertical="center"/>
    </xf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3" fillId="29" borderId="30">
      <alignment horizontal="center" vertical="center" wrapText="1"/>
    </xf>
    <xf numFmtId="0" fontId="3" fillId="29" borderId="31">
      <alignment horizontal="center" vertical="center" wrapText="1"/>
    </xf>
    <xf numFmtId="0" fontId="3" fillId="29" borderId="31">
      <alignment horizontal="center" vertical="center" wrapText="1"/>
    </xf>
    <xf numFmtId="0" fontId="3" fillId="29" borderId="31">
      <alignment horizontal="center" vertical="center" wrapText="1"/>
    </xf>
    <xf numFmtId="0" fontId="3" fillId="29" borderId="31">
      <alignment horizontal="center" vertical="center" wrapText="1"/>
    </xf>
    <xf numFmtId="0" fontId="3" fillId="29" borderId="31">
      <alignment horizontal="center" vertical="center" wrapText="1"/>
    </xf>
    <xf numFmtId="0" fontId="3" fillId="29" borderId="31">
      <alignment horizontal="center" vertical="center" wrapText="1"/>
    </xf>
    <xf numFmtId="0" fontId="3" fillId="29" borderId="32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3">
      <alignment horizontal="center" vertical="center" wrapText="1"/>
    </xf>
    <xf numFmtId="0" fontId="3" fillId="29" borderId="30">
      <alignment horizontal="center" vertical="center" wrapText="1"/>
    </xf>
    <xf numFmtId="0" fontId="3" fillId="0" borderId="0"/>
    <xf numFmtId="0" fontId="3" fillId="0" borderId="0"/>
    <xf numFmtId="0" fontId="80" fillId="0" borderId="0"/>
    <xf numFmtId="0" fontId="3" fillId="0" borderId="0">
      <alignment vertical="center"/>
    </xf>
    <xf numFmtId="0" fontId="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22" applyFont="0" applyAlignment="0">
      <alignment horizontal="left" vertical="center" wrapText="1"/>
    </xf>
    <xf numFmtId="0" fontId="35" fillId="0" borderId="34" applyAlignment="0"/>
    <xf numFmtId="0" fontId="95" fillId="0" borderId="34" applyAlignment="0"/>
    <xf numFmtId="0" fontId="80" fillId="0" borderId="35" applyFont="0" applyAlignment="0">
      <alignment horizontal="left" vertical="center"/>
    </xf>
    <xf numFmtId="0" fontId="89" fillId="0" borderId="0" applyNumberFormat="0" applyFont="0" applyFill="0" applyBorder="0" applyProtection="0">
      <alignment vertical="top" wrapText="1"/>
    </xf>
    <xf numFmtId="0" fontId="96" fillId="0" borderId="0">
      <alignment vertical="top"/>
    </xf>
    <xf numFmtId="0" fontId="97" fillId="0" borderId="0"/>
    <xf numFmtId="0" fontId="92" fillId="0" borderId="0" applyNumberFormat="0" applyFill="0" applyBorder="0" applyAlignment="0" applyProtection="0">
      <alignment horizontal="center"/>
    </xf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35" fillId="25" borderId="26" applyNumberFormat="0" applyAlignment="0" applyProtection="0"/>
    <xf numFmtId="0" fontId="80" fillId="25" borderId="26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6" fontId="3" fillId="0" borderId="0" applyFont="0" applyFill="0" applyBorder="0" applyAlignment="0" applyProtection="0"/>
    <xf numFmtId="200" fontId="35" fillId="0" borderId="0" applyFill="0" applyBorder="0" applyAlignment="0" applyProtection="0"/>
    <xf numFmtId="0" fontId="3" fillId="0" borderId="27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3" fillId="0" borderId="36">
      <alignment horizontal="center" vertical="center" wrapText="1"/>
    </xf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28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27" fillId="0" borderId="0"/>
    <xf numFmtId="0" fontId="3" fillId="0" borderId="0">
      <alignment vertical="center"/>
    </xf>
    <xf numFmtId="0" fontId="27" fillId="0" borderId="0"/>
    <xf numFmtId="0" fontId="28" fillId="0" borderId="0"/>
    <xf numFmtId="0" fontId="38" fillId="0" borderId="0">
      <alignment vertical="center"/>
    </xf>
    <xf numFmtId="0" fontId="80" fillId="0" borderId="0" applyFont="0" applyBorder="0">
      <alignment vertical="center"/>
    </xf>
    <xf numFmtId="0" fontId="80" fillId="0" borderId="27" applyFont="0" applyBorder="0">
      <alignment horizontal="left" vertical="center" wrapText="1"/>
    </xf>
    <xf numFmtId="0" fontId="80" fillId="0" borderId="0" applyFont="0" applyBorder="0">
      <alignment horizontal="left" vertical="top" wrapText="1"/>
    </xf>
    <xf numFmtId="0" fontId="80" fillId="0" borderId="0" applyFont="0" applyBorder="0">
      <alignment horizontal="left" vertical="top" wrapText="1"/>
    </xf>
    <xf numFmtId="0" fontId="35" fillId="0" borderId="0" applyBorder="0">
      <alignment horizontal="left" vertical="top" wrapText="1"/>
    </xf>
    <xf numFmtId="0" fontId="35" fillId="0" borderId="0" applyBorder="0">
      <alignment horizontal="left" vertical="top" wrapText="1"/>
    </xf>
    <xf numFmtId="0" fontId="95" fillId="0" borderId="0" applyBorder="0">
      <alignment horizontal="left" vertical="top" wrapText="1"/>
    </xf>
    <xf numFmtId="0" fontId="95" fillId="0" borderId="0" applyBorder="0">
      <alignment horizontal="left" vertical="top" wrapText="1"/>
    </xf>
    <xf numFmtId="0" fontId="80" fillId="0" borderId="22" applyFont="0">
      <alignment horizontal="left"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" fillId="29" borderId="27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3" fillId="29" borderId="36">
      <alignment horizontal="center"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9" fillId="32" borderId="30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99" fillId="32" borderId="31">
      <alignment horizontal="center" vertical="center" wrapText="1"/>
    </xf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201" fontId="35" fillId="0" borderId="0" applyFill="0" applyBorder="0" applyAlignment="0" applyProtection="0"/>
    <xf numFmtId="0" fontId="35" fillId="0" borderId="0" applyFill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/>
    <xf numFmtId="0" fontId="5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/>
    <xf numFmtId="0" fontId="59" fillId="0" borderId="4" applyNumberFormat="0" applyFill="0" applyAlignment="0" applyProtection="0">
      <alignment vertical="center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60" fillId="0" borderId="5" applyNumberFormat="0" applyFill="0" applyAlignment="0" applyProtection="0">
      <alignment vertical="center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/>
    <xf numFmtId="0" fontId="49" fillId="46" borderId="2" applyNumberFormat="0" applyAlignment="0" applyProtection="0">
      <alignment vertical="center"/>
    </xf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/>
    <xf numFmtId="0" fontId="61" fillId="0" borderId="28" applyNumberFormat="0" applyFill="0" applyAlignment="0" applyProtection="0">
      <alignment vertical="center"/>
    </xf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>
      <alignment vertical="center"/>
    </xf>
    <xf numFmtId="0" fontId="100" fillId="0" borderId="0">
      <alignment wrapText="1"/>
    </xf>
    <xf numFmtId="200" fontId="35" fillId="0" borderId="0" applyFill="0" applyBorder="0" applyAlignment="0" applyProtection="0"/>
    <xf numFmtId="200" fontId="35" fillId="0" borderId="0" applyFill="0" applyBorder="0" applyAlignment="0" applyProtection="0"/>
    <xf numFmtId="42" fontId="80" fillId="0" borderId="0" applyFont="0" applyFill="0" applyBorder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/>
    <xf numFmtId="0" fontId="62" fillId="24" borderId="29" applyNumberFormat="0" applyAlignment="0" applyProtection="0">
      <alignment vertical="center"/>
    </xf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/>
    <xf numFmtId="0" fontId="65" fillId="32" borderId="37" applyNumberFormat="0" applyAlignment="0" applyProtection="0">
      <alignment vertical="center"/>
    </xf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>
      <alignment vertical="center"/>
    </xf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>
      <alignment vertical="center"/>
    </xf>
    <xf numFmtId="0" fontId="3" fillId="0" borderId="0"/>
    <xf numFmtId="0" fontId="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01" fillId="47" borderId="0" applyNumberFormat="0" applyBorder="0" applyAlignment="0" applyProtection="0"/>
    <xf numFmtId="0" fontId="101" fillId="7" borderId="0" applyNumberFormat="0" applyBorder="0" applyAlignment="0" applyProtection="0"/>
    <xf numFmtId="0" fontId="101" fillId="2" borderId="0" applyNumberFormat="0" applyBorder="0" applyAlignment="0" applyProtection="0"/>
    <xf numFmtId="0" fontId="101" fillId="47" borderId="0" applyNumberFormat="0" applyBorder="0" applyAlignment="0" applyProtection="0"/>
    <xf numFmtId="0" fontId="101" fillId="48" borderId="0" applyNumberFormat="0" applyBorder="0" applyAlignment="0" applyProtection="0"/>
    <xf numFmtId="0" fontId="101" fillId="7" borderId="0" applyNumberFormat="0" applyBorder="0" applyAlignment="0" applyProtection="0"/>
    <xf numFmtId="0" fontId="101" fillId="8" borderId="0" applyNumberFormat="0" applyBorder="0" applyAlignment="0" applyProtection="0"/>
    <xf numFmtId="0" fontId="101" fillId="7" borderId="0" applyNumberFormat="0" applyBorder="0" applyAlignment="0" applyProtection="0"/>
    <xf numFmtId="0" fontId="101" fillId="2" borderId="0" applyNumberFormat="0" applyBorder="0" applyAlignment="0" applyProtection="0"/>
    <xf numFmtId="0" fontId="101" fillId="5" borderId="0" applyNumberFormat="0" applyBorder="0" applyAlignment="0" applyProtection="0"/>
    <xf numFmtId="0" fontId="101" fillId="8" borderId="0" applyNumberFormat="0" applyBorder="0" applyAlignment="0" applyProtection="0"/>
    <xf numFmtId="0" fontId="101" fillId="11" borderId="0" applyNumberFormat="0" applyBorder="0" applyAlignment="0" applyProtection="0"/>
    <xf numFmtId="0" fontId="102" fillId="12" borderId="0" applyNumberFormat="0" applyBorder="0" applyAlignment="0" applyProtection="0"/>
    <xf numFmtId="0" fontId="102" fillId="9" borderId="0" applyNumberFormat="0" applyBorder="0" applyAlignment="0" applyProtection="0"/>
    <xf numFmtId="0" fontId="102" fillId="2" borderId="0" applyNumberFormat="0" applyBorder="0" applyAlignment="0" applyProtection="0"/>
    <xf numFmtId="0" fontId="102" fillId="20" borderId="0" applyNumberFormat="0" applyBorder="0" applyAlignment="0" applyProtection="0"/>
    <xf numFmtId="0" fontId="102" fillId="14" borderId="0" applyNumberFormat="0" applyBorder="0" applyAlignment="0" applyProtection="0"/>
    <xf numFmtId="0" fontId="102" fillId="7" borderId="0" applyNumberFormat="0" applyBorder="0" applyAlignment="0" applyProtection="0"/>
    <xf numFmtId="202" fontId="2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3" fillId="0" borderId="0"/>
    <xf numFmtId="6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103" fillId="0" borderId="28" applyNumberFormat="0" applyFill="0" applyAlignment="0" applyProtection="0"/>
    <xf numFmtId="0" fontId="104" fillId="0" borderId="0"/>
    <xf numFmtId="0" fontId="105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3" fillId="0" borderId="0"/>
    <xf numFmtId="0" fontId="3" fillId="0" borderId="0" applyBorder="0"/>
    <xf numFmtId="0" fontId="3" fillId="0" borderId="0" applyBorder="0"/>
    <xf numFmtId="0" fontId="3" fillId="0" borderId="0">
      <alignment vertical="center"/>
    </xf>
    <xf numFmtId="0" fontId="3" fillId="0" borderId="0">
      <alignment vertical="center"/>
    </xf>
    <xf numFmtId="0" fontId="3" fillId="0" borderId="0" applyBorder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8" fillId="0" borderId="0"/>
    <xf numFmtId="0" fontId="3" fillId="0" borderId="0"/>
    <xf numFmtId="0" fontId="106" fillId="0" borderId="0"/>
    <xf numFmtId="0" fontId="3" fillId="0" borderId="0">
      <alignment vertical="center"/>
    </xf>
    <xf numFmtId="0" fontId="29" fillId="0" borderId="0"/>
    <xf numFmtId="0" fontId="2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7" fillId="0" borderId="0">
      <alignment vertical="center"/>
    </xf>
    <xf numFmtId="0" fontId="108" fillId="23" borderId="0" applyNumberFormat="0" applyBorder="0" applyAlignment="0" applyProtection="0"/>
    <xf numFmtId="0" fontId="109" fillId="0" borderId="0"/>
    <xf numFmtId="0" fontId="3" fillId="0" borderId="0"/>
    <xf numFmtId="0" fontId="3" fillId="0" borderId="0"/>
    <xf numFmtId="0" fontId="3" fillId="0" borderId="0"/>
    <xf numFmtId="0" fontId="114" fillId="0" borderId="0" applyNumberFormat="0" applyFill="0" applyBorder="0" applyAlignment="0" applyProtection="0"/>
    <xf numFmtId="0" fontId="65" fillId="32" borderId="53" applyNumberFormat="0" applyAlignment="0" applyProtection="0">
      <alignment vertical="center"/>
    </xf>
    <xf numFmtId="0" fontId="8" fillId="20" borderId="39" applyNumberFormat="0" applyAlignment="0" applyProtection="0"/>
    <xf numFmtId="0" fontId="15" fillId="7" borderId="39" applyNumberFormat="0" applyAlignment="0" applyProtection="0"/>
    <xf numFmtId="0" fontId="3" fillId="23" borderId="40" applyNumberFormat="0" applyFont="0" applyAlignment="0" applyProtection="0"/>
    <xf numFmtId="0" fontId="18" fillId="20" borderId="41" applyNumberFormat="0" applyAlignment="0" applyProtection="0"/>
    <xf numFmtId="0" fontId="21" fillId="0" borderId="42" applyNumberFormat="0" applyFill="0" applyAlignment="0" applyProtection="0"/>
    <xf numFmtId="0" fontId="61" fillId="0" borderId="51" applyNumberFormat="0" applyFill="0" applyAlignment="0" applyProtection="0"/>
    <xf numFmtId="0" fontId="26" fillId="0" borderId="17">
      <alignment horizontal="left" vertical="top" wrapText="1"/>
    </xf>
    <xf numFmtId="6" fontId="3" fillId="0" borderId="0" applyFont="0" applyFill="0" applyBorder="0" applyAlignment="0" applyProtection="0"/>
    <xf numFmtId="0" fontId="3" fillId="29" borderId="49">
      <alignment horizontal="center" vertical="center"/>
    </xf>
    <xf numFmtId="0" fontId="1" fillId="0" borderId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80" fillId="25" borderId="50" applyNumberFormat="0" applyFont="0" applyAlignment="0" applyProtection="0">
      <alignment vertical="center"/>
    </xf>
    <xf numFmtId="0" fontId="61" fillId="0" borderId="51" applyNumberFormat="0" applyFill="0" applyAlignment="0" applyProtection="0"/>
    <xf numFmtId="0" fontId="3" fillId="23" borderId="40" applyNumberFormat="0" applyFont="0" applyAlignment="0" applyProtection="0">
      <alignment vertical="center"/>
    </xf>
    <xf numFmtId="0" fontId="55" fillId="20" borderId="39" applyNumberFormat="0" applyAlignment="0" applyProtection="0">
      <alignment vertical="center"/>
    </xf>
    <xf numFmtId="0" fontId="55" fillId="20" borderId="37" applyNumberFormat="0" applyAlignment="0" applyProtection="0">
      <alignment vertical="center"/>
    </xf>
    <xf numFmtId="0" fontId="61" fillId="0" borderId="51" applyNumberFormat="0" applyFill="0" applyAlignment="0" applyProtection="0"/>
    <xf numFmtId="0" fontId="61" fillId="0" borderId="42" applyNumberFormat="0" applyFill="0" applyAlignment="0" applyProtection="0">
      <alignment vertical="center"/>
    </xf>
    <xf numFmtId="0" fontId="62" fillId="20" borderId="41" applyNumberFormat="0" applyAlignment="0" applyProtection="0">
      <alignment vertical="center"/>
    </xf>
    <xf numFmtId="0" fontId="65" fillId="7" borderId="39" applyNumberFormat="0" applyAlignment="0" applyProtection="0">
      <alignment vertical="center"/>
    </xf>
    <xf numFmtId="0" fontId="3" fillId="29" borderId="49">
      <alignment horizontal="center" vertical="center"/>
    </xf>
    <xf numFmtId="0" fontId="18" fillId="20" borderId="29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35" fillId="25" borderId="50" applyNumberFormat="0" applyAlignment="0" applyProtection="0"/>
    <xf numFmtId="0" fontId="62" fillId="24" borderId="52" applyNumberFormat="0" applyAlignment="0" applyProtection="0"/>
    <xf numFmtId="0" fontId="62" fillId="24" borderId="52" applyNumberFormat="0" applyAlignment="0" applyProtection="0"/>
    <xf numFmtId="0" fontId="62" fillId="24" borderId="52" applyNumberFormat="0" applyAlignment="0" applyProtection="0"/>
    <xf numFmtId="0" fontId="62" fillId="24" borderId="52" applyNumberFormat="0" applyAlignment="0" applyProtection="0"/>
    <xf numFmtId="0" fontId="62" fillId="24" borderId="52" applyNumberFormat="0" applyAlignment="0" applyProtection="0"/>
    <xf numFmtId="0" fontId="80" fillId="26" borderId="47" applyNumberFormat="0" applyFont="0" applyBorder="0" applyAlignment="0" applyProtection="0">
      <alignment horizontal="center" vertical="center" wrapText="1"/>
    </xf>
    <xf numFmtId="0" fontId="62" fillId="24" borderId="52" applyNumberFormat="0" applyAlignment="0" applyProtection="0"/>
    <xf numFmtId="0" fontId="43" fillId="0" borderId="46">
      <alignment horizontal="left" vertical="center"/>
    </xf>
    <xf numFmtId="10" fontId="42" fillId="25" borderId="45" applyNumberFormat="0" applyBorder="0" applyAlignment="0" applyProtection="0"/>
    <xf numFmtId="0" fontId="15" fillId="7" borderId="37" applyNumberFormat="0" applyAlignment="0" applyProtection="0"/>
    <xf numFmtId="0" fontId="3" fillId="45" borderId="47" applyBorder="0">
      <alignment horizontal="center" vertical="center" wrapText="1"/>
    </xf>
    <xf numFmtId="0" fontId="3" fillId="31" borderId="48">
      <alignment horizontal="center" vertical="center" wrapText="1"/>
    </xf>
    <xf numFmtId="0" fontId="3" fillId="31" borderId="48">
      <alignment horizontal="center" vertical="center" wrapText="1"/>
    </xf>
    <xf numFmtId="0" fontId="3" fillId="31" borderId="48">
      <alignment horizontal="center" vertical="center" wrapText="1"/>
    </xf>
    <xf numFmtId="0" fontId="3" fillId="45" borderId="45">
      <alignment horizontal="center"/>
    </xf>
    <xf numFmtId="0" fontId="3" fillId="31" borderId="36">
      <alignment horizontal="center"/>
    </xf>
    <xf numFmtId="0" fontId="3" fillId="31" borderId="36">
      <alignment horizontal="center"/>
    </xf>
    <xf numFmtId="0" fontId="3" fillId="31" borderId="36">
      <alignment horizontal="center"/>
    </xf>
    <xf numFmtId="0" fontId="3" fillId="31" borderId="36">
      <alignment horizontal="center"/>
    </xf>
    <xf numFmtId="0" fontId="3" fillId="31" borderId="36">
      <alignment horizontal="center"/>
    </xf>
    <xf numFmtId="0" fontId="3" fillId="31" borderId="36">
      <alignment horizontal="center"/>
    </xf>
    <xf numFmtId="0" fontId="61" fillId="0" borderId="51" applyNumberFormat="0" applyFill="0" applyAlignment="0" applyProtection="0">
      <alignment vertical="center"/>
    </xf>
    <xf numFmtId="0" fontId="61" fillId="0" borderId="51" applyNumberFormat="0" applyFill="0" applyAlignment="0" applyProtection="0"/>
    <xf numFmtId="0" fontId="61" fillId="0" borderId="51" applyNumberFormat="0" applyFill="0" applyAlignment="0" applyProtection="0"/>
    <xf numFmtId="0" fontId="61" fillId="0" borderId="51" applyNumberFormat="0" applyFill="0" applyAlignment="0" applyProtection="0"/>
    <xf numFmtId="0" fontId="61" fillId="0" borderId="51" applyNumberFormat="0" applyFill="0" applyAlignment="0" applyProtection="0">
      <alignment vertical="center"/>
    </xf>
    <xf numFmtId="0" fontId="62" fillId="24" borderId="52" applyNumberFormat="0" applyAlignment="0" applyProtection="0"/>
    <xf numFmtId="0" fontId="55" fillId="24" borderId="39" applyNumberFormat="0" applyAlignment="0" applyProtection="0">
      <alignment vertical="center"/>
    </xf>
    <xf numFmtId="0" fontId="55" fillId="24" borderId="39" applyNumberFormat="0" applyAlignment="0" applyProtection="0"/>
    <xf numFmtId="0" fontId="55" fillId="24" borderId="39" applyNumberFormat="0" applyAlignment="0" applyProtection="0"/>
    <xf numFmtId="0" fontId="55" fillId="24" borderId="39" applyNumberFormat="0" applyAlignment="0" applyProtection="0"/>
    <xf numFmtId="0" fontId="55" fillId="24" borderId="39" applyNumberFormat="0" applyAlignment="0" applyProtection="0"/>
    <xf numFmtId="0" fontId="55" fillId="24" borderId="39" applyNumberFormat="0" applyAlignment="0" applyProtection="0"/>
    <xf numFmtId="0" fontId="55" fillId="24" borderId="39" applyNumberFormat="0" applyAlignment="0" applyProtection="0"/>
    <xf numFmtId="0" fontId="55" fillId="24" borderId="39" applyNumberFormat="0" applyAlignment="0" applyProtection="0">
      <alignment vertical="center"/>
    </xf>
    <xf numFmtId="0" fontId="55" fillId="24" borderId="39" applyNumberFormat="0" applyAlignment="0" applyProtection="0">
      <alignment vertical="center"/>
    </xf>
    <xf numFmtId="0" fontId="3" fillId="23" borderId="26" applyNumberFormat="0" applyFont="0" applyAlignment="0" applyProtection="0">
      <alignment vertical="center"/>
    </xf>
    <xf numFmtId="0" fontId="3" fillId="0" borderId="49">
      <alignment horizontal="center" vertical="center" wrapText="1"/>
    </xf>
    <xf numFmtId="0" fontId="3" fillId="29" borderId="49">
      <alignment horizontal="center" vertical="center"/>
    </xf>
    <xf numFmtId="0" fontId="3" fillId="31" borderId="48">
      <alignment horizontal="center" vertical="center" wrapText="1"/>
    </xf>
    <xf numFmtId="0" fontId="61" fillId="0" borderId="51" applyNumberFormat="0" applyFill="0" applyAlignment="0" applyProtection="0">
      <alignment vertical="center"/>
    </xf>
    <xf numFmtId="0" fontId="65" fillId="7" borderId="37" applyNumberFormat="0" applyAlignment="0" applyProtection="0">
      <alignment vertical="center"/>
    </xf>
    <xf numFmtId="0" fontId="62" fillId="20" borderId="29" applyNumberFormat="0" applyAlignment="0" applyProtection="0">
      <alignment vertical="center"/>
    </xf>
    <xf numFmtId="0" fontId="61" fillId="0" borderId="28" applyNumberFormat="0" applyFill="0" applyAlignment="0" applyProtection="0">
      <alignment vertical="center"/>
    </xf>
    <xf numFmtId="0" fontId="65" fillId="32" borderId="53" applyNumberFormat="0" applyAlignment="0" applyProtection="0"/>
    <xf numFmtId="0" fontId="62" fillId="24" borderId="52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62" fillId="24" borderId="52" applyNumberFormat="0" applyAlignment="0" applyProtection="0"/>
    <xf numFmtId="0" fontId="62" fillId="24" borderId="52" applyNumberFormat="0" applyAlignment="0" applyProtection="0"/>
    <xf numFmtId="0" fontId="61" fillId="0" borderId="51" applyNumberFormat="0" applyFill="0" applyAlignment="0" applyProtection="0"/>
    <xf numFmtId="0" fontId="103" fillId="0" borderId="51" applyNumberFormat="0" applyFill="0" applyAlignment="0" applyProtection="0"/>
    <xf numFmtId="0" fontId="3" fillId="31" borderId="48">
      <alignment horizontal="center" vertical="center" wrapText="1"/>
    </xf>
    <xf numFmtId="0" fontId="61" fillId="0" borderId="51" applyNumberFormat="0" applyFill="0" applyAlignment="0" applyProtection="0"/>
    <xf numFmtId="0" fontId="61" fillId="0" borderId="51" applyNumberFormat="0" applyFill="0" applyAlignment="0" applyProtection="0">
      <alignment vertical="center"/>
    </xf>
    <xf numFmtId="0" fontId="62" fillId="24" borderId="52" applyNumberFormat="0" applyAlignment="0" applyProtection="0"/>
    <xf numFmtId="0" fontId="8" fillId="20" borderId="37" applyNumberFormat="0" applyAlignment="0" applyProtection="0"/>
    <xf numFmtId="6" fontId="3" fillId="0" borderId="0" applyFont="0" applyFill="0" applyBorder="0" applyAlignment="0" applyProtection="0"/>
    <xf numFmtId="0" fontId="3" fillId="0" borderId="49">
      <alignment horizontal="center" vertical="center" wrapText="1"/>
    </xf>
    <xf numFmtId="0" fontId="3" fillId="45" borderId="27">
      <alignment horizontal="center"/>
    </xf>
    <xf numFmtId="0" fontId="3" fillId="45" borderId="44" applyBorder="0">
      <alignment horizontal="center" vertical="center" wrapText="1"/>
    </xf>
    <xf numFmtId="0" fontId="3" fillId="29" borderId="49">
      <alignment horizontal="center" vertical="center"/>
    </xf>
    <xf numFmtId="0" fontId="3" fillId="29" borderId="49">
      <alignment horizontal="center" vertical="center"/>
    </xf>
    <xf numFmtId="0" fontId="3" fillId="23" borderId="26" applyNumberFormat="0" applyFont="0" applyAlignment="0" applyProtection="0"/>
    <xf numFmtId="0" fontId="61" fillId="0" borderId="51" applyNumberFormat="0" applyFill="0" applyAlignment="0" applyProtection="0"/>
    <xf numFmtId="0" fontId="15" fillId="7" borderId="37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/>
    <xf numFmtId="10" fontId="42" fillId="25" borderId="27" applyNumberFormat="0" applyBorder="0" applyAlignment="0" applyProtection="0"/>
    <xf numFmtId="0" fontId="55" fillId="24" borderId="53" applyNumberFormat="0" applyAlignment="0" applyProtection="0"/>
    <xf numFmtId="0" fontId="43" fillId="0" borderId="43">
      <alignment horizontal="left" vertical="center"/>
    </xf>
    <xf numFmtId="0" fontId="62" fillId="24" borderId="52" applyNumberFormat="0" applyAlignment="0" applyProtection="0"/>
    <xf numFmtId="0" fontId="62" fillId="24" borderId="52" applyNumberFormat="0" applyAlignment="0" applyProtection="0">
      <alignment vertical="center"/>
    </xf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80" fillId="26" borderId="44" applyNumberFormat="0" applyFont="0" applyBorder="0" applyAlignment="0" applyProtection="0">
      <alignment horizontal="center" vertical="center" wrapText="1"/>
    </xf>
    <xf numFmtId="42" fontId="80" fillId="0" borderId="0" applyFont="0" applyFill="0" applyBorder="0" applyAlignment="0" applyProtection="0"/>
    <xf numFmtId="0" fontId="35" fillId="25" borderId="50" applyNumberFormat="0" applyAlignment="0" applyProtection="0"/>
    <xf numFmtId="0" fontId="61" fillId="0" borderId="51" applyNumberFormat="0" applyFill="0" applyAlignment="0" applyProtection="0"/>
    <xf numFmtId="0" fontId="61" fillId="0" borderId="51" applyNumberFormat="0" applyFill="0" applyAlignment="0" applyProtection="0"/>
    <xf numFmtId="0" fontId="55" fillId="24" borderId="37" applyNumberFormat="0" applyAlignment="0" applyProtection="0">
      <alignment vertical="center"/>
    </xf>
    <xf numFmtId="0" fontId="55" fillId="24" borderId="37" applyNumberFormat="0" applyAlignment="0" applyProtection="0">
      <alignment vertical="center"/>
    </xf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>
      <alignment vertical="center"/>
    </xf>
    <xf numFmtId="0" fontId="3" fillId="0" borderId="49">
      <alignment horizontal="center" vertical="center" wrapText="1"/>
    </xf>
    <xf numFmtId="0" fontId="3" fillId="0" borderId="49">
      <alignment horizontal="center" vertical="center" wrapText="1"/>
    </xf>
    <xf numFmtId="0" fontId="3" fillId="0" borderId="49">
      <alignment horizontal="center" vertical="center" wrapText="1"/>
    </xf>
    <xf numFmtId="0" fontId="3" fillId="0" borderId="49">
      <alignment horizontal="center" vertical="center" wrapText="1"/>
    </xf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65" fillId="32" borderId="53" applyNumberFormat="0" applyAlignment="0" applyProtection="0"/>
    <xf numFmtId="0" fontId="3" fillId="29" borderId="49">
      <alignment horizontal="center" vertical="center"/>
    </xf>
    <xf numFmtId="0" fontId="61" fillId="0" borderId="51" applyNumberFormat="0" applyFill="0" applyAlignment="0" applyProtection="0"/>
    <xf numFmtId="0" fontId="21" fillId="0" borderId="28" applyNumberFormat="0" applyFill="0" applyAlignment="0" applyProtection="0"/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8">
      <alignment horizontal="center" vertical="center" wrapText="1"/>
    </xf>
    <xf numFmtId="0" fontId="8" fillId="20" borderId="37" applyNumberFormat="0" applyAlignment="0" applyProtection="0"/>
    <xf numFmtId="0" fontId="15" fillId="7" borderId="37" applyNumberFormat="0" applyAlignment="0" applyProtection="0"/>
    <xf numFmtId="0" fontId="3" fillId="23" borderId="26" applyNumberFormat="0" applyFont="0" applyAlignment="0" applyProtection="0"/>
    <xf numFmtId="0" fontId="18" fillId="20" borderId="29" applyNumberFormat="0" applyAlignment="0" applyProtection="0"/>
    <xf numFmtId="0" fontId="21" fillId="0" borderId="28" applyNumberFormat="0" applyFill="0" applyAlignment="0" applyProtection="0"/>
    <xf numFmtId="0" fontId="26" fillId="0" borderId="27">
      <alignment horizontal="left" vertical="top" wrapText="1"/>
    </xf>
    <xf numFmtId="0" fontId="3" fillId="23" borderId="26" applyNumberFormat="0" applyFont="0" applyAlignment="0" applyProtection="0">
      <alignment vertical="center"/>
    </xf>
    <xf numFmtId="0" fontId="55" fillId="20" borderId="37" applyNumberFormat="0" applyAlignment="0" applyProtection="0">
      <alignment vertical="center"/>
    </xf>
    <xf numFmtId="0" fontId="61" fillId="0" borderId="28" applyNumberFormat="0" applyFill="0" applyAlignment="0" applyProtection="0">
      <alignment vertical="center"/>
    </xf>
    <xf numFmtId="0" fontId="62" fillId="20" borderId="29" applyNumberFormat="0" applyAlignment="0" applyProtection="0">
      <alignment vertical="center"/>
    </xf>
    <xf numFmtId="0" fontId="65" fillId="7" borderId="37" applyNumberFormat="0" applyAlignment="0" applyProtection="0">
      <alignment vertical="center"/>
    </xf>
    <xf numFmtId="0" fontId="55" fillId="24" borderId="37" applyNumberFormat="0" applyAlignment="0" applyProtection="0">
      <alignment vertical="center"/>
    </xf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/>
    <xf numFmtId="0" fontId="55" fillId="24" borderId="37" applyNumberFormat="0" applyAlignment="0" applyProtection="0">
      <alignment vertical="center"/>
    </xf>
    <xf numFmtId="0" fontId="55" fillId="24" borderId="37" applyNumberFormat="0" applyAlignment="0" applyProtection="0">
      <alignment vertical="center"/>
    </xf>
    <xf numFmtId="0" fontId="8" fillId="20" borderId="53" applyNumberFormat="0" applyAlignment="0" applyProtection="0"/>
    <xf numFmtId="0" fontId="15" fillId="7" borderId="53" applyNumberFormat="0" applyAlignment="0" applyProtection="0"/>
    <xf numFmtId="0" fontId="3" fillId="23" borderId="50" applyNumberFormat="0" applyFont="0" applyAlignment="0" applyProtection="0"/>
    <xf numFmtId="0" fontId="18" fillId="20" borderId="52" applyNumberFormat="0" applyAlignment="0" applyProtection="0"/>
    <xf numFmtId="0" fontId="21" fillId="0" borderId="51" applyNumberFormat="0" applyFill="0" applyAlignment="0" applyProtection="0"/>
    <xf numFmtId="0" fontId="26" fillId="0" borderId="45">
      <alignment horizontal="left" vertical="top" wrapText="1"/>
    </xf>
    <xf numFmtId="0" fontId="3" fillId="23" borderId="50" applyNumberFormat="0" applyFont="0" applyAlignment="0" applyProtection="0">
      <alignment vertical="center"/>
    </xf>
    <xf numFmtId="0" fontId="55" fillId="20" borderId="53" applyNumberFormat="0" applyAlignment="0" applyProtection="0">
      <alignment vertical="center"/>
    </xf>
    <xf numFmtId="0" fontId="55" fillId="20" borderId="53" applyNumberFormat="0" applyAlignment="0" applyProtection="0">
      <alignment vertical="center"/>
    </xf>
    <xf numFmtId="0" fontId="61" fillId="0" borderId="51" applyNumberFormat="0" applyFill="0" applyAlignment="0" applyProtection="0">
      <alignment vertical="center"/>
    </xf>
    <xf numFmtId="0" fontId="62" fillId="20" borderId="52" applyNumberFormat="0" applyAlignment="0" applyProtection="0">
      <alignment vertical="center"/>
    </xf>
    <xf numFmtId="0" fontId="65" fillId="7" borderId="53" applyNumberFormat="0" applyAlignment="0" applyProtection="0">
      <alignment vertical="center"/>
    </xf>
    <xf numFmtId="0" fontId="18" fillId="20" borderId="52" applyNumberFormat="0" applyAlignment="0" applyProtection="0"/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3" fillId="31" borderId="49">
      <alignment horizontal="center"/>
    </xf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>
      <alignment vertical="center"/>
    </xf>
    <xf numFmtId="0" fontId="3" fillId="23" borderId="50" applyNumberFormat="0" applyFont="0" applyAlignment="0" applyProtection="0">
      <alignment vertical="center"/>
    </xf>
    <xf numFmtId="0" fontId="65" fillId="7" borderId="53" applyNumberFormat="0" applyAlignment="0" applyProtection="0">
      <alignment vertical="center"/>
    </xf>
    <xf numFmtId="0" fontId="62" fillId="20" borderId="52" applyNumberFormat="0" applyAlignment="0" applyProtection="0">
      <alignment vertical="center"/>
    </xf>
    <xf numFmtId="0" fontId="61" fillId="0" borderId="51" applyNumberFormat="0" applyFill="0" applyAlignment="0" applyProtection="0">
      <alignment vertical="center"/>
    </xf>
    <xf numFmtId="0" fontId="8" fillId="20" borderId="53" applyNumberFormat="0" applyAlignment="0" applyProtection="0"/>
    <xf numFmtId="0" fontId="3" fillId="45" borderId="47" applyBorder="0">
      <alignment horizontal="center" vertical="center" wrapText="1"/>
    </xf>
    <xf numFmtId="0" fontId="3" fillId="23" borderId="50" applyNumberFormat="0" applyFont="0" applyAlignment="0" applyProtection="0"/>
    <xf numFmtId="0" fontId="15" fillId="7" borderId="53" applyNumberFormat="0" applyAlignment="0" applyProtection="0"/>
    <xf numFmtId="0" fontId="43" fillId="0" borderId="46">
      <alignment horizontal="left" vertical="center"/>
    </xf>
    <xf numFmtId="0" fontId="80" fillId="26" borderId="47" applyNumberFormat="0" applyFont="0" applyBorder="0" applyAlignment="0" applyProtection="0">
      <alignment horizontal="center" vertical="center" wrapText="1"/>
    </xf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>
      <alignment vertical="center"/>
    </xf>
    <xf numFmtId="0" fontId="21" fillId="0" borderId="51" applyNumberFormat="0" applyFill="0" applyAlignment="0" applyProtection="0"/>
    <xf numFmtId="0" fontId="8" fillId="20" borderId="53" applyNumberFormat="0" applyAlignment="0" applyProtection="0"/>
    <xf numFmtId="0" fontId="15" fillId="7" borderId="53" applyNumberFormat="0" applyAlignment="0" applyProtection="0"/>
    <xf numFmtId="0" fontId="3" fillId="23" borderId="50" applyNumberFormat="0" applyFont="0" applyAlignment="0" applyProtection="0"/>
    <xf numFmtId="0" fontId="18" fillId="20" borderId="52" applyNumberFormat="0" applyAlignment="0" applyProtection="0"/>
    <xf numFmtId="0" fontId="21" fillId="0" borderId="51" applyNumberFormat="0" applyFill="0" applyAlignment="0" applyProtection="0"/>
    <xf numFmtId="0" fontId="3" fillId="23" borderId="50" applyNumberFormat="0" applyFont="0" applyAlignment="0" applyProtection="0">
      <alignment vertical="center"/>
    </xf>
    <xf numFmtId="0" fontId="55" fillId="20" borderId="53" applyNumberFormat="0" applyAlignment="0" applyProtection="0">
      <alignment vertical="center"/>
    </xf>
    <xf numFmtId="0" fontId="61" fillId="0" borderId="51" applyNumberFormat="0" applyFill="0" applyAlignment="0" applyProtection="0">
      <alignment vertical="center"/>
    </xf>
    <xf numFmtId="0" fontId="62" fillId="20" borderId="52" applyNumberFormat="0" applyAlignment="0" applyProtection="0">
      <alignment vertical="center"/>
    </xf>
    <xf numFmtId="0" fontId="65" fillId="7" borderId="53" applyNumberFormat="0" applyAlignment="0" applyProtection="0">
      <alignment vertical="center"/>
    </xf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/>
    <xf numFmtId="0" fontId="55" fillId="24" borderId="53" applyNumberFormat="0" applyAlignment="0" applyProtection="0">
      <alignment vertical="center"/>
    </xf>
    <xf numFmtId="0" fontId="55" fillId="24" borderId="53" applyNumberFormat="0" applyAlignment="0" applyProtection="0">
      <alignment vertical="center"/>
    </xf>
  </cellStyleXfs>
  <cellXfs count="73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2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3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2" fillId="0" borderId="27" xfId="0" applyFont="1" applyBorder="1"/>
    <xf numFmtId="0" fontId="112" fillId="49" borderId="27" xfId="0" applyFont="1" applyFill="1" applyBorder="1"/>
    <xf numFmtId="9" fontId="112" fillId="0" borderId="27" xfId="0" applyNumberFormat="1" applyFont="1" applyBorder="1"/>
    <xf numFmtId="0" fontId="113" fillId="0" borderId="0" xfId="0" applyFont="1"/>
    <xf numFmtId="0" fontId="113" fillId="0" borderId="27" xfId="0" applyFont="1" applyBorder="1" applyAlignment="1">
      <alignment horizontal="center" vertical="center"/>
    </xf>
    <xf numFmtId="0" fontId="113" fillId="0" borderId="27" xfId="0" applyFont="1" applyBorder="1" applyAlignment="1">
      <alignment vertical="top"/>
    </xf>
    <xf numFmtId="0" fontId="113" fillId="0" borderId="27" xfId="0" applyFont="1" applyBorder="1" applyAlignment="1">
      <alignment vertical="top" wrapText="1"/>
    </xf>
    <xf numFmtId="0" fontId="112" fillId="49" borderId="27" xfId="0" applyFont="1" applyFill="1" applyBorder="1" applyAlignment="1">
      <alignment horizontal="center" vertical="center"/>
    </xf>
    <xf numFmtId="9" fontId="112" fillId="0" borderId="27" xfId="0" applyNumberFormat="1" applyFont="1" applyBorder="1" applyAlignment="1">
      <alignment horizontal="center" vertical="center"/>
    </xf>
    <xf numFmtId="0" fontId="112" fillId="0" borderId="27" xfId="0" applyFont="1" applyBorder="1" applyAlignment="1">
      <alignment horizontal="center" vertical="center"/>
    </xf>
    <xf numFmtId="9" fontId="110" fillId="0" borderId="27" xfId="0" applyNumberFormat="1" applyFont="1" applyBorder="1" applyAlignment="1">
      <alignment horizontal="center" vertical="center"/>
    </xf>
    <xf numFmtId="0" fontId="110" fillId="0" borderId="27" xfId="0" applyFont="1" applyBorder="1" applyAlignment="1">
      <alignment horizontal="center" vertical="center"/>
    </xf>
    <xf numFmtId="0" fontId="113" fillId="49" borderId="38" xfId="0" applyFont="1" applyFill="1" applyBorder="1" applyAlignment="1">
      <alignment horizontal="center" vertical="center"/>
    </xf>
    <xf numFmtId="0" fontId="113" fillId="49" borderId="27" xfId="0" applyFont="1" applyFill="1" applyBorder="1" applyAlignment="1">
      <alignment horizontal="center" vertical="center"/>
    </xf>
    <xf numFmtId="0" fontId="113" fillId="0" borderId="27" xfId="0" applyFont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0" xfId="0" applyFont="1" applyAlignment="1">
      <alignment horizontal="center" vertical="center"/>
    </xf>
    <xf numFmtId="0" fontId="113" fillId="0" borderId="0" xfId="0" applyFont="1" applyAlignment="1"/>
    <xf numFmtId="14" fontId="113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5" fillId="0" borderId="0" xfId="0" applyFont="1" applyAlignment="1">
      <alignment horizontal="left" vertical="center"/>
    </xf>
    <xf numFmtId="0" fontId="113" fillId="49" borderId="17" xfId="0" applyFont="1" applyFill="1" applyBorder="1" applyAlignment="1">
      <alignment horizontal="left" vertical="center"/>
    </xf>
    <xf numFmtId="0" fontId="113" fillId="50" borderId="18" xfId="0" applyNumberFormat="1" applyFont="1" applyFill="1" applyBorder="1" applyAlignment="1">
      <alignment horizontal="left" vertical="center"/>
    </xf>
    <xf numFmtId="0" fontId="113" fillId="50" borderId="20" xfId="0" applyFont="1" applyFill="1" applyBorder="1" applyAlignment="1">
      <alignment vertical="center"/>
    </xf>
    <xf numFmtId="0" fontId="113" fillId="0" borderId="17" xfId="0" applyFont="1" applyBorder="1"/>
    <xf numFmtId="0" fontId="117" fillId="0" borderId="0" xfId="0" applyFont="1"/>
    <xf numFmtId="0" fontId="113" fillId="49" borderId="17" xfId="0" applyFont="1" applyFill="1" applyBorder="1" applyAlignment="1">
      <alignment horizontal="left" vertical="center"/>
    </xf>
    <xf numFmtId="0" fontId="113" fillId="50" borderId="18" xfId="0" applyNumberFormat="1" applyFont="1" applyFill="1" applyBorder="1" applyAlignment="1">
      <alignment horizontal="left" vertical="center"/>
    </xf>
    <xf numFmtId="0" fontId="113" fillId="50" borderId="20" xfId="0" applyFont="1" applyFill="1" applyBorder="1" applyAlignment="1">
      <alignment vertical="center"/>
    </xf>
    <xf numFmtId="0" fontId="113" fillId="49" borderId="38" xfId="0" applyFont="1" applyFill="1" applyBorder="1" applyAlignment="1">
      <alignment horizontal="center" vertical="center"/>
    </xf>
    <xf numFmtId="0" fontId="113" fillId="0" borderId="27" xfId="0" applyFont="1" applyBorder="1" applyAlignment="1">
      <alignment horizontal="center" vertical="center"/>
    </xf>
    <xf numFmtId="0" fontId="113" fillId="0" borderId="27" xfId="0" applyFont="1" applyBorder="1" applyAlignment="1">
      <alignment vertical="top"/>
    </xf>
    <xf numFmtId="0" fontId="113" fillId="0" borderId="27" xfId="0" applyFont="1" applyBorder="1" applyAlignment="1">
      <alignment vertical="top" wrapText="1"/>
    </xf>
    <xf numFmtId="0" fontId="113" fillId="49" borderId="27" xfId="0" applyFont="1" applyFill="1" applyBorder="1" applyAlignment="1">
      <alignment horizontal="center" vertical="center"/>
    </xf>
    <xf numFmtId="0" fontId="113" fillId="0" borderId="27" xfId="0" applyFont="1" applyBorder="1" applyAlignment="1">
      <alignment vertical="center"/>
    </xf>
    <xf numFmtId="0" fontId="113" fillId="0" borderId="0" xfId="0" applyFont="1" applyAlignment="1">
      <alignment vertical="center"/>
    </xf>
    <xf numFmtId="14" fontId="113" fillId="0" borderId="27" xfId="0" applyNumberFormat="1" applyFont="1" applyBorder="1" applyAlignment="1">
      <alignment horizontal="center" vertical="center"/>
    </xf>
    <xf numFmtId="0" fontId="115" fillId="0" borderId="0" xfId="0" applyFont="1" applyAlignment="1">
      <alignment horizontal="left" vertical="center"/>
    </xf>
    <xf numFmtId="0" fontId="117" fillId="0" borderId="27" xfId="0" applyFont="1" applyBorder="1" applyAlignment="1">
      <alignment vertical="top" wrapText="1"/>
    </xf>
    <xf numFmtId="0" fontId="117" fillId="0" borderId="27" xfId="0" applyFont="1" applyBorder="1" applyAlignment="1">
      <alignment horizontal="center" vertical="center"/>
    </xf>
    <xf numFmtId="0" fontId="118" fillId="0" borderId="27" xfId="0" applyFont="1" applyBorder="1" applyAlignment="1">
      <alignment vertical="top" wrapText="1"/>
    </xf>
    <xf numFmtId="0" fontId="119" fillId="0" borderId="27" xfId="0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113" fillId="49" borderId="17" xfId="0" applyFont="1" applyFill="1" applyBorder="1" applyAlignment="1">
      <alignment horizontal="right"/>
    </xf>
    <xf numFmtId="0" fontId="113" fillId="51" borderId="11" xfId="0" applyFont="1" applyFill="1" applyBorder="1" applyAlignment="1">
      <alignment horizontal="center" vertical="center"/>
    </xf>
    <xf numFmtId="0" fontId="114" fillId="0" borderId="27" xfId="1802" applyBorder="1"/>
    <xf numFmtId="56" fontId="117" fillId="0" borderId="27" xfId="0" applyNumberFormat="1" applyFont="1" applyBorder="1" applyAlignment="1">
      <alignment vertical="top" wrapText="1"/>
    </xf>
    <xf numFmtId="0" fontId="120" fillId="0" borderId="0" xfId="0" applyFont="1"/>
  </cellXfs>
  <cellStyles count="2037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 8" xfId="1916" xr:uid="{93869A84-15AD-4220-A2CC-E85A57B9AF44}"/>
    <cellStyle name="04KW向け記述 8 2" xfId="2007" xr:uid="{2F1A936C-54AE-4111-BAFD-13027B7BB7D2}"/>
    <cellStyle name="04KW向け記述 9" xfId="1841" xr:uid="{6CC914D8-57B6-440F-A1CF-B3248F41B116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alculation 2" xfId="1804" xr:uid="{BCB5385D-9C35-4DC7-ABB5-CC278A7C8E1C}"/>
    <cellStyle name="Calculation 2 2" xfId="1950" xr:uid="{192BE13B-DFBE-47DA-AB07-86D81E45F5B9}"/>
    <cellStyle name="Calculation 2 2 2" xfId="2018" xr:uid="{684A0E55-8C08-4599-857D-483833B349D3}"/>
    <cellStyle name="Calculation 2 3" xfId="1970" xr:uid="{225527C3-D685-4106-B333-D1CB0060CDBD}"/>
    <cellStyle name="Calculation 3" xfId="1892" xr:uid="{9ACB1CA8-6FE7-4F03-AE48-630A8D160326}"/>
    <cellStyle name="Calculation 3 2" xfId="2002" xr:uid="{B72D4044-7E3B-4653-BAD1-FEE4D04B1078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er2 2" xfId="1908" xr:uid="{611BA23B-C4B6-49DC-A2BA-1C28C3C7F01B}"/>
    <cellStyle name="Header2 2 2" xfId="2006" xr:uid="{51148A58-E26B-4810-A929-D1891532DAAD}"/>
    <cellStyle name="Header2 3" xfId="1843" xr:uid="{42A1093B-BC42-4DAF-BCE8-66BDF355511D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Input [yellow] 2" xfId="1906" xr:uid="{D1E7BCB3-DB37-4F1D-98CA-7FC06ACFEA03}"/>
    <cellStyle name="Input [yellow] 3" xfId="1844" xr:uid="{82929C70-B621-4806-8EFE-DD283A334DD4}"/>
    <cellStyle name="Input 2" xfId="1805" xr:uid="{72BFDADB-A8A1-4BA7-AB9F-4D21E33F2935}"/>
    <cellStyle name="Input 2 2" xfId="1951" xr:uid="{16DAFDE2-12D8-4618-A7EA-630CA53802FB}"/>
    <cellStyle name="Input 2 2 2" xfId="2019" xr:uid="{303B69EA-9FCF-4AFE-9CA2-E3AF74093877}"/>
    <cellStyle name="Input 2 3" xfId="1971" xr:uid="{6D99BF27-1342-4D80-BD95-6B7C321536DA}"/>
    <cellStyle name="Input 3" xfId="1901" xr:uid="{78B7ECBE-4EC2-4842-94A8-EB61DF0CE2B4}"/>
    <cellStyle name="Input 3 2" xfId="2005" xr:uid="{40C1C1C0-7C1C-420F-8E73-706CCF5728B2}"/>
    <cellStyle name="Input 4" xfId="1845" xr:uid="{12928F38-D50E-418C-B3D8-F4FD2A6E483A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Note 2" xfId="1806" xr:uid="{4B72CCF4-7130-435E-8D13-29F92E63D4E4}"/>
    <cellStyle name="Note 2 2" xfId="1952" xr:uid="{0C777E63-B3C6-4CB0-918C-01FC33309949}"/>
    <cellStyle name="Note 2 2 2" xfId="2020" xr:uid="{54CD6F16-2E68-4847-903C-9C47C9BBE0CF}"/>
    <cellStyle name="Note 2 3" xfId="1972" xr:uid="{A3293341-4953-4D56-9BE1-A1C505BC3CB7}"/>
    <cellStyle name="Note 3" xfId="1899" xr:uid="{F35275EE-9971-4AFC-A1B6-C031B80B2907}"/>
    <cellStyle name="Note 3 2" xfId="2004" xr:uid="{E2D1E631-40E6-41ED-A8ED-46386FC6E371}"/>
    <cellStyle name="OOTOSHI" xfId="59" xr:uid="{00000000-0005-0000-0000-0000CC010000}"/>
    <cellStyle name="Output" xfId="39" xr:uid="{00000000-0005-0000-0000-0000CD010000}"/>
    <cellStyle name="Output 2" xfId="1807" xr:uid="{13A17192-6B81-40CB-B561-2E00037D83AC}"/>
    <cellStyle name="Output 2 2" xfId="1953" xr:uid="{CC55DFE2-AB30-4944-B8A0-10CD301175A3}"/>
    <cellStyle name="Output 2 2 2" xfId="2021" xr:uid="{B6B741B1-4DA5-40FA-BF4E-C0973B9DF7D9}"/>
    <cellStyle name="Output 2 3" xfId="1973" xr:uid="{D6A955B4-7247-49C3-BD01-874D8C14B256}"/>
    <cellStyle name="Output 3" xfId="1832" xr:uid="{B82650F2-A523-48F1-B3D0-27F776D9CC8E}"/>
    <cellStyle name="Output 3 2" xfId="1982" xr:uid="{58856949-882A-4C91-BA71-14845B68CB26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Total 2" xfId="1808" xr:uid="{19E1180A-1E74-455D-9504-26BF726924C4}"/>
    <cellStyle name="Total 2 2" xfId="1954" xr:uid="{4B6E4B8C-79AA-4353-9251-8BB6FC3D599F}"/>
    <cellStyle name="Total 2 2 2" xfId="2022" xr:uid="{1D7497AE-FBA6-4A39-A6D5-3A236119F27A}"/>
    <cellStyle name="Total 2 3" xfId="1974" xr:uid="{5C93D245-25C9-460C-A92C-DF4E77B2EA45}"/>
    <cellStyle name="Total 3" xfId="1942" xr:uid="{DD07B42F-7F76-4E96-A5A9-C59AFE718EFD}"/>
    <cellStyle name="Total 3 2" xfId="2017" xr:uid="{8F5B479C-53D3-4BF9-A95F-A5AFDB00F9A9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 8" xfId="1896" xr:uid="{ADB41335-9723-402A-AAC6-ECF99C63856B}"/>
    <cellStyle name="コメント 8 2" xfId="2003" xr:uid="{41A8EF05-90F8-4030-AD4C-BC74C5E28CE1}"/>
    <cellStyle name="コメント 9" xfId="1846" xr:uid="{444CA209-73FC-4863-AA2D-205F3699179A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2 2" xfId="1847" xr:uid="{918D3AC6-07B5-4088-ACFB-2CC528C07B0C}"/>
    <cellStyle name="コメント（処理下付き） 3" xfId="618" xr:uid="{00000000-0005-0000-0000-00004A020000}"/>
    <cellStyle name="コメント（処理下付き） 3 2" xfId="1875" xr:uid="{A226DA9A-01E5-4A91-A288-449C1C84AD9F}"/>
    <cellStyle name="コメント（処理下付き） 4" xfId="619" xr:uid="{00000000-0005-0000-0000-00004B020000}"/>
    <cellStyle name="コメント（処理下付き） 4 2" xfId="1848" xr:uid="{8C5BA76F-B45C-44E7-A720-99F45A458A6C}"/>
    <cellStyle name="コメント（処理下付き） 5" xfId="620" xr:uid="{00000000-0005-0000-0000-00004C020000}"/>
    <cellStyle name="コメント（処理下付き） 5 2" xfId="1888" xr:uid="{4927C569-3D4E-4352-831F-19F5C4EB5600}"/>
    <cellStyle name="コメント（処理下付き） 6" xfId="621" xr:uid="{00000000-0005-0000-0000-00004D020000}"/>
    <cellStyle name="コメント（処理下付き） 6 2" xfId="1949" xr:uid="{118D1356-DBAD-4613-9B9D-5E2ADFEB6255}"/>
    <cellStyle name="コメント（処理下付き） 7" xfId="622" xr:uid="{00000000-0005-0000-0000-00004E020000}"/>
    <cellStyle name="コメント（処理下付き） 7 2" xfId="1849" xr:uid="{4BA7A479-F40E-42B0-8BE2-A003120475A6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2 2" xfId="1851" xr:uid="{019E741A-2E84-44EC-872E-0D8C34CBED29}"/>
    <cellStyle name="コメント付き処理 2 2 2" xfId="1983" xr:uid="{498C39C1-F404-465A-A3BB-82B7BEEE79D0}"/>
    <cellStyle name="コメント付き処理 2 3" xfId="1948" xr:uid="{EDCB249F-8A5B-4161-92EB-1045FB2A163E}"/>
    <cellStyle name="コメント付き処理 3" xfId="627" xr:uid="{00000000-0005-0000-0000-000053020000}"/>
    <cellStyle name="コメント付き処理 3 2" xfId="1852" xr:uid="{25186876-DADA-4DD7-9504-76EE57C9D2C3}"/>
    <cellStyle name="コメント付き処理 3 2 2" xfId="1984" xr:uid="{CC57266D-9C92-4541-86AA-0355AC208728}"/>
    <cellStyle name="コメント付き処理 3 3" xfId="1947" xr:uid="{243B3756-FCB8-4563-9D1A-B5DAC995E225}"/>
    <cellStyle name="コメント付き処理 4" xfId="628" xr:uid="{00000000-0005-0000-0000-000054020000}"/>
    <cellStyle name="コメント付き処理 4 2" xfId="1853" xr:uid="{593274EF-A80A-4B52-BD46-F7BC92F6DBE2}"/>
    <cellStyle name="コメント付き処理 4 2 2" xfId="1985" xr:uid="{0C27E6F7-E9B7-4217-B6D6-183A3B68EBE0}"/>
    <cellStyle name="コメント付き処理 4 3" xfId="1946" xr:uid="{6A9BA8CC-831D-4B80-B743-CE62807ACF39}"/>
    <cellStyle name="コメント付き処理 5" xfId="629" xr:uid="{00000000-0005-0000-0000-000055020000}"/>
    <cellStyle name="コメント付き処理 5 2" xfId="1854" xr:uid="{262FAB6A-7605-4F26-84FE-812227595496}"/>
    <cellStyle name="コメント付き処理 5 2 2" xfId="1986" xr:uid="{E3DA2E8B-4D6A-4693-BFE0-58E550B742BA}"/>
    <cellStyle name="コメント付き処理 5 3" xfId="1945" xr:uid="{6030A1C0-AB46-4C73-B3F4-FF67647FCB03}"/>
    <cellStyle name="コメント付き処理 6" xfId="630" xr:uid="{00000000-0005-0000-0000-000056020000}"/>
    <cellStyle name="コメント付き処理 6 2" xfId="1855" xr:uid="{6C761B77-6E17-4346-A0D0-2056AA593F2C}"/>
    <cellStyle name="コメント付き処理 6 2 2" xfId="1987" xr:uid="{8A6B8E79-C570-47DD-89F1-157C513474B3}"/>
    <cellStyle name="コメント付き処理 6 3" xfId="1944" xr:uid="{45F5E3A3-6124-4424-8532-C4F0E3348501}"/>
    <cellStyle name="コメント付き処理 7" xfId="631" xr:uid="{00000000-0005-0000-0000-000057020000}"/>
    <cellStyle name="コメント付き処理 7 2" xfId="1856" xr:uid="{FFC377EE-7BA1-4EE9-9467-314B5AE3B7B7}"/>
    <cellStyle name="コメント付き処理 7 2 2" xfId="1988" xr:uid="{F35EFB58-9B9F-423E-ACBD-14C5913FABE5}"/>
    <cellStyle name="コメント付き処理 7 3" xfId="1943" xr:uid="{7A4E578D-3179-4E4A-8C1C-062045978502}"/>
    <cellStyle name="コメント付き処理 8" xfId="1895" xr:uid="{17D229BB-632A-4D7C-B008-606A58E570E6}"/>
    <cellStyle name="コメント付き処理 9" xfId="1850" xr:uid="{C432E393-36F7-47B1-AE86-AE3F17DDE0BA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 2 2" xfId="1833" xr:uid="{C0FED70D-B769-46CA-88A5-1E2FAEA76A3C}"/>
    <cellStyle name="メモ 2 3" xfId="1824" xr:uid="{B066D323-B732-4A81-AFA8-49CEE3F5EE75}"/>
    <cellStyle name="メモ 2 3 2" xfId="1956" xr:uid="{AE4057B7-401E-4516-97ED-4678B0B80275}"/>
    <cellStyle name="メモ 2 3 2 2" xfId="2023" xr:uid="{40573E80-650A-4A57-B8BB-EAFE4928F6CE}"/>
    <cellStyle name="メモ 2 3 3" xfId="1976" xr:uid="{0A007BE6-EF6B-42FD-A33C-CBA7596B9B8D}"/>
    <cellStyle name="メモ 2 4" xfId="1872" xr:uid="{D5DEBA98-BC86-4C3A-AB5E-2B9AB6172515}"/>
    <cellStyle name="メモ 2 4 2" xfId="1998" xr:uid="{2FED09DE-EB88-45FB-81A4-9173A9329EAB}"/>
    <cellStyle name="メモ 2_3.1 起動時" xfId="691" xr:uid="{00000000-0005-0000-0000-00009D020000}"/>
    <cellStyle name="メモ 3" xfId="692" xr:uid="{00000000-0005-0000-0000-00009E020000}"/>
    <cellStyle name="メモ 3 2" xfId="1814" xr:uid="{1C92C6F4-6140-4DBD-BE82-B94751DA7B00}"/>
    <cellStyle name="メモ 4" xfId="693" xr:uid="{00000000-0005-0000-0000-00009F020000}"/>
    <cellStyle name="メモ 4 2" xfId="1834" xr:uid="{EE87F757-FB12-4008-AB15-EF3580C2D305}"/>
    <cellStyle name="メモ 5" xfId="694" xr:uid="{00000000-0005-0000-0000-0000A0020000}"/>
    <cellStyle name="メモ 5 2" xfId="1815" xr:uid="{4FF5B2BD-4B3F-40D6-8BF2-E12C09D9AAEB}"/>
    <cellStyle name="メモ 6" xfId="695" xr:uid="{00000000-0005-0000-0000-0000A1020000}"/>
    <cellStyle name="メモ 6 2" xfId="1918" xr:uid="{AEDAE021-507F-4C2A-ACB3-D692380C6FAE}"/>
    <cellStyle name="メモ 7" xfId="696" xr:uid="{00000000-0005-0000-0000-0000A2020000}"/>
    <cellStyle name="メモ 7 2" xfId="1835" xr:uid="{3433419B-AE86-4EA8-98CD-11D8BA19DEF4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8 3" xfId="1813" xr:uid="{95E3A272-1EBA-45FD-BABF-FA29BEE228D8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2 2" xfId="1940" xr:uid="{A3AD17EC-98B6-429E-85F7-97105B1D87C7}"/>
    <cellStyle name="表題 3" xfId="1222" xr:uid="{00000000-0005-0000-0000-00005A060000}"/>
    <cellStyle name="表題 3 2" xfId="1812" xr:uid="{4562B306-7821-443A-BC00-0A2DE30064A3}"/>
    <cellStyle name="表題 4" xfId="1223" xr:uid="{00000000-0005-0000-0000-00005B060000}"/>
    <cellStyle name="表題 4 2" xfId="1897" xr:uid="{F8E3AA68-6FB2-42BA-863E-4C53A856624B}"/>
    <cellStyle name="表題 5" xfId="1224" xr:uid="{00000000-0005-0000-0000-00005C060000}"/>
    <cellStyle name="表題 5 2" xfId="1831" xr:uid="{E8771554-615B-49F6-B6D5-5BA7D3CE09FA}"/>
    <cellStyle name="表題 6" xfId="1225" xr:uid="{00000000-0005-0000-0000-00005D060000}"/>
    <cellStyle name="表題 6 2" xfId="1898" xr:uid="{655690F5-C173-4BD0-A09F-3CAEAC673441}"/>
    <cellStyle name="表題 7" xfId="1226" xr:uid="{00000000-0005-0000-0000-00005E060000}"/>
    <cellStyle name="表題 7 2" xfId="1874" xr:uid="{6C4DA19F-D026-49B8-B3F4-CED670D92C05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 2 2" xfId="1836" xr:uid="{04470308-AFB1-43B0-9D95-F3CCEC3BC890}"/>
    <cellStyle name="出力 2 3" xfId="1829" xr:uid="{F92C8359-99E6-4A6C-958F-2487A24124A3}"/>
    <cellStyle name="出力 2 3 2" xfId="1959" xr:uid="{C441F732-2586-459E-96D3-44890D9F8402}"/>
    <cellStyle name="出力 2 3 2 2" xfId="2026" xr:uid="{54AC7B03-0D49-4585-8D4A-C8B84EA4807C}"/>
    <cellStyle name="出力 2 3 3" xfId="1980" xr:uid="{EFD7B208-FD89-483D-8A77-2E02FBD586AC}"/>
    <cellStyle name="出力 2 4" xfId="1878" xr:uid="{F360DEAC-1512-40DE-A6CA-27356A7AAC0C}"/>
    <cellStyle name="出力 2 4 2" xfId="2000" xr:uid="{1F0C1A08-F6A5-4930-B82E-41188B6DF798}"/>
    <cellStyle name="出力 2_3.1 起動時" xfId="1027" xr:uid="{00000000-0005-0000-0000-000001040000}"/>
    <cellStyle name="出力 3" xfId="1028" xr:uid="{00000000-0005-0000-0000-000002040000}"/>
    <cellStyle name="出力 3 2" xfId="1837" xr:uid="{85146E26-4902-449F-8D2D-049F66AA6C7D}"/>
    <cellStyle name="出力 4" xfId="1029" xr:uid="{00000000-0005-0000-0000-000003040000}"/>
    <cellStyle name="出力 4 2" xfId="1862" xr:uid="{26E216AF-8CB6-472B-B879-379C86B15907}"/>
    <cellStyle name="出力 5" xfId="1030" xr:uid="{00000000-0005-0000-0000-000004040000}"/>
    <cellStyle name="出力 5 2" xfId="1838" xr:uid="{5414698C-9FB3-4B4A-BEC9-6CD95C3B42E3}"/>
    <cellStyle name="出力 6" xfId="1031" xr:uid="{00000000-0005-0000-0000-000005040000}"/>
    <cellStyle name="出力 6 2" xfId="1839" xr:uid="{EB613E3E-A18D-420E-B451-F52B6BC28704}"/>
    <cellStyle name="出力 7" xfId="1032" xr:uid="{00000000-0005-0000-0000-000006040000}"/>
    <cellStyle name="出力 7 2" xfId="1840" xr:uid="{F95D5899-5EB3-4952-A8B1-C39A4CFDDF88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2 2" xfId="1894" xr:uid="{7A07EA5E-5677-47D9-8725-0444A52C3262}"/>
    <cellStyle name="登場タスク 3" xfId="1122" xr:uid="{00000000-0005-0000-0000-00006A040000}"/>
    <cellStyle name="登場タスク 3 2" xfId="1930" xr:uid="{FC02B999-83CC-4495-95F4-B11C857A1B53}"/>
    <cellStyle name="登場タスク 4" xfId="1123" xr:uid="{00000000-0005-0000-0000-00006B040000}"/>
    <cellStyle name="登場タスク 4 2" xfId="1931" xr:uid="{5F644362-6DCB-49A0-8711-4B5F47DCB303}"/>
    <cellStyle name="登場タスク 5" xfId="1124" xr:uid="{00000000-0005-0000-0000-00006C040000}"/>
    <cellStyle name="登場タスク 5 2" xfId="1932" xr:uid="{528BC976-2DB2-4083-8964-FCA1C0168628}"/>
    <cellStyle name="登場タスク 6" xfId="1125" xr:uid="{00000000-0005-0000-0000-00006D040000}"/>
    <cellStyle name="登場タスク 6 2" xfId="1873" xr:uid="{FAED997C-361F-4593-B0CD-3BDA7B90EAF1}"/>
    <cellStyle name="登場タスク 7" xfId="1126" xr:uid="{00000000-0005-0000-0000-00006E040000}"/>
    <cellStyle name="登場タスク 7 2" xfId="1933" xr:uid="{BB540F3F-7B0A-41C7-95DE-6D82C0317635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合計 2" xfId="1887" xr:uid="{CC5BE312-F67B-4C60-BA96-B50A5882337B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2 2" xfId="1886" xr:uid="{51429597-9D13-4065-9EA0-C55AE195BE7C}"/>
    <cellStyle name="汇总 3" xfId="1343" xr:uid="{00000000-0005-0000-0000-0000D9060000}"/>
    <cellStyle name="汇总 3 2" xfId="1941" xr:uid="{481CD0B0-1E0F-4A48-90D8-2E4C4EF0B7DF}"/>
    <cellStyle name="汇总 4" xfId="1344" xr:uid="{00000000-0005-0000-0000-0000DA060000}"/>
    <cellStyle name="汇总 4 2" xfId="1900" xr:uid="{B59B5831-2103-4EF4-95F7-C4D534BC2DD8}"/>
    <cellStyle name="汇总 5" xfId="1345" xr:uid="{00000000-0005-0000-0000-0000DB060000}"/>
    <cellStyle name="汇总 5 2" xfId="1919" xr:uid="{C4E145AB-3BEA-49A8-982E-C95CEA47DA15}"/>
    <cellStyle name="汇总 6" xfId="1346" xr:uid="{00000000-0005-0000-0000-0000DC060000}"/>
    <cellStyle name="汇总 6 2" xfId="1920" xr:uid="{6470F09D-0567-4FE0-962D-B6D5723101F3}"/>
    <cellStyle name="汇总 7" xfId="1347" xr:uid="{00000000-0005-0000-0000-0000DD060000}"/>
    <cellStyle name="汇总 7 2" xfId="1889" xr:uid="{CBF45686-405C-46A3-A9B7-73B6DEA555E6}"/>
    <cellStyle name="汇总 8" xfId="1348" xr:uid="{00000000-0005-0000-0000-0000DE060000}"/>
    <cellStyle name="汇总 8 2" xfId="1890" xr:uid="{BE51405D-85F1-4243-8A62-001C45D6A5F7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货币[0] 4 2" xfId="1917" xr:uid="{2695C084-A34B-4347-BBD3-D5EB55FBFA9F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10 2" xfId="1857" xr:uid="{A95B9E6E-D8A1-41B2-9361-986ABB6D3934}"/>
    <cellStyle name="集計 2" xfId="172" xr:uid="{00000000-0005-0000-0000-0000F4030000}"/>
    <cellStyle name="集計 2 2" xfId="1016" xr:uid="{00000000-0005-0000-0000-0000F5030000}"/>
    <cellStyle name="集計 2 2 2" xfId="1858" xr:uid="{7D8A4D04-8A6C-491B-81A8-5A11E9E1F232}"/>
    <cellStyle name="集計 2 3" xfId="1828" xr:uid="{99DBF6C4-F666-4263-AC19-73FABA8F4DE8}"/>
    <cellStyle name="集計 2 3 2" xfId="1958" xr:uid="{A13F7EB5-C033-41A0-81FA-EB158D5F4FD6}"/>
    <cellStyle name="集計 2 3 2 2" xfId="2025" xr:uid="{E5DBDAC4-B9C6-4099-819D-D7C4504646DD}"/>
    <cellStyle name="集計 2 3 3" xfId="1979" xr:uid="{140DB620-CFE1-4505-9492-85E5C772633B}"/>
    <cellStyle name="集計 2 4" xfId="1879" xr:uid="{B65063EB-E1C5-4707-925B-BE7A337346DB}"/>
    <cellStyle name="集計 2 4 2" xfId="2001" xr:uid="{30D3F46B-B3EF-41F7-ACB2-31A2E0957498}"/>
    <cellStyle name="集計 2_3.1 起動時" xfId="1017" xr:uid="{00000000-0005-0000-0000-0000F6030000}"/>
    <cellStyle name="集計 3" xfId="1018" xr:uid="{00000000-0005-0000-0000-0000F7030000}"/>
    <cellStyle name="集計 3 2" xfId="1859" xr:uid="{1327A726-D7A8-4BBD-96BD-901654494C33}"/>
    <cellStyle name="集計 4" xfId="1019" xr:uid="{00000000-0005-0000-0000-0000F8030000}"/>
    <cellStyle name="集計 4 2" xfId="1809" xr:uid="{F1EF85B3-DBCF-40ED-AC88-B931068F5BFC}"/>
    <cellStyle name="集計 5" xfId="1020" xr:uid="{00000000-0005-0000-0000-0000F9030000}"/>
    <cellStyle name="集計 5 2" xfId="1827" xr:uid="{D5A65A62-C77D-479B-9328-21FA350411F8}"/>
    <cellStyle name="集計 6" xfId="1021" xr:uid="{00000000-0005-0000-0000-0000FA030000}"/>
    <cellStyle name="集計 6 2" xfId="1823" xr:uid="{2DBCB448-AB6D-4FED-987B-55043781A3DF}"/>
    <cellStyle name="集計 7" xfId="1022" xr:uid="{00000000-0005-0000-0000-0000FB030000}"/>
    <cellStyle name="集計 7 2" xfId="1860" xr:uid="{70A69B91-C7A5-444B-BB53-49D0E50544DA}"/>
    <cellStyle name="集計 8" xfId="1023" xr:uid="{00000000-0005-0000-0000-0000FC030000}"/>
    <cellStyle name="集計 8 2" xfId="1876" xr:uid="{523467D8-E27F-4E03-A129-96E9DC881C13}"/>
    <cellStyle name="集計 9" xfId="1024" xr:uid="{00000000-0005-0000-0000-0000FD030000}"/>
    <cellStyle name="集計 9 2" xfId="1861" xr:uid="{FAA132DC-E4F1-43E3-8908-9B4019291689}"/>
    <cellStyle name="计算 2" xfId="1349" xr:uid="{00000000-0005-0000-0000-0000DF060000}"/>
    <cellStyle name="计算 2 2" xfId="1905" xr:uid="{2C20EF16-FBB7-42D1-973A-77C1ACF5DE7F}"/>
    <cellStyle name="计算 3" xfId="1350" xr:uid="{00000000-0005-0000-0000-0000E0060000}"/>
    <cellStyle name="计算 3 2" xfId="1882" xr:uid="{9921545F-F5FE-47DA-9D06-FE4E9FABBB94}"/>
    <cellStyle name="计算 4" xfId="1351" xr:uid="{00000000-0005-0000-0000-0000E1060000}"/>
    <cellStyle name="计算 4 2" xfId="1883" xr:uid="{9BC8628A-1976-4C78-A7D9-BBF29AE9D3BA}"/>
    <cellStyle name="计算 5" xfId="1352" xr:uid="{00000000-0005-0000-0000-0000E2060000}"/>
    <cellStyle name="计算 5 2" xfId="1907" xr:uid="{FE0D85FE-9D85-4D85-B3CD-D00EFCA585FC}"/>
    <cellStyle name="计算 6" xfId="1353" xr:uid="{00000000-0005-0000-0000-0000E3060000}"/>
    <cellStyle name="计算 6 2" xfId="1902" xr:uid="{59BA08F6-9F68-4964-8B49-B0AD7A785B96}"/>
    <cellStyle name="计算 7" xfId="1354" xr:uid="{00000000-0005-0000-0000-0000E4060000}"/>
    <cellStyle name="计算 7 2" xfId="1903" xr:uid="{A902AAC8-85C7-4692-8C39-1D275314F2D0}"/>
    <cellStyle name="计算 8" xfId="1355" xr:uid="{00000000-0005-0000-0000-0000E5060000}"/>
    <cellStyle name="计算 8 2" xfId="1904" xr:uid="{2CB7C2D7-9CD5-46AA-BCB9-8C6DAEBE7074}"/>
    <cellStyle name="計算 10" xfId="723" xr:uid="{00000000-0005-0000-0000-0000C3020000}"/>
    <cellStyle name="計算 10 2" xfId="1863" xr:uid="{EB87CC55-3211-497F-8F39-C02A11A4DC91}"/>
    <cellStyle name="計算 10 2 2" xfId="1961" xr:uid="{A55C0A46-550A-4566-8952-BC3BA10F2A1C}"/>
    <cellStyle name="計算 10 2 2 2" xfId="2028" xr:uid="{EADA04AF-7420-4D65-B2AD-89CEE41A5A87}"/>
    <cellStyle name="計算 10 2 3" xfId="1989" xr:uid="{9777495B-6895-45CC-B993-EDB98C79972D}"/>
    <cellStyle name="計算 10 3" xfId="1929" xr:uid="{AEE684BA-EB3A-4EAE-AAC2-B14649E1DB3D}"/>
    <cellStyle name="計算 10 3 2" xfId="2016" xr:uid="{A12226C7-A375-4C0A-9FB6-044BECD78CCD}"/>
    <cellStyle name="計算 2" xfId="164" xr:uid="{00000000-0005-0000-0000-0000C4020000}"/>
    <cellStyle name="計算 2 2" xfId="724" xr:uid="{00000000-0005-0000-0000-0000C5020000}"/>
    <cellStyle name="計算 2 2 2" xfId="1864" xr:uid="{E7874C88-8E56-4023-8E39-C29C5197EDF4}"/>
    <cellStyle name="計算 2 2 2 2" xfId="1962" xr:uid="{C3C17436-45D4-466F-955A-4A7F42F7C075}"/>
    <cellStyle name="計算 2 2 2 2 2" xfId="2029" xr:uid="{5470EABF-B1F1-466C-B081-826C104D63D1}"/>
    <cellStyle name="計算 2 2 2 3" xfId="1990" xr:uid="{390EB735-FFE9-48EA-BE9F-89E2E8C276F7}"/>
    <cellStyle name="計算 2 2 3" xfId="1928" xr:uid="{2F039047-E48B-4A4D-875C-43057035B5E4}"/>
    <cellStyle name="計算 2 2 3 2" xfId="2015" xr:uid="{0916BE16-F440-4BC1-A2ED-8256997435A2}"/>
    <cellStyle name="計算 2 3" xfId="1825" xr:uid="{7FAEE9A5-85DF-4090-90F3-F7DEC3A04BAC}"/>
    <cellStyle name="計算 2 3 2" xfId="1957" xr:uid="{0EC520E5-E9B5-40DA-B86C-EE8BD397E651}"/>
    <cellStyle name="計算 2 3 2 2" xfId="2024" xr:uid="{45F9BEC5-9BDD-4A0F-9875-870A375B2772}"/>
    <cellStyle name="計算 2 3 3" xfId="1977" xr:uid="{8439055C-4445-4AB8-9FCA-AB110629D583}"/>
    <cellStyle name="計算 2 4" xfId="1826" xr:uid="{0510A68D-5358-47F4-982A-126614B6E43D}"/>
    <cellStyle name="計算 2 4 2" xfId="1978" xr:uid="{E453980E-6597-4A99-A85D-FD74988A659C}"/>
    <cellStyle name="計算 2_3.1 起動時" xfId="725" xr:uid="{00000000-0005-0000-0000-0000C6020000}"/>
    <cellStyle name="計算 3" xfId="726" xr:uid="{00000000-0005-0000-0000-0000C7020000}"/>
    <cellStyle name="計算 3 2" xfId="1865" xr:uid="{2D6C4569-F15D-479C-BFE6-CD6966FD957D}"/>
    <cellStyle name="計算 3 2 2" xfId="1963" xr:uid="{7DDBFDE1-848B-4239-9D56-DD31116F1156}"/>
    <cellStyle name="計算 3 2 2 2" xfId="2030" xr:uid="{FDD73481-BD03-4BBE-83E0-40F36388D278}"/>
    <cellStyle name="計算 3 2 3" xfId="1991" xr:uid="{22997191-C99C-4855-8E65-3C7ECA5CB185}"/>
    <cellStyle name="計算 3 3" xfId="1927" xr:uid="{98304743-456D-4EAD-8E5B-E2D7BDE0CA31}"/>
    <cellStyle name="計算 3 3 2" xfId="2014" xr:uid="{BA49812F-08CB-4F15-9996-646513E4976D}"/>
    <cellStyle name="計算 4" xfId="727" xr:uid="{00000000-0005-0000-0000-0000C8020000}"/>
    <cellStyle name="計算 4 2" xfId="1866" xr:uid="{7FDE5CAA-FE3A-4845-87B9-B5FCD474C6DD}"/>
    <cellStyle name="計算 4 2 2" xfId="1964" xr:uid="{64040FFE-A95D-406B-8256-63CA32A33288}"/>
    <cellStyle name="計算 4 2 2 2" xfId="2031" xr:uid="{F4FA06FA-6207-4CB0-B205-A822C0AD49C3}"/>
    <cellStyle name="計算 4 2 3" xfId="1992" xr:uid="{FF8F05D6-37AC-4F2A-8FCD-B85258FF9FD1}"/>
    <cellStyle name="計算 4 3" xfId="1926" xr:uid="{DF3A8564-BBAA-4C9F-8A08-50C287CC7DF5}"/>
    <cellStyle name="計算 4 3 2" xfId="2013" xr:uid="{99623FA8-00AB-44BB-940E-2885460352FF}"/>
    <cellStyle name="計算 5" xfId="728" xr:uid="{00000000-0005-0000-0000-0000C9020000}"/>
    <cellStyle name="計算 5 2" xfId="1867" xr:uid="{E75F3FBC-58C7-456B-9506-AE6FC96F7129}"/>
    <cellStyle name="計算 5 2 2" xfId="1965" xr:uid="{9D05F4F8-33DC-4B7E-8829-681050CC6561}"/>
    <cellStyle name="計算 5 2 2 2" xfId="2032" xr:uid="{DD92B3D6-F791-491B-8B46-3DC3B9D22648}"/>
    <cellStyle name="計算 5 2 3" xfId="1993" xr:uid="{5EDF28FB-DFE7-4A11-A429-A16D5DAF9808}"/>
    <cellStyle name="計算 5 3" xfId="1925" xr:uid="{934F26FC-0C50-4EA9-89BA-EFC369A53E90}"/>
    <cellStyle name="計算 5 3 2" xfId="2012" xr:uid="{1EA7D73F-63CA-4916-A991-4B804FB9DD64}"/>
    <cellStyle name="計算 6" xfId="729" xr:uid="{00000000-0005-0000-0000-0000CA020000}"/>
    <cellStyle name="計算 6 2" xfId="1868" xr:uid="{64DA859C-E852-4DDF-A51D-C4D9C25826D1}"/>
    <cellStyle name="計算 6 2 2" xfId="1966" xr:uid="{D143E69F-6501-4C63-A179-C70D16BD4607}"/>
    <cellStyle name="計算 6 2 2 2" xfId="2033" xr:uid="{20B15B90-A58F-41FA-A079-266F9BC76367}"/>
    <cellStyle name="計算 6 2 3" xfId="1994" xr:uid="{7807C77A-D79A-476D-AF37-4271659166D2}"/>
    <cellStyle name="計算 6 3" xfId="1924" xr:uid="{19EF50B4-EACF-4F8F-984F-C54152EE426D}"/>
    <cellStyle name="計算 6 3 2" xfId="2011" xr:uid="{6A3373BB-A4C4-4EA8-8B9B-84FC2DA24C1C}"/>
    <cellStyle name="計算 7" xfId="730" xr:uid="{00000000-0005-0000-0000-0000CB020000}"/>
    <cellStyle name="計算 7 2" xfId="1869" xr:uid="{96BD2165-A385-4AD2-AADD-800A239EB6DD}"/>
    <cellStyle name="計算 7 2 2" xfId="1967" xr:uid="{C6C12739-B614-47F3-9898-D14F2E52ED4A}"/>
    <cellStyle name="計算 7 2 2 2" xfId="2034" xr:uid="{4935B3E7-F2F1-4644-885E-DA0C125049AA}"/>
    <cellStyle name="計算 7 2 3" xfId="1995" xr:uid="{8C4EBD4B-790B-445E-AF11-DD84A4F3D8E7}"/>
    <cellStyle name="計算 7 3" xfId="1923" xr:uid="{42BA4360-40C3-484C-8EBF-F17198ACF5DB}"/>
    <cellStyle name="計算 7 3 2" xfId="2010" xr:uid="{691587A4-AF9B-4D70-A4BC-66503E323794}"/>
    <cellStyle name="計算 8" xfId="731" xr:uid="{00000000-0005-0000-0000-0000CC020000}"/>
    <cellStyle name="計算 8 2" xfId="1870" xr:uid="{A7295AE5-5D97-411E-A1D3-BEA5A8AA07AE}"/>
    <cellStyle name="計算 8 2 2" xfId="1968" xr:uid="{3C309960-ACA3-44D1-AF55-3FD9D78D21E9}"/>
    <cellStyle name="計算 8 2 2 2" xfId="2035" xr:uid="{1AA797FB-27CB-4C44-B804-5E3FFAE66BFC}"/>
    <cellStyle name="計算 8 2 3" xfId="1996" xr:uid="{DC9B6CD6-9064-4608-8831-26709B92E97D}"/>
    <cellStyle name="計算 8 3" xfId="1922" xr:uid="{36D5173D-3947-406A-BAFA-FD3146D7FCC7}"/>
    <cellStyle name="計算 8 3 2" xfId="2009" xr:uid="{A6050B1B-1572-4CB9-9E69-DEE59F2BDF4A}"/>
    <cellStyle name="計算 9" xfId="732" xr:uid="{00000000-0005-0000-0000-0000CD020000}"/>
    <cellStyle name="計算 9 2" xfId="1871" xr:uid="{FB0EF7D6-F230-4564-AEA9-028E40D293E8}"/>
    <cellStyle name="計算 9 2 2" xfId="1969" xr:uid="{BE92012A-3D91-4298-866E-84B9025FE93B}"/>
    <cellStyle name="計算 9 2 2 2" xfId="2036" xr:uid="{7B9A6EC1-1125-48E1-8407-78EE19784F5B}"/>
    <cellStyle name="計算 9 2 3" xfId="1997" xr:uid="{2F7F7296-B7EF-4AE9-B243-13003C4A6BC3}"/>
    <cellStyle name="計算 9 3" xfId="1921" xr:uid="{B4556FAE-5CE9-4535-8F4B-47A9CE7D6B6B}"/>
    <cellStyle name="計算 9 3 2" xfId="2008" xr:uid="{FE859640-5BEE-4039-B9F1-9F65A4BD55EC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 2 2" xfId="1934" xr:uid="{3C4CD764-6DC6-4234-9AF3-A5CC182654D9}"/>
    <cellStyle name="入力 2 3" xfId="1830" xr:uid="{5B5D70B1-B0C3-42FD-BD7C-472E540607DA}"/>
    <cellStyle name="入力 2 3 2" xfId="1960" xr:uid="{83DC6A24-A4A5-4172-AC6B-F17F9DC37DE4}"/>
    <cellStyle name="入力 2 3 2 2" xfId="2027" xr:uid="{40F3663B-56A8-4DEA-901B-AC3676FE8CFC}"/>
    <cellStyle name="入力 2 3 3" xfId="1981" xr:uid="{FC252AE8-21D4-4EDC-817C-F7EE1F060E10}"/>
    <cellStyle name="入力 2 4" xfId="1877" xr:uid="{17CACEC1-AFA3-41B6-8FAF-70C364F59D5F}"/>
    <cellStyle name="入力 2 4 2" xfId="1999" xr:uid="{35B9E389-EA50-40B4-B47C-FB1C566977CA}"/>
    <cellStyle name="入力 2_3.1 起動時" xfId="1129" xr:uid="{00000000-0005-0000-0000-000073040000}"/>
    <cellStyle name="入力 3" xfId="1130" xr:uid="{00000000-0005-0000-0000-000074040000}"/>
    <cellStyle name="入力 3 2" xfId="1935" xr:uid="{9BEBB299-F32C-420E-9492-C72B94E79D93}"/>
    <cellStyle name="入力 4" xfId="1131" xr:uid="{00000000-0005-0000-0000-000075040000}"/>
    <cellStyle name="入力 4 2" xfId="1936" xr:uid="{0EE33F39-7300-47C4-9A7C-4C177C509A57}"/>
    <cellStyle name="入力 5" xfId="1132" xr:uid="{00000000-0005-0000-0000-000076040000}"/>
    <cellStyle name="入力 5 2" xfId="1937" xr:uid="{0F88495C-9F63-47E7-813F-F53198865EBA}"/>
    <cellStyle name="入力 6" xfId="1133" xr:uid="{00000000-0005-0000-0000-000077040000}"/>
    <cellStyle name="入力 6 2" xfId="1938" xr:uid="{91CA6E29-1A93-4E24-8C83-3938267974F9}"/>
    <cellStyle name="入力 7" xfId="1134" xr:uid="{00000000-0005-0000-0000-000078040000}"/>
    <cellStyle name="入力 7 2" xfId="1939" xr:uid="{23E12F78-99B3-4493-A97C-AF9857E79C32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2 2" xfId="1884" xr:uid="{5D2E301A-7241-424D-A713-D62AD895019A}"/>
    <cellStyle name="输出 3" xfId="1361" xr:uid="{00000000-0005-0000-0000-0000EB060000}"/>
    <cellStyle name="输出 3 2" xfId="1885" xr:uid="{DEC22FA0-2811-4A1F-A691-5E14118E6D9E}"/>
    <cellStyle name="输出 4" xfId="1362" xr:uid="{00000000-0005-0000-0000-0000EC060000}"/>
    <cellStyle name="输出 4 2" xfId="1881" xr:uid="{D3CF5B53-4DA4-4FDD-B6B5-886768DC5FAE}"/>
    <cellStyle name="输出 5" xfId="1363" xr:uid="{00000000-0005-0000-0000-0000ED060000}"/>
    <cellStyle name="输出 5 2" xfId="1891" xr:uid="{419E5186-1180-4EA1-A14F-E878B40BDA1D}"/>
    <cellStyle name="输出 6" xfId="1364" xr:uid="{00000000-0005-0000-0000-0000EE060000}"/>
    <cellStyle name="输出 6 2" xfId="1842" xr:uid="{934833FB-7D6E-47A0-8B03-23A136A58661}"/>
    <cellStyle name="输出 7" xfId="1365" xr:uid="{00000000-0005-0000-0000-0000EF060000}"/>
    <cellStyle name="输出 7 2" xfId="1909" xr:uid="{8BBCC451-CAC4-48CC-85B1-F30CB21FBCDF}"/>
    <cellStyle name="输出 8" xfId="1366" xr:uid="{00000000-0005-0000-0000-0000F0060000}"/>
    <cellStyle name="输出 8 2" xfId="1910" xr:uid="{2FF7516A-B174-4FD2-81B2-D3A648FC56A4}"/>
    <cellStyle name="输入 2" xfId="1367" xr:uid="{00000000-0005-0000-0000-0000F1060000}"/>
    <cellStyle name="输入 2 2" xfId="1911" xr:uid="{78C08D9E-B5CD-4F24-87FD-C499851B13D1}"/>
    <cellStyle name="输入 3" xfId="1368" xr:uid="{00000000-0005-0000-0000-0000F2060000}"/>
    <cellStyle name="输入 3 2" xfId="1912" xr:uid="{E0729009-3A35-4D13-B7FC-14B721A6ACBA}"/>
    <cellStyle name="输入 4" xfId="1369" xr:uid="{00000000-0005-0000-0000-0000F3060000}"/>
    <cellStyle name="输入 4 2" xfId="1913" xr:uid="{0FBF0B88-4090-4063-87AC-8872D16EFC03}"/>
    <cellStyle name="输入 5" xfId="1370" xr:uid="{00000000-0005-0000-0000-0000F4060000}"/>
    <cellStyle name="输入 5 2" xfId="1880" xr:uid="{84C44BF5-9B17-4DA8-9FC8-2E098D82BAA7}"/>
    <cellStyle name="输入 6" xfId="1371" xr:uid="{00000000-0005-0000-0000-0000F5060000}"/>
    <cellStyle name="输入 6 2" xfId="1914" xr:uid="{628FDEFB-2D5F-4CBF-9E1D-DB8786DBD7D5}"/>
    <cellStyle name="输入 7" xfId="1372" xr:uid="{00000000-0005-0000-0000-0000F6060000}"/>
    <cellStyle name="输入 7 2" xfId="1915" xr:uid="{B5E5340E-ACA4-430E-A2A5-D791082D5AEC}"/>
    <cellStyle name="输入 8" xfId="1373" xr:uid="{00000000-0005-0000-0000-0000F7060000}"/>
    <cellStyle name="输入 8 2" xfId="1803" xr:uid="{FA6672A4-F966-4A7D-B159-562C29EBB0F2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2 2 2" xfId="1893" xr:uid="{F6DFBF20-BBAC-466A-B9BA-435945FE698E}"/>
    <cellStyle name="通貨 2 3" xfId="1811" xr:uid="{9DBA898F-B8C3-440B-A7F4-498BCD795AB8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x000a_color schemes=標準の配色_x000d__x000a__x000d__x000a_[color schemes]_x000d__x000a_新緑=E6FFFF,CAFFFF,FFFFFF,0,FFFFFF,0,628040,D1FFBF,FFFFFF,4080 3" xfId="1810" xr:uid="{8D4FACF6-1838-43DE-984F-BC16FE91208F}"/>
    <cellStyle name="項目_x000a_color schemes=標準の配色_x000d__x000a__x000d__x000a_[color schemes]_x000d__x000a_新緑=E6FFFF,CAFFFF,FFFFFF,0,FFFFFF,0,628040,D1FFBF,FFFFFF,4080 3 2" xfId="1955" xr:uid="{5D4018E0-C6D4-4526-B581-90876A026A4D}"/>
    <cellStyle name="項目_x000a_color schemes=標準の配色_x000d__x000a__x000d__x000a_[color schemes]_x000d__x000a_新緑=E6FFFF,CAFFFF,FFFFFF,0,FFFFFF,0,628040,D1FFBF,FFFFFF,4080 3 3" xfId="1975" xr:uid="{2A8CEA2B-8F04-4CA0-9F2A-0303D4059466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2 2" xfId="1816" xr:uid="{D43F666D-AE3C-42B1-88F3-E655CFDF4577}"/>
    <cellStyle name="注释 3" xfId="1096" xr:uid="{00000000-0005-0000-0000-00004F040000}"/>
    <cellStyle name="注释 3 2" xfId="1817" xr:uid="{DF1AC531-D23E-460D-A74C-B8756BD7E938}"/>
    <cellStyle name="注释 4" xfId="1097" xr:uid="{00000000-0005-0000-0000-000050040000}"/>
    <cellStyle name="注释 4 2" xfId="1818" xr:uid="{DA03073B-3817-4C55-AC42-D0527E69F801}"/>
    <cellStyle name="注释 5" xfId="1098" xr:uid="{00000000-0005-0000-0000-000051040000}"/>
    <cellStyle name="注释 5 2" xfId="1819" xr:uid="{14E1A102-3A3A-407B-817C-35F6455A5C4C}"/>
    <cellStyle name="注释 6" xfId="1099" xr:uid="{00000000-0005-0000-0000-000052040000}"/>
    <cellStyle name="注释 6 2" xfId="1820" xr:uid="{B49AE915-DA71-4838-A3FC-39B652C03C20}"/>
    <cellStyle name="注释 7" xfId="1100" xr:uid="{00000000-0005-0000-0000-000053040000}"/>
    <cellStyle name="注释 7 2" xfId="1821" xr:uid="{5E29DB84-8643-438D-84C8-12EC60DE3023}"/>
    <cellStyle name="注释 8" xfId="1101" xr:uid="{00000000-0005-0000-0000-000054040000}"/>
    <cellStyle name="注释 8 2" xfId="1822" xr:uid="{66D76DD2-7D7E-451E-93DA-0C34835DDEE9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8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1"/>
      <tableStyleElement type="headerRow" dxfId="18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S28" sqref="AS28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67" t="s">
        <v>27</v>
      </c>
      <c r="D22" s="67"/>
      <c r="E22" s="67"/>
      <c r="F22" s="67"/>
      <c r="G22" s="43" t="s">
        <v>35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67" t="s">
        <v>28</v>
      </c>
      <c r="D23" s="67"/>
      <c r="E23" s="67"/>
      <c r="F23" s="67"/>
      <c r="G23" s="44" t="s">
        <v>31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85</v>
      </c>
    </row>
  </sheetData>
  <mergeCells count="2">
    <mergeCell ref="C23:F23"/>
    <mergeCell ref="C22:F22"/>
  </mergeCells>
  <phoneticPr fontId="4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44D1-6BC7-4AC6-9581-E3A743184017}">
  <dimension ref="A1:O5"/>
  <sheetViews>
    <sheetView workbookViewId="0"/>
  </sheetViews>
  <sheetFormatPr defaultRowHeight="13.5"/>
  <cols>
    <col min="4" max="4" width="58" customWidth="1"/>
    <col min="5" max="5" width="14.75" customWidth="1"/>
    <col min="6" max="6" width="20.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_tcsncpy_s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81">
      <c r="A5" s="55">
        <v>1</v>
      </c>
      <c r="B5" s="59" t="s">
        <v>115</v>
      </c>
      <c r="C5" s="56" t="s">
        <v>19</v>
      </c>
      <c r="D5" s="57" t="s">
        <v>155</v>
      </c>
      <c r="E5" s="57" t="s">
        <v>134</v>
      </c>
      <c r="F5" s="63" t="s">
        <v>134</v>
      </c>
      <c r="G5" s="55" t="s">
        <v>124</v>
      </c>
      <c r="H5" s="61">
        <v>43937</v>
      </c>
      <c r="I5" s="64" t="s">
        <v>116</v>
      </c>
      <c r="J5" s="57" t="s">
        <v>84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76" priority="2">
      <formula>$L5="-"</formula>
    </cfRule>
  </conditionalFormatting>
  <conditionalFormatting sqref="A5:O5">
    <cfRule type="expression" dxfId="75" priority="1">
      <formula>$H5="-"</formula>
    </cfRule>
  </conditionalFormatting>
  <dataValidations count="2">
    <dataValidation type="list" allowBlank="1" showInputMessage="1" showErrorMessage="1" sqref="G5 K5" xr:uid="{56695A7B-5528-465B-8FD1-52ACE02D0943}">
      <formula1>"OK,NG,-"</formula1>
    </dataValidation>
    <dataValidation type="list" allowBlank="1" showInputMessage="1" showErrorMessage="1" sqref="B5" xr:uid="{8B1C4407-2B70-46D4-9E85-5BFAFB2E6E2B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5312-AF12-437F-B0E2-347B5F5FB235}">
  <dimension ref="A1:O5"/>
  <sheetViews>
    <sheetView topLeftCell="A4" workbookViewId="0">
      <selection activeCell="D5" sqref="D5"/>
    </sheetView>
  </sheetViews>
  <sheetFormatPr defaultRowHeight="13.5"/>
  <cols>
    <col min="4" max="4" width="74.5" customWidth="1"/>
    <col min="5" max="5" width="31.375" customWidth="1"/>
    <col min="6" max="6" width="25" customWidth="1"/>
    <col min="8" max="8" width="1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_tcstok_s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297">
      <c r="A5" s="55">
        <v>1</v>
      </c>
      <c r="B5" s="59" t="s">
        <v>115</v>
      </c>
      <c r="C5" s="56" t="s">
        <v>19</v>
      </c>
      <c r="D5" s="57" t="s">
        <v>156</v>
      </c>
      <c r="E5" s="57" t="s">
        <v>144</v>
      </c>
      <c r="F5" s="63" t="s">
        <v>136</v>
      </c>
      <c r="G5" s="55" t="str">
        <f>IF(E5=F5,"OK","NG")</f>
        <v>NG</v>
      </c>
      <c r="H5" s="61">
        <v>43937</v>
      </c>
      <c r="I5" s="64" t="s">
        <v>116</v>
      </c>
      <c r="J5" s="57" t="s">
        <v>84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74" priority="2">
      <formula>$L5="-"</formula>
    </cfRule>
  </conditionalFormatting>
  <conditionalFormatting sqref="A5:O5">
    <cfRule type="expression" dxfId="73" priority="1">
      <formula>$H5="-"</formula>
    </cfRule>
  </conditionalFormatting>
  <dataValidations count="2">
    <dataValidation type="list" allowBlank="1" showInputMessage="1" showErrorMessage="1" sqref="G5 K5" xr:uid="{8F0E82C9-A8BE-41B0-A429-5264189EB491}">
      <formula1>"OK,NG,-"</formula1>
    </dataValidation>
    <dataValidation type="list" allowBlank="1" showInputMessage="1" showErrorMessage="1" sqref="B5" xr:uid="{DA04A8E8-D159-4A69-9AFB-37424836019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CF4F-C5E9-4376-B4B9-7DADDA1FBF52}">
  <dimension ref="A1:O5"/>
  <sheetViews>
    <sheetView workbookViewId="0">
      <selection activeCell="D5" sqref="D5"/>
    </sheetView>
  </sheetViews>
  <sheetFormatPr defaultRowHeight="13.5"/>
  <cols>
    <col min="4" max="4" width="86.625" customWidth="1"/>
    <col min="5" max="5" width="32.5" customWidth="1"/>
    <col min="6" max="6" width="26.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_tsplitpath_s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202.5">
      <c r="A5" s="55">
        <v>1</v>
      </c>
      <c r="B5" s="59" t="s">
        <v>115</v>
      </c>
      <c r="C5" s="56" t="s">
        <v>19</v>
      </c>
      <c r="D5" s="57" t="s">
        <v>158</v>
      </c>
      <c r="E5" s="57" t="s">
        <v>138</v>
      </c>
      <c r="F5" s="65" t="s">
        <v>139</v>
      </c>
      <c r="G5" s="55" t="str">
        <f>IF(E5=F5,"OK","NG")</f>
        <v>NG</v>
      </c>
      <c r="H5" s="61">
        <v>43937</v>
      </c>
      <c r="I5" s="64" t="s">
        <v>116</v>
      </c>
      <c r="J5" s="57" t="s">
        <v>84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72" priority="2">
      <formula>$L5="-"</formula>
    </cfRule>
  </conditionalFormatting>
  <conditionalFormatting sqref="A5:O5">
    <cfRule type="expression" dxfId="71" priority="1">
      <formula>$H5="-"</formula>
    </cfRule>
  </conditionalFormatting>
  <dataValidations count="2">
    <dataValidation type="list" allowBlank="1" showInputMessage="1" showErrorMessage="1" sqref="G5 K5" xr:uid="{CA2208C5-889C-4F3D-89DE-95F6B4F98A30}">
      <formula1>"OK,NG,-"</formula1>
    </dataValidation>
    <dataValidation type="list" allowBlank="1" showInputMessage="1" showErrorMessage="1" sqref="B5" xr:uid="{27DFAC40-8E97-4086-B3DC-0E78A9457743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AEFE-49BD-4F19-AC5A-D7D7455C2710}">
  <dimension ref="A1:O5"/>
  <sheetViews>
    <sheetView topLeftCell="B1" workbookViewId="0">
      <selection activeCell="E5" sqref="E5"/>
    </sheetView>
  </sheetViews>
  <sheetFormatPr defaultRowHeight="13.5"/>
  <cols>
    <col min="4" max="4" width="50.62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WideCharToMultiByte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81">
      <c r="A5" s="55">
        <v>1</v>
      </c>
      <c r="B5" s="59" t="s">
        <v>115</v>
      </c>
      <c r="C5" s="56" t="s">
        <v>19</v>
      </c>
      <c r="D5" s="57" t="s">
        <v>187</v>
      </c>
      <c r="E5" s="63">
        <v>25</v>
      </c>
      <c r="F5" s="63">
        <v>25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70" priority="2">
      <formula>$L5="-"</formula>
    </cfRule>
  </conditionalFormatting>
  <conditionalFormatting sqref="A5:O5">
    <cfRule type="expression" dxfId="69" priority="1">
      <formula>$H5="-"</formula>
    </cfRule>
  </conditionalFormatting>
  <dataValidations count="2">
    <dataValidation type="list" allowBlank="1" showInputMessage="1" showErrorMessage="1" sqref="G5 K5" xr:uid="{7CE9D359-B5D4-47D6-9CF3-EAD818F55BF6}">
      <formula1>"OK,NG,-"</formula1>
    </dataValidation>
    <dataValidation type="list" allowBlank="1" showInputMessage="1" showErrorMessage="1" sqref="B5" xr:uid="{C836E229-6FE3-4F7B-8E5F-12A4DB8CB2A2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0DA6-318D-40A6-ABF4-12BEBB99A18C}">
  <dimension ref="A1:O5"/>
  <sheetViews>
    <sheetView workbookViewId="0">
      <selection activeCell="G5" sqref="G5"/>
    </sheetView>
  </sheetViews>
  <sheetFormatPr defaultRowHeight="13.5"/>
  <cols>
    <col min="4" max="4" width="50.8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MultiByteToWideChar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67.5">
      <c r="A5" s="55">
        <v>1</v>
      </c>
      <c r="B5" s="59" t="s">
        <v>115</v>
      </c>
      <c r="C5" s="56" t="s">
        <v>19</v>
      </c>
      <c r="D5" s="57" t="s">
        <v>189</v>
      </c>
      <c r="E5" s="63">
        <v>25</v>
      </c>
      <c r="F5" s="63">
        <v>48</v>
      </c>
      <c r="G5" s="64" t="s">
        <v>191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68" priority="2">
      <formula>$L5="-"</formula>
    </cfRule>
  </conditionalFormatting>
  <conditionalFormatting sqref="A5:O5">
    <cfRule type="expression" dxfId="67" priority="1">
      <formula>$H5="-"</formula>
    </cfRule>
  </conditionalFormatting>
  <dataValidations count="2">
    <dataValidation type="list" allowBlank="1" showInputMessage="1" showErrorMessage="1" sqref="G5 K5" xr:uid="{E20EAF9F-A4C9-4DA4-BCD3-1659A28AD941}">
      <formula1>"OK,NG,-"</formula1>
    </dataValidation>
    <dataValidation type="list" allowBlank="1" showInputMessage="1" showErrorMessage="1" sqref="B5" xr:uid="{36C3BF35-F9C1-45D9-9A0F-9FF8EB464D34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A35D-A43F-4700-9F8D-A85C62A028CE}">
  <dimension ref="A1:O5"/>
  <sheetViews>
    <sheetView workbookViewId="0">
      <selection activeCell="E5" sqref="E5"/>
    </sheetView>
  </sheetViews>
  <sheetFormatPr defaultRowHeight="13.5"/>
  <cols>
    <col min="4" max="4" width="52.875" customWidth="1"/>
    <col min="5" max="5" width="17.625" customWidth="1"/>
    <col min="6" max="6" width="13.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strcpy_s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54">
      <c r="A5" s="55">
        <v>1</v>
      </c>
      <c r="B5" s="59" t="s">
        <v>115</v>
      </c>
      <c r="C5" s="56" t="s">
        <v>19</v>
      </c>
      <c r="D5" s="57" t="s">
        <v>164</v>
      </c>
      <c r="E5" s="63" t="s">
        <v>165</v>
      </c>
      <c r="F5" s="63" t="s">
        <v>166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66" priority="2">
      <formula>$L5="-"</formula>
    </cfRule>
  </conditionalFormatting>
  <conditionalFormatting sqref="A5:O5">
    <cfRule type="expression" dxfId="65" priority="1">
      <formula>$H5="-"</formula>
    </cfRule>
  </conditionalFormatting>
  <dataValidations count="2">
    <dataValidation type="list" allowBlank="1" showInputMessage="1" showErrorMessage="1" sqref="B5" xr:uid="{A7B6B2A2-5D93-45A9-BB11-2AE2965F411B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5B21B0C2-4AD4-466F-B14D-CBB2E41B6B92}">
      <formula1>"OK,NG,-"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3979-568B-43DB-A8F8-AE3CBE72F4F1}">
  <dimension ref="A1:O5"/>
  <sheetViews>
    <sheetView workbookViewId="0">
      <selection activeCell="F5" sqref="F5"/>
    </sheetView>
  </sheetViews>
  <sheetFormatPr defaultRowHeight="13.5"/>
  <cols>
    <col min="4" max="4" width="44" customWidth="1"/>
    <col min="5" max="5" width="18.5" customWidth="1"/>
    <col min="6" max="6" width="19.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strncpy_s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54">
      <c r="A5" s="55">
        <v>1</v>
      </c>
      <c r="B5" s="59" t="s">
        <v>115</v>
      </c>
      <c r="C5" s="56" t="s">
        <v>19</v>
      </c>
      <c r="D5" s="57" t="s">
        <v>169</v>
      </c>
      <c r="E5" s="66" t="s">
        <v>170</v>
      </c>
      <c r="F5" s="66" t="s">
        <v>171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64" priority="2">
      <formula>$L5="-"</formula>
    </cfRule>
  </conditionalFormatting>
  <conditionalFormatting sqref="A5:O5">
    <cfRule type="expression" dxfId="63" priority="1">
      <formula>$H5="-"</formula>
    </cfRule>
  </conditionalFormatting>
  <dataValidations count="2">
    <dataValidation type="list" allowBlank="1" showInputMessage="1" showErrorMessage="1" sqref="G5 K5" xr:uid="{BB4EE094-A5EB-43FA-9A53-64F4DB5B55FE}">
      <formula1>"OK,NG,-"</formula1>
    </dataValidation>
    <dataValidation type="list" allowBlank="1" showInputMessage="1" showErrorMessage="1" sqref="B5" xr:uid="{B748A9A5-5FEB-4972-A064-E24AD67FD47D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B416-0EC9-41E9-A828-4A5AD4B5E9C4}">
  <dimension ref="A1:O5"/>
  <sheetViews>
    <sheetView workbookViewId="0">
      <selection activeCell="E5" sqref="E5"/>
    </sheetView>
  </sheetViews>
  <sheetFormatPr defaultRowHeight="13.5"/>
  <cols>
    <col min="4" max="4" width="63" customWidth="1"/>
    <col min="5" max="5" width="17.25" bestFit="1" customWidth="1"/>
    <col min="6" max="6" width="15.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strnlen_s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108">
      <c r="A5" s="55">
        <v>1</v>
      </c>
      <c r="B5" s="59" t="s">
        <v>115</v>
      </c>
      <c r="C5" s="56" t="s">
        <v>19</v>
      </c>
      <c r="D5" s="57" t="s">
        <v>173</v>
      </c>
      <c r="E5" s="63" t="s">
        <v>174</v>
      </c>
      <c r="F5" s="63" t="s">
        <v>175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62" priority="2">
      <formula>$L5="-"</formula>
    </cfRule>
  </conditionalFormatting>
  <conditionalFormatting sqref="A5:O5">
    <cfRule type="expression" dxfId="61" priority="1">
      <formula>$H5="-"</formula>
    </cfRule>
  </conditionalFormatting>
  <dataValidations count="2">
    <dataValidation type="list" allowBlank="1" showInputMessage="1" showErrorMessage="1" sqref="G5 K5" xr:uid="{09AE4048-4F14-4CBF-942A-3ED70459A87B}">
      <formula1>"OK,NG,-"</formula1>
    </dataValidation>
    <dataValidation type="list" allowBlank="1" showInputMessage="1" showErrorMessage="1" sqref="B5" xr:uid="{BFB74BB2-4F7B-4DCC-82EB-80D96D44A6A5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FC96-EC37-4BED-8837-860BF3959E8E}">
  <dimension ref="A1:O5"/>
  <sheetViews>
    <sheetView workbookViewId="0">
      <selection sqref="A1:O5"/>
    </sheetView>
  </sheetViews>
  <sheetFormatPr defaultRowHeight="13.5"/>
  <cols>
    <col min="4" max="4" width="42.125" customWidth="1"/>
    <col min="5" max="5" width="31" customWidth="1"/>
    <col min="6" max="6" width="36.3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strncat_s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108">
      <c r="A5" s="55">
        <v>1</v>
      </c>
      <c r="B5" s="59" t="s">
        <v>115</v>
      </c>
      <c r="C5" s="56" t="s">
        <v>19</v>
      </c>
      <c r="D5" s="57" t="s">
        <v>177</v>
      </c>
      <c r="E5" s="66" t="s">
        <v>179</v>
      </c>
      <c r="F5" s="65" t="s">
        <v>178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60" priority="2">
      <formula>$L5="-"</formula>
    </cfRule>
  </conditionalFormatting>
  <conditionalFormatting sqref="A5:O5">
    <cfRule type="expression" dxfId="59" priority="1">
      <formula>$H5="-"</formula>
    </cfRule>
  </conditionalFormatting>
  <dataValidations count="2">
    <dataValidation type="list" allowBlank="1" showInputMessage="1" showErrorMessage="1" sqref="G5 K5" xr:uid="{5DE0006F-F45C-4826-90C4-44016548E131}">
      <formula1>"OK,NG,-"</formula1>
    </dataValidation>
    <dataValidation type="list" allowBlank="1" showInputMessage="1" showErrorMessage="1" sqref="B5" xr:uid="{C8ABDAC0-FBAF-4CC3-B934-111A6EC549CA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919E-CD5D-4667-94F2-4D4AB44F3158}">
  <dimension ref="A1:O5"/>
  <sheetViews>
    <sheetView workbookViewId="0">
      <selection activeCell="D5" sqref="D5"/>
    </sheetView>
  </sheetViews>
  <sheetFormatPr defaultRowHeight="13.5"/>
  <cols>
    <col min="4" max="4" width="50.2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strcat_s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94.5">
      <c r="A5" s="55">
        <v>1</v>
      </c>
      <c r="B5" s="59" t="s">
        <v>115</v>
      </c>
      <c r="C5" s="56" t="s">
        <v>19</v>
      </c>
      <c r="D5" s="57" t="s">
        <v>181</v>
      </c>
      <c r="E5" s="66" t="s">
        <v>179</v>
      </c>
      <c r="F5" s="65" t="s">
        <v>178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A5:O5">
    <cfRule type="expression" dxfId="58" priority="1">
      <formula>$H5="-"</formula>
    </cfRule>
  </conditionalFormatting>
  <conditionalFormatting sqref="K5:N5">
    <cfRule type="expression" dxfId="57" priority="2">
      <formula>$L5="-"</formula>
    </cfRule>
  </conditionalFormatting>
  <dataValidations count="2">
    <dataValidation type="list" allowBlank="1" showInputMessage="1" showErrorMessage="1" sqref="B5" xr:uid="{B169E604-C9EA-4E75-95A4-559B8211ED10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E87678DC-DD39-4A2D-B169-3DAFD9D4E682}">
      <formula1>"OK,NG,-"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A2:X59"/>
  <sheetViews>
    <sheetView tabSelected="1" zoomScale="85" zoomScaleNormal="85" workbookViewId="0">
      <selection activeCell="D8" sqref="D8"/>
    </sheetView>
  </sheetViews>
  <sheetFormatPr defaultRowHeight="13.5"/>
  <cols>
    <col min="1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22">
      <c r="B2" s="68" t="s">
        <v>33</v>
      </c>
      <c r="C2" s="68"/>
      <c r="D2" s="49"/>
      <c r="E2" s="32" t="e">
        <f>AVERAGE(E5:E52)</f>
        <v>#DIV/0!</v>
      </c>
      <c r="F2" s="33">
        <f>SUM(F5:F52)</f>
        <v>0</v>
      </c>
      <c r="G2" s="33">
        <f>SUM(G5:G52)</f>
        <v>0</v>
      </c>
      <c r="H2" s="33">
        <f>SUM(H5:H52)</f>
        <v>0</v>
      </c>
    </row>
    <row r="4" spans="2:22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0" t="s">
        <v>109</v>
      </c>
    </row>
    <row r="5" spans="2:22" ht="16.5">
      <c r="B5" s="22">
        <v>1</v>
      </c>
      <c r="C5" s="22" t="s">
        <v>108</v>
      </c>
      <c r="D5" s="70" t="s">
        <v>118</v>
      </c>
      <c r="E5" s="30" t="str">
        <f t="shared" ref="E5:E9" si="0">IF(F5=0,"-",(G5+H5)/F5*100%)</f>
        <v>-</v>
      </c>
      <c r="F5" s="31"/>
      <c r="G5" s="31"/>
      <c r="H5" s="31"/>
      <c r="I5" s="22" t="s">
        <v>87</v>
      </c>
      <c r="J5" s="72" t="s">
        <v>110</v>
      </c>
    </row>
    <row r="6" spans="2:22" ht="16.5">
      <c r="B6" s="22">
        <v>2</v>
      </c>
      <c r="C6" s="22" t="s">
        <v>39</v>
      </c>
      <c r="D6" s="70" t="s">
        <v>111</v>
      </c>
      <c r="E6" s="30" t="str">
        <f t="shared" si="0"/>
        <v>-</v>
      </c>
      <c r="F6" s="31"/>
      <c r="G6" s="31"/>
      <c r="H6" s="31"/>
      <c r="I6" s="22" t="s">
        <v>87</v>
      </c>
      <c r="J6" s="50" t="s">
        <v>112</v>
      </c>
    </row>
    <row r="7" spans="2:22" ht="16.5">
      <c r="B7" s="22">
        <v>3</v>
      </c>
      <c r="C7" s="22" t="s">
        <v>119</v>
      </c>
      <c r="D7" s="70" t="s">
        <v>113</v>
      </c>
      <c r="E7" s="30" t="str">
        <f t="shared" si="0"/>
        <v>-</v>
      </c>
      <c r="F7" s="31"/>
      <c r="G7" s="31"/>
      <c r="H7" s="31"/>
      <c r="I7" s="22" t="s">
        <v>87</v>
      </c>
      <c r="J7" s="50" t="s">
        <v>112</v>
      </c>
    </row>
    <row r="8" spans="2:22" ht="16.5">
      <c r="B8" s="22">
        <v>4</v>
      </c>
      <c r="C8" s="22" t="s">
        <v>192</v>
      </c>
      <c r="D8" s="70" t="s">
        <v>192</v>
      </c>
      <c r="E8" s="30" t="str">
        <f t="shared" si="0"/>
        <v>-</v>
      </c>
      <c r="F8" s="31"/>
      <c r="G8" s="31"/>
      <c r="H8" s="31"/>
      <c r="I8" s="22" t="s">
        <v>87</v>
      </c>
      <c r="J8" s="50" t="s">
        <v>112</v>
      </c>
    </row>
    <row r="9" spans="2:22" ht="16.5">
      <c r="B9" s="22">
        <v>5</v>
      </c>
      <c r="C9" s="22" t="s">
        <v>45</v>
      </c>
      <c r="D9" s="70" t="s">
        <v>126</v>
      </c>
      <c r="E9" s="30" t="str">
        <f t="shared" si="0"/>
        <v>-</v>
      </c>
      <c r="F9" s="31"/>
      <c r="G9" s="31"/>
      <c r="H9" s="31"/>
      <c r="I9" s="22" t="s">
        <v>87</v>
      </c>
      <c r="J9" s="50" t="s">
        <v>112</v>
      </c>
      <c r="Q9" s="25" t="s">
        <v>36</v>
      </c>
      <c r="R9" s="25" t="s">
        <v>37</v>
      </c>
      <c r="S9" s="25" t="s">
        <v>38</v>
      </c>
    </row>
    <row r="10" spans="2:22" ht="16.5">
      <c r="B10" s="22">
        <v>6</v>
      </c>
      <c r="C10" s="22" t="s">
        <v>70</v>
      </c>
      <c r="D10" s="70" t="s">
        <v>129</v>
      </c>
      <c r="E10" s="30"/>
      <c r="F10" s="31"/>
      <c r="G10" s="31"/>
      <c r="H10" s="31"/>
      <c r="I10" s="22" t="s">
        <v>87</v>
      </c>
      <c r="J10" s="50" t="s">
        <v>112</v>
      </c>
      <c r="Q10" s="25" t="s">
        <v>36</v>
      </c>
      <c r="R10" s="25" t="s">
        <v>39</v>
      </c>
      <c r="S10" s="25" t="s">
        <v>40</v>
      </c>
    </row>
    <row r="11" spans="2:22" ht="16.5">
      <c r="B11" s="22">
        <v>7</v>
      </c>
      <c r="C11" s="22" t="s">
        <v>152</v>
      </c>
      <c r="D11" s="70" t="s">
        <v>113</v>
      </c>
      <c r="E11" s="30"/>
      <c r="F11" s="31"/>
      <c r="G11" s="31"/>
      <c r="H11" s="31"/>
      <c r="I11" s="22" t="s">
        <v>87</v>
      </c>
      <c r="J11" s="50" t="s">
        <v>112</v>
      </c>
      <c r="Q11" s="25" t="s">
        <v>36</v>
      </c>
      <c r="R11" s="25" t="s">
        <v>41</v>
      </c>
      <c r="S11" s="25" t="s">
        <v>42</v>
      </c>
    </row>
    <row r="12" spans="2:22" ht="16.5">
      <c r="B12" s="22">
        <v>8</v>
      </c>
      <c r="C12" s="22" t="s">
        <v>71</v>
      </c>
      <c r="D12" s="70" t="s">
        <v>132</v>
      </c>
      <c r="E12" s="30"/>
      <c r="F12" s="31"/>
      <c r="G12" s="31"/>
      <c r="H12" s="31"/>
      <c r="I12" s="22" t="s">
        <v>87</v>
      </c>
      <c r="J12" s="50" t="s">
        <v>112</v>
      </c>
      <c r="Q12" s="25" t="s">
        <v>36</v>
      </c>
      <c r="R12" s="25" t="s">
        <v>43</v>
      </c>
      <c r="S12" s="25" t="s">
        <v>44</v>
      </c>
    </row>
    <row r="13" spans="2:22" ht="16.5">
      <c r="B13" s="22">
        <v>9</v>
      </c>
      <c r="C13" s="22" t="s">
        <v>72</v>
      </c>
      <c r="D13" s="70" t="s">
        <v>133</v>
      </c>
      <c r="E13" s="30"/>
      <c r="F13" s="31"/>
      <c r="G13" s="31"/>
      <c r="H13" s="31"/>
      <c r="I13" s="22" t="s">
        <v>87</v>
      </c>
      <c r="J13" s="50" t="s">
        <v>112</v>
      </c>
      <c r="Q13" s="25" t="s">
        <v>36</v>
      </c>
      <c r="R13" s="25" t="s">
        <v>45</v>
      </c>
      <c r="S13" s="25" t="s">
        <v>46</v>
      </c>
    </row>
    <row r="14" spans="2:22" ht="16.5">
      <c r="B14" s="22">
        <v>10</v>
      </c>
      <c r="C14" s="22" t="s">
        <v>114</v>
      </c>
      <c r="D14" s="70" t="s">
        <v>133</v>
      </c>
      <c r="E14" s="30"/>
      <c r="F14" s="31"/>
      <c r="G14" s="31"/>
      <c r="H14" s="31"/>
      <c r="I14" s="22" t="s">
        <v>87</v>
      </c>
      <c r="J14" s="50" t="s">
        <v>112</v>
      </c>
      <c r="Q14" s="25" t="s">
        <v>36</v>
      </c>
      <c r="R14" s="25" t="s">
        <v>47</v>
      </c>
      <c r="S14" s="25" t="s">
        <v>48</v>
      </c>
      <c r="T14" s="25" t="s">
        <v>49</v>
      </c>
      <c r="U14" s="25" t="s">
        <v>50</v>
      </c>
      <c r="V14" s="25" t="s">
        <v>49</v>
      </c>
    </row>
    <row r="15" spans="2:22" ht="16.5">
      <c r="B15" s="22">
        <v>11</v>
      </c>
      <c r="C15" s="22" t="s">
        <v>147</v>
      </c>
      <c r="D15" s="70" t="s">
        <v>126</v>
      </c>
      <c r="E15" s="30"/>
      <c r="F15" s="31"/>
      <c r="G15" s="31"/>
      <c r="H15" s="31"/>
      <c r="I15" s="22" t="s">
        <v>87</v>
      </c>
      <c r="J15" s="50" t="s">
        <v>112</v>
      </c>
      <c r="Q15" s="25" t="s">
        <v>36</v>
      </c>
      <c r="R15" s="25" t="s">
        <v>51</v>
      </c>
      <c r="S15" s="25" t="s">
        <v>52</v>
      </c>
    </row>
    <row r="16" spans="2:22" ht="16.5">
      <c r="B16" s="22">
        <v>12</v>
      </c>
      <c r="C16" s="22" t="s">
        <v>73</v>
      </c>
      <c r="D16" s="70" t="s">
        <v>135</v>
      </c>
      <c r="E16" s="30"/>
      <c r="F16" s="31"/>
      <c r="G16" s="31"/>
      <c r="H16" s="31"/>
      <c r="I16" s="22" t="s">
        <v>87</v>
      </c>
      <c r="J16" s="72" t="s">
        <v>110</v>
      </c>
      <c r="Q16" s="25" t="s">
        <v>36</v>
      </c>
      <c r="R16" s="25" t="s">
        <v>53</v>
      </c>
      <c r="S16" s="25" t="s">
        <v>48</v>
      </c>
      <c r="T16" s="25" t="s">
        <v>49</v>
      </c>
      <c r="U16" s="25" t="s">
        <v>54</v>
      </c>
      <c r="V16" s="25" t="s">
        <v>49</v>
      </c>
    </row>
    <row r="17" spans="2:24" ht="16.5">
      <c r="B17" s="22">
        <v>13</v>
      </c>
      <c r="C17" s="22" t="s">
        <v>66</v>
      </c>
      <c r="D17" s="70" t="s">
        <v>157</v>
      </c>
      <c r="E17" s="30"/>
      <c r="F17" s="31"/>
      <c r="G17" s="31"/>
      <c r="H17" s="31"/>
      <c r="I17" s="22" t="s">
        <v>87</v>
      </c>
      <c r="J17" s="50" t="s">
        <v>112</v>
      </c>
      <c r="Q17" s="25" t="s">
        <v>36</v>
      </c>
      <c r="R17" s="25" t="s">
        <v>55</v>
      </c>
      <c r="S17" s="25" t="s">
        <v>48</v>
      </c>
      <c r="T17" s="25" t="s">
        <v>56</v>
      </c>
      <c r="U17" s="25" t="s">
        <v>57</v>
      </c>
      <c r="V17" s="25" t="s">
        <v>58</v>
      </c>
      <c r="W17" s="25" t="s">
        <v>56</v>
      </c>
      <c r="X17" s="25" t="s">
        <v>57</v>
      </c>
    </row>
    <row r="18" spans="2:24" ht="16.5">
      <c r="B18" s="22">
        <v>14</v>
      </c>
      <c r="C18" s="22" t="s">
        <v>86</v>
      </c>
      <c r="D18" s="70" t="s">
        <v>137</v>
      </c>
      <c r="E18" s="30"/>
      <c r="F18" s="31"/>
      <c r="G18" s="31"/>
      <c r="H18" s="31"/>
      <c r="I18" s="22" t="s">
        <v>87</v>
      </c>
      <c r="J18" s="72" t="s">
        <v>110</v>
      </c>
      <c r="Q18" s="25" t="s">
        <v>36</v>
      </c>
      <c r="R18" s="25" t="s">
        <v>59</v>
      </c>
      <c r="S18" s="25" t="s">
        <v>60</v>
      </c>
    </row>
    <row r="19" spans="2:24" ht="16.5">
      <c r="B19" s="22">
        <v>15</v>
      </c>
      <c r="C19" s="22" t="s">
        <v>74</v>
      </c>
      <c r="D19" s="70" t="s">
        <v>186</v>
      </c>
      <c r="E19" s="24"/>
      <c r="F19" s="22"/>
      <c r="G19" s="22"/>
      <c r="H19" s="22"/>
      <c r="I19" s="22" t="s">
        <v>87</v>
      </c>
      <c r="J19" s="50" t="s">
        <v>112</v>
      </c>
      <c r="Q19" s="25" t="s">
        <v>36</v>
      </c>
      <c r="R19" s="25" t="s">
        <v>61</v>
      </c>
      <c r="S19" s="25" t="s">
        <v>62</v>
      </c>
      <c r="T19" s="25" t="s">
        <v>63</v>
      </c>
      <c r="U19" s="25" t="s">
        <v>64</v>
      </c>
      <c r="V19" s="25" t="s">
        <v>65</v>
      </c>
    </row>
    <row r="20" spans="2:24" ht="16.5">
      <c r="B20" s="22">
        <v>16</v>
      </c>
      <c r="C20" s="22" t="s">
        <v>75</v>
      </c>
      <c r="D20" s="70" t="s">
        <v>188</v>
      </c>
      <c r="E20" s="24"/>
      <c r="F20" s="22"/>
      <c r="G20" s="22"/>
      <c r="H20" s="22"/>
      <c r="I20" s="22" t="s">
        <v>87</v>
      </c>
      <c r="J20" s="72" t="s">
        <v>190</v>
      </c>
      <c r="Q20" s="25" t="s">
        <v>36</v>
      </c>
      <c r="R20" s="25" t="s">
        <v>66</v>
      </c>
      <c r="S20" s="25" t="s">
        <v>67</v>
      </c>
    </row>
    <row r="21" spans="2:24" ht="16.5">
      <c r="B21" s="22">
        <v>17</v>
      </c>
      <c r="C21" s="22" t="s">
        <v>88</v>
      </c>
      <c r="D21" s="70" t="s">
        <v>108</v>
      </c>
      <c r="E21" s="24"/>
      <c r="F21" s="22"/>
      <c r="G21" s="22"/>
      <c r="H21" s="22"/>
      <c r="I21" s="22" t="s">
        <v>107</v>
      </c>
      <c r="J21" s="72" t="s">
        <v>110</v>
      </c>
      <c r="Q21" s="25" t="s">
        <v>36</v>
      </c>
      <c r="R21" s="25" t="s">
        <v>68</v>
      </c>
      <c r="S21" s="25" t="s">
        <v>69</v>
      </c>
    </row>
    <row r="22" spans="2:24" ht="16.5">
      <c r="B22" s="22">
        <v>18</v>
      </c>
      <c r="C22" s="22" t="s">
        <v>89</v>
      </c>
      <c r="D22" s="70" t="s">
        <v>159</v>
      </c>
      <c r="E22" s="24"/>
      <c r="F22" s="22"/>
      <c r="G22" s="22"/>
      <c r="H22" s="22"/>
      <c r="I22" s="22" t="s">
        <v>107</v>
      </c>
      <c r="J22" s="50" t="s">
        <v>112</v>
      </c>
    </row>
    <row r="23" spans="2:24" ht="16.5">
      <c r="B23" s="22">
        <v>19</v>
      </c>
      <c r="C23" s="22" t="s">
        <v>90</v>
      </c>
      <c r="D23" s="70" t="s">
        <v>160</v>
      </c>
      <c r="E23" s="24"/>
      <c r="F23" s="22"/>
      <c r="G23" s="22"/>
      <c r="H23" s="22"/>
      <c r="I23" s="22" t="s">
        <v>107</v>
      </c>
      <c r="J23" s="50" t="s">
        <v>112</v>
      </c>
    </row>
    <row r="24" spans="2:24" ht="16.5">
      <c r="B24" s="22">
        <v>20</v>
      </c>
      <c r="C24" s="22" t="s">
        <v>91</v>
      </c>
      <c r="D24" s="70" t="s">
        <v>192</v>
      </c>
      <c r="E24" s="24"/>
      <c r="F24" s="22"/>
      <c r="G24" s="22"/>
      <c r="H24" s="22"/>
      <c r="I24" s="22" t="s">
        <v>107</v>
      </c>
      <c r="J24" s="50" t="s">
        <v>112</v>
      </c>
    </row>
    <row r="25" spans="2:24" ht="16.5">
      <c r="B25" s="22">
        <v>21</v>
      </c>
      <c r="C25" s="22" t="s">
        <v>92</v>
      </c>
      <c r="D25" s="70" t="s">
        <v>126</v>
      </c>
      <c r="E25" s="24"/>
      <c r="F25" s="22"/>
      <c r="G25" s="22"/>
      <c r="H25" s="22"/>
      <c r="I25" s="22" t="s">
        <v>107</v>
      </c>
      <c r="J25" s="50" t="s">
        <v>112</v>
      </c>
    </row>
    <row r="26" spans="2:24" ht="16.5">
      <c r="B26" s="22">
        <v>22</v>
      </c>
      <c r="C26" s="22" t="s">
        <v>93</v>
      </c>
      <c r="D26" s="70" t="s">
        <v>161</v>
      </c>
      <c r="E26" s="24"/>
      <c r="F26" s="22"/>
      <c r="G26" s="22"/>
      <c r="H26" s="22"/>
      <c r="I26" s="22" t="s">
        <v>107</v>
      </c>
      <c r="J26" s="50" t="s">
        <v>112</v>
      </c>
    </row>
    <row r="27" spans="2:24" ht="16.5">
      <c r="B27" s="22">
        <v>23</v>
      </c>
      <c r="C27" s="22" t="s">
        <v>94</v>
      </c>
      <c r="D27" s="70" t="s">
        <v>160</v>
      </c>
      <c r="E27" s="24"/>
      <c r="F27" s="22"/>
      <c r="G27" s="22"/>
      <c r="H27" s="22"/>
      <c r="I27" s="22" t="s">
        <v>107</v>
      </c>
      <c r="J27" s="50" t="s">
        <v>112</v>
      </c>
    </row>
    <row r="28" spans="2:24" ht="16.5">
      <c r="B28" s="22">
        <v>24</v>
      </c>
      <c r="C28" s="22" t="s">
        <v>95</v>
      </c>
      <c r="D28" s="70" t="s">
        <v>162</v>
      </c>
      <c r="E28" s="24"/>
      <c r="F28" s="22"/>
      <c r="G28" s="22"/>
      <c r="H28" s="22"/>
      <c r="I28" s="22" t="s">
        <v>107</v>
      </c>
      <c r="J28" s="50" t="s">
        <v>112</v>
      </c>
    </row>
    <row r="29" spans="2:24" ht="16.5">
      <c r="B29" s="22">
        <v>25</v>
      </c>
      <c r="C29" s="22" t="s">
        <v>96</v>
      </c>
      <c r="D29" s="70" t="s">
        <v>133</v>
      </c>
      <c r="E29" s="24"/>
      <c r="F29" s="22"/>
      <c r="G29" s="22"/>
      <c r="H29" s="22"/>
      <c r="I29" s="22" t="s">
        <v>107</v>
      </c>
      <c r="J29" s="72" t="s">
        <v>110</v>
      </c>
    </row>
    <row r="30" spans="2:24" ht="16.5">
      <c r="B30" s="22">
        <v>26</v>
      </c>
      <c r="C30" s="22" t="s">
        <v>93</v>
      </c>
      <c r="D30" s="70" t="s">
        <v>163</v>
      </c>
      <c r="E30" s="24"/>
      <c r="F30" s="22"/>
      <c r="G30" s="22"/>
      <c r="H30" s="22"/>
      <c r="I30" s="22" t="s">
        <v>107</v>
      </c>
      <c r="J30" s="50" t="s">
        <v>112</v>
      </c>
    </row>
    <row r="31" spans="2:24" ht="16.5">
      <c r="B31" s="22">
        <v>27</v>
      </c>
      <c r="C31" s="22" t="s">
        <v>92</v>
      </c>
      <c r="D31" s="70" t="s">
        <v>146</v>
      </c>
      <c r="E31" s="24"/>
      <c r="F31" s="22"/>
      <c r="G31" s="22"/>
      <c r="H31" s="22"/>
      <c r="I31" s="22" t="s">
        <v>107</v>
      </c>
      <c r="J31" s="50" t="s">
        <v>112</v>
      </c>
    </row>
    <row r="32" spans="2:24" ht="15.75" customHeight="1">
      <c r="B32" s="22">
        <v>28</v>
      </c>
      <c r="C32" s="22" t="s">
        <v>97</v>
      </c>
      <c r="D32" s="70" t="s">
        <v>135</v>
      </c>
      <c r="E32" s="24"/>
      <c r="F32" s="22"/>
      <c r="G32" s="22"/>
      <c r="H32" s="22"/>
      <c r="I32" s="22" t="s">
        <v>107</v>
      </c>
      <c r="J32" s="72" t="s">
        <v>110</v>
      </c>
    </row>
    <row r="33" spans="2:10" ht="16.5">
      <c r="B33" s="22">
        <v>29</v>
      </c>
      <c r="C33" s="22" t="s">
        <v>95</v>
      </c>
      <c r="D33" s="70" t="s">
        <v>157</v>
      </c>
      <c r="E33" s="24"/>
      <c r="F33" s="22"/>
      <c r="G33" s="22"/>
      <c r="H33" s="22"/>
      <c r="I33" s="22" t="s">
        <v>107</v>
      </c>
      <c r="J33" s="50" t="s">
        <v>112</v>
      </c>
    </row>
    <row r="34" spans="2:10" ht="16.5">
      <c r="B34" s="22">
        <v>30</v>
      </c>
      <c r="C34" s="22" t="s">
        <v>98</v>
      </c>
      <c r="D34" s="70" t="s">
        <v>137</v>
      </c>
      <c r="E34" s="24"/>
      <c r="F34" s="22"/>
      <c r="G34" s="22"/>
      <c r="H34" s="22"/>
      <c r="I34" s="22" t="s">
        <v>107</v>
      </c>
      <c r="J34" s="72" t="s">
        <v>110</v>
      </c>
    </row>
    <row r="35" spans="2:10" ht="16.5">
      <c r="B35" s="22">
        <v>31</v>
      </c>
      <c r="C35" s="22" t="s">
        <v>99</v>
      </c>
      <c r="D35" s="70" t="s">
        <v>167</v>
      </c>
      <c r="E35" s="24"/>
      <c r="F35" s="22"/>
      <c r="G35" s="22"/>
      <c r="H35" s="22"/>
      <c r="I35" s="22" t="s">
        <v>107</v>
      </c>
      <c r="J35" s="50" t="s">
        <v>112</v>
      </c>
    </row>
    <row r="36" spans="2:10" ht="16.5">
      <c r="B36" s="22">
        <v>32</v>
      </c>
      <c r="C36" s="22" t="s">
        <v>100</v>
      </c>
      <c r="D36" s="70" t="s">
        <v>168</v>
      </c>
      <c r="E36" s="24"/>
      <c r="F36" s="22"/>
      <c r="G36" s="22"/>
      <c r="H36" s="22"/>
      <c r="I36" s="22" t="s">
        <v>107</v>
      </c>
      <c r="J36" s="50" t="s">
        <v>112</v>
      </c>
    </row>
    <row r="37" spans="2:10" ht="16.5">
      <c r="B37" s="22">
        <v>33</v>
      </c>
      <c r="C37" s="22" t="s">
        <v>101</v>
      </c>
      <c r="D37" s="70" t="s">
        <v>172</v>
      </c>
      <c r="E37" s="24"/>
      <c r="F37" s="22"/>
      <c r="G37" s="22"/>
      <c r="H37" s="22"/>
      <c r="I37" s="22" t="s">
        <v>107</v>
      </c>
      <c r="J37" s="50" t="s">
        <v>112</v>
      </c>
    </row>
    <row r="38" spans="2:10" ht="16.5">
      <c r="B38" s="22">
        <v>34</v>
      </c>
      <c r="C38" s="22" t="s">
        <v>102</v>
      </c>
      <c r="D38" s="70" t="s">
        <v>176</v>
      </c>
      <c r="E38" s="24"/>
      <c r="F38" s="22"/>
      <c r="G38" s="22"/>
      <c r="H38" s="22"/>
      <c r="I38" s="22" t="s">
        <v>107</v>
      </c>
      <c r="J38" s="50" t="s">
        <v>112</v>
      </c>
    </row>
    <row r="39" spans="2:10" ht="16.5">
      <c r="B39" s="22">
        <v>35</v>
      </c>
      <c r="C39" s="22" t="s">
        <v>103</v>
      </c>
      <c r="D39" s="70" t="s">
        <v>180</v>
      </c>
      <c r="E39" s="24"/>
      <c r="F39" s="22"/>
      <c r="G39" s="22"/>
      <c r="H39" s="22"/>
      <c r="I39" s="22" t="s">
        <v>107</v>
      </c>
      <c r="J39" s="50" t="s">
        <v>112</v>
      </c>
    </row>
    <row r="40" spans="2:10" ht="16.5">
      <c r="B40" s="22">
        <v>36</v>
      </c>
      <c r="C40" s="22" t="s">
        <v>104</v>
      </c>
      <c r="D40" s="70" t="s">
        <v>143</v>
      </c>
      <c r="E40" s="24"/>
      <c r="F40" s="22"/>
      <c r="G40" s="22"/>
      <c r="H40" s="22"/>
      <c r="I40" s="22" t="s">
        <v>87</v>
      </c>
      <c r="J40" s="72" t="s">
        <v>110</v>
      </c>
    </row>
    <row r="41" spans="2:10" ht="16.5">
      <c r="B41" s="22">
        <v>37</v>
      </c>
      <c r="C41" s="22" t="s">
        <v>105</v>
      </c>
      <c r="D41" s="70" t="s">
        <v>105</v>
      </c>
      <c r="E41" s="24"/>
      <c r="F41" s="22"/>
      <c r="G41" s="22"/>
      <c r="H41" s="22"/>
      <c r="I41" s="22" t="s">
        <v>107</v>
      </c>
      <c r="J41" s="72" t="s">
        <v>110</v>
      </c>
    </row>
    <row r="42" spans="2:10" ht="16.5">
      <c r="B42" s="22">
        <v>38</v>
      </c>
      <c r="C42" s="22" t="s">
        <v>106</v>
      </c>
      <c r="D42" s="70" t="s">
        <v>192</v>
      </c>
      <c r="E42" s="24"/>
      <c r="F42" s="22"/>
      <c r="G42" s="22"/>
      <c r="H42" s="22"/>
      <c r="I42" s="22" t="s">
        <v>107</v>
      </c>
      <c r="J42" s="50" t="s">
        <v>112</v>
      </c>
    </row>
    <row r="43" spans="2:10">
      <c r="B43" s="22"/>
      <c r="C43" s="22"/>
      <c r="D43" s="22"/>
      <c r="E43" s="24"/>
      <c r="F43" s="22"/>
      <c r="G43" s="22"/>
      <c r="H43" s="22"/>
      <c r="I43" s="22"/>
    </row>
    <row r="44" spans="2:10">
      <c r="B44" s="22"/>
      <c r="C44" s="22"/>
      <c r="D44" s="22"/>
      <c r="E44" s="24"/>
      <c r="F44" s="22"/>
      <c r="G44" s="22"/>
      <c r="H44" s="22"/>
      <c r="I44" s="22"/>
    </row>
    <row r="45" spans="2:10">
      <c r="B45" s="22"/>
      <c r="C45" s="22"/>
      <c r="D45" s="22"/>
      <c r="E45" s="24"/>
      <c r="F45" s="22"/>
      <c r="G45" s="22"/>
      <c r="H45" s="22"/>
      <c r="I45" s="22"/>
    </row>
    <row r="46" spans="2:10">
      <c r="B46" s="22"/>
      <c r="C46" s="22"/>
      <c r="D46" s="22"/>
      <c r="E46" s="24"/>
      <c r="F46" s="22"/>
      <c r="G46" s="22"/>
      <c r="H46" s="22"/>
      <c r="I46" s="22"/>
    </row>
    <row r="47" spans="2:10">
      <c r="B47" s="22"/>
      <c r="C47" s="22"/>
      <c r="D47" s="22"/>
      <c r="E47" s="24"/>
      <c r="F47" s="22"/>
      <c r="G47" s="22"/>
      <c r="H47" s="22"/>
      <c r="I47" s="22"/>
    </row>
    <row r="48" spans="2:10">
      <c r="B48" s="22"/>
      <c r="C48" s="22"/>
      <c r="D48" s="22"/>
      <c r="E48" s="24"/>
      <c r="F48" s="22"/>
      <c r="G48" s="22"/>
      <c r="H48" s="22"/>
      <c r="I48" s="22"/>
    </row>
    <row r="49" spans="2:9">
      <c r="B49" s="22"/>
      <c r="C49" s="22"/>
      <c r="D49" s="22"/>
      <c r="E49" s="24"/>
      <c r="F49" s="22"/>
      <c r="G49" s="22"/>
      <c r="H49" s="22"/>
      <c r="I49" s="22"/>
    </row>
    <row r="50" spans="2:9">
      <c r="B50" s="22"/>
      <c r="C50" s="22"/>
      <c r="D50" s="22"/>
      <c r="E50" s="24"/>
      <c r="F50" s="22"/>
      <c r="G50" s="22"/>
      <c r="H50" s="22"/>
      <c r="I50" s="22"/>
    </row>
    <row r="51" spans="2:9">
      <c r="B51" s="22"/>
      <c r="C51" s="22"/>
      <c r="D51" s="22"/>
      <c r="E51" s="24"/>
      <c r="F51" s="22"/>
      <c r="G51" s="22"/>
      <c r="H51" s="22"/>
      <c r="I51" s="22"/>
    </row>
    <row r="52" spans="2:9">
      <c r="B52" s="22"/>
      <c r="C52" s="22"/>
      <c r="D52" s="22"/>
      <c r="E52" s="24"/>
      <c r="F52" s="22"/>
      <c r="G52" s="22"/>
      <c r="H52" s="22"/>
      <c r="I52" s="22"/>
    </row>
    <row r="57" spans="2:9">
      <c r="C57" s="39"/>
    </row>
    <row r="59" spans="2:9">
      <c r="C59" s="39"/>
    </row>
  </sheetData>
  <mergeCells count="1">
    <mergeCell ref="B2:C2"/>
  </mergeCells>
  <phoneticPr fontId="4"/>
  <hyperlinks>
    <hyperlink ref="D9" location="_tcsclen!A1" display="_tcsclen" xr:uid="{02950F62-DF41-457A-8CCD-E60406AE283D}"/>
    <hyperlink ref="D8" location="_stprintf_s!A1" display="_stprintf_s" xr:uid="{AB50A82C-E7EB-4F66-B7F0-3E4A6156C6D6}"/>
    <hyperlink ref="D7" location="_tcsncmp!A1" display="_tcsncmp" xr:uid="{443156B1-1BFE-4DB1-9B8D-7A294462C373}"/>
    <hyperlink ref="D6" location="_tcsicmp!A1" display="_tcsicmp" xr:uid="{966156C9-8379-43CC-8B89-2A2045D5C81E}"/>
    <hyperlink ref="D5" location="_tcsstr!A1" display="_tcsstr" xr:uid="{E7EEC1FC-4184-4FD4-82F8-0C01B7CE5D0F}"/>
    <hyperlink ref="D10" location="_tcscpy_s!A1" display="_tcscpy_s" xr:uid="{0E32602E-37E1-437D-A2D0-8D175EC95801}"/>
    <hyperlink ref="D11" location="_tcsncmp!A1" display="_tcsncmp" xr:uid="{1C51568B-7A4C-4F44-8E03-71ECB37E3043}"/>
    <hyperlink ref="D12" location="_tcscat_s!A1" display="_tcscat_s" xr:uid="{CF301A3A-4638-4743-82EC-58C3D952ED21}"/>
    <hyperlink ref="D13" location="_tcsncpy_s!A1" display="_tcsncpy_s" xr:uid="{61956321-B5A7-45EF-90CF-C2FA45E7397B}"/>
    <hyperlink ref="D14" location="_tcsncpy_s!A1" display="_tcsncpy_s" xr:uid="{0B530832-1441-4A2C-8774-AE721BB7655A}"/>
    <hyperlink ref="D15" location="_tcsclen!A1" display="_tcsclen" xr:uid="{BA47DD51-2834-4937-B939-F8C50C4C31D9}"/>
    <hyperlink ref="D16" location="_tcstok_s!A1" display="_tcstok_s" xr:uid="{5B62F037-DCC3-439C-945B-0BB360BBC437}"/>
    <hyperlink ref="D17" location="_tcscat_s!A1" display="_tcscat_s" xr:uid="{984FFC48-EB43-49A4-BFCA-3C202AF20151}"/>
    <hyperlink ref="D18" location="_tsplitpath_s!A1" display="_tsplitpath_s" xr:uid="{1844D715-AF29-483E-B6CF-D9C8C946ACC9}"/>
    <hyperlink ref="D21" location="_tcsstr!A1" display="_tcsstr" xr:uid="{F606A6CF-45B6-4927-A189-69D6C4607356}"/>
    <hyperlink ref="D22" location="_tcsicmp!A1" display="_tcsicmp!A1" xr:uid="{F5AF7248-BA0F-4B0B-9278-4850BA9B3256}"/>
    <hyperlink ref="D23" location="_tcsncmp!A1" display="_tcsncmp!A1" xr:uid="{0F437216-E6F8-4BB7-8135-F6D0CE4F0EEA}"/>
    <hyperlink ref="D25" location="_tcsclen!A1" display="_tcsclen" xr:uid="{73B6BB4B-889B-473E-B3B2-7908175E5711}"/>
    <hyperlink ref="D26" location="_tcscpy_s!A1" display="_tcscpy_s" xr:uid="{6A98C3D5-32F8-47F4-806B-96B8427A500A}"/>
    <hyperlink ref="D27" location="_tcsncmp!A1" display="_tcsncmp" xr:uid="{2CF90B83-40DE-4C3F-AC27-A6101043AB6B}"/>
    <hyperlink ref="D28" location="_tcscat_s!A1" display="_tcscat_s!A1" xr:uid="{B9E42C73-C228-4013-A855-27A69831CA52}"/>
    <hyperlink ref="D29" location="_tcsncpy_s!A1" display="_tcsncpy_s" xr:uid="{A9704194-568B-4E24-912A-DE6AC27875E3}"/>
    <hyperlink ref="D30" location="_tcsncpy_s!A1" display="_tcsncpy_s!A1" xr:uid="{683159EE-DBD6-4AB8-9046-55D7F8DC8B33}"/>
    <hyperlink ref="D31" location="_tcsclen!A1" display="_tcsclen" xr:uid="{D5150603-2CDE-4874-8448-322F30B13951}"/>
    <hyperlink ref="D32" location="_tcstok_s!A1" display="_tcstok_s" xr:uid="{3DB7159A-5B3F-49ED-ADA2-BD7F110EE0D7}"/>
    <hyperlink ref="D33" location="_tcscat_s!A1" display="_tcscat_s" xr:uid="{BCEAAB57-4E93-4674-88F6-A43D090417DE}"/>
    <hyperlink ref="D34" location="_tsplitpath_s!A1" display="_tsplitpath_s" xr:uid="{757D34E2-0A93-4817-934B-DFB0EE6532CF}"/>
    <hyperlink ref="D35" location="strcpy_s!A1" display="strcpy_s" xr:uid="{556AF9FB-E8D4-4B97-AE97-A6B67611589D}"/>
    <hyperlink ref="D36" location="strncpy_s!A1" display="strncpy_s" xr:uid="{DF997633-E17F-4F49-97BF-3A40E217B8CA}"/>
    <hyperlink ref="D37" location="strnlen_s!A1" display="strnlen_s" xr:uid="{8A07F88A-D129-4271-A6E1-44B515C97C06}"/>
    <hyperlink ref="D38" location="strncat_s!A1" display="strncat_s" xr:uid="{6C30A89B-946F-4473-86F6-77A2BD17D549}"/>
    <hyperlink ref="D39" location="strcat_s!A1" display="strcat_s" xr:uid="{5E76F369-8FC4-4CAA-8BB8-AB86D523F8BA}"/>
    <hyperlink ref="D41" location="u16csnlen!A1" display="u16csnlen" xr:uid="{89CE2D5E-22E1-4E5C-8C21-0A1BDCF9E9A8}"/>
    <hyperlink ref="D40" location="u16cstol!A1" display="u16cstol" xr:uid="{92182438-71ED-48B9-A843-B56045EBFAA5}"/>
    <hyperlink ref="D19" location="WideCharToMultiByte!A1" display="WideCharToMultiByte" xr:uid="{C379E9CB-76BB-451E-B69F-10C28703A7C6}"/>
    <hyperlink ref="D20" location="MultiByteToWideChar!A1" display="MultiByteToWideChar" xr:uid="{9B4B7DF1-6EDE-40CF-93D6-2A1D63D20BA4}"/>
    <hyperlink ref="D24" location="_stprintf_s!A1" display="_stprintf_s" xr:uid="{6BC6ED29-8BFE-40B4-B660-66504F75AF87}"/>
    <hyperlink ref="D42" location="_stprintf_s!A1" display="_stprintf_s" xr:uid="{FDF5EF04-DC83-4708-8101-E3C27C7FDA2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B788-AA4D-4D0B-825B-924C9084CD06}">
  <dimension ref="A1:O5"/>
  <sheetViews>
    <sheetView workbookViewId="0">
      <selection activeCell="D5" sqref="D5"/>
    </sheetView>
  </sheetViews>
  <sheetFormatPr defaultRowHeight="13.5"/>
  <cols>
    <col min="4" max="4" width="80.25" customWidth="1"/>
    <col min="5" max="5" width="17.375" customWidth="1"/>
    <col min="6" max="6" width="23.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u16cstol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81">
      <c r="A5" s="55">
        <v>1</v>
      </c>
      <c r="B5" s="59" t="s">
        <v>115</v>
      </c>
      <c r="C5" s="56" t="s">
        <v>19</v>
      </c>
      <c r="D5" s="57" t="s">
        <v>185</v>
      </c>
      <c r="E5" s="66" t="s">
        <v>142</v>
      </c>
      <c r="F5" s="65" t="s">
        <v>140</v>
      </c>
      <c r="G5" s="55" t="s">
        <v>141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56" priority="2">
      <formula>$L5="-"</formula>
    </cfRule>
  </conditionalFormatting>
  <conditionalFormatting sqref="A5:O5">
    <cfRule type="expression" dxfId="55" priority="1">
      <formula>$H5="-"</formula>
    </cfRule>
  </conditionalFormatting>
  <dataValidations count="2">
    <dataValidation type="list" allowBlank="1" showInputMessage="1" showErrorMessage="1" sqref="B5" xr:uid="{742FDD67-67AA-4FF9-BC9A-12D0B93CB427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C2C3845F-AB6D-4EB0-A847-92CB28819A8B}">
      <formula1>"OK,NG,-"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6B74-D416-4710-909F-3F581C10AC01}">
  <dimension ref="A1:O5"/>
  <sheetViews>
    <sheetView workbookViewId="0">
      <selection activeCell="J5" sqref="J5"/>
    </sheetView>
  </sheetViews>
  <sheetFormatPr defaultRowHeight="13.5"/>
  <cols>
    <col min="4" max="4" width="76.125" customWidth="1"/>
    <col min="5" max="5" width="14.125" customWidth="1"/>
    <col min="6" max="6" width="15.8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u16csnlen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81">
      <c r="A5" s="55">
        <v>1</v>
      </c>
      <c r="B5" s="59" t="s">
        <v>115</v>
      </c>
      <c r="C5" s="56" t="s">
        <v>19</v>
      </c>
      <c r="D5" s="57" t="s">
        <v>182</v>
      </c>
      <c r="E5" s="63" t="s">
        <v>183</v>
      </c>
      <c r="F5" s="71" t="s">
        <v>184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54" priority="2">
      <formula>$L5="-"</formula>
    </cfRule>
  </conditionalFormatting>
  <conditionalFormatting sqref="A5:O5">
    <cfRule type="expression" dxfId="53" priority="1">
      <formula>$H5="-"</formula>
    </cfRule>
  </conditionalFormatting>
  <dataValidations count="2">
    <dataValidation type="list" allowBlank="1" showInputMessage="1" showErrorMessage="1" sqref="B5" xr:uid="{EBCAE9F4-9FD1-41FE-AA55-257A0D4BAD44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D27C0D10-79EE-4E85-8E5B-A153EF1AC689}">
      <formula1>"OK,NG,-"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B1" sqref="B1:C4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32</v>
      </c>
      <c r="C1" s="62" t="s">
        <v>32</v>
      </c>
    </row>
    <row r="2" spans="2:16" ht="13.5" customHeight="1">
      <c r="B2" s="46" t="s">
        <v>30</v>
      </c>
      <c r="C2" s="47" t="str">
        <f>表紙!G22</f>
        <v>tchar.cpp</v>
      </c>
      <c r="D2" s="48"/>
    </row>
    <row r="3" spans="2:16" ht="13.5" customHeight="1">
      <c r="B3" s="46" t="s">
        <v>29</v>
      </c>
      <c r="C3" s="47" t="str">
        <f ca="1">MID(CELL("filename",$A$1),FIND("]",CELL("filename",$A$1))+1,66)</f>
        <v>フォーマット</v>
      </c>
      <c r="D3" s="48"/>
      <c r="L3" s="69" t="s">
        <v>34</v>
      </c>
      <c r="M3" s="69"/>
      <c r="N3" s="69"/>
      <c r="O3" s="69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79</v>
      </c>
      <c r="F4" s="34" t="s">
        <v>77</v>
      </c>
      <c r="G4" s="34" t="s">
        <v>78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6" t="s">
        <v>76</v>
      </c>
      <c r="D5" s="27" t="s">
        <v>19</v>
      </c>
      <c r="E5" s="28"/>
      <c r="F5" s="28"/>
      <c r="G5" s="28"/>
      <c r="H5" s="26"/>
      <c r="I5" s="40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6" t="s">
        <v>76</v>
      </c>
      <c r="D6" s="27" t="s">
        <v>19</v>
      </c>
      <c r="E6" s="28"/>
      <c r="F6" s="28"/>
      <c r="G6" s="28"/>
      <c r="H6" s="26"/>
      <c r="I6" s="40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6" t="s">
        <v>76</v>
      </c>
      <c r="D7" s="27" t="s">
        <v>19</v>
      </c>
      <c r="E7" s="28"/>
      <c r="F7" s="28"/>
      <c r="G7" s="28"/>
      <c r="H7" s="26"/>
      <c r="I7" s="40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6" t="s">
        <v>76</v>
      </c>
      <c r="D8" s="27" t="s">
        <v>19</v>
      </c>
      <c r="E8" s="28"/>
      <c r="F8" s="28"/>
      <c r="G8" s="28"/>
      <c r="H8" s="26"/>
      <c r="I8" s="40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6" t="s">
        <v>76</v>
      </c>
      <c r="D9" s="27" t="s">
        <v>19</v>
      </c>
      <c r="E9" s="27"/>
      <c r="F9" s="28"/>
      <c r="G9" s="28"/>
      <c r="H9" s="26"/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6" t="s">
        <v>76</v>
      </c>
      <c r="D10" s="27" t="s">
        <v>19</v>
      </c>
      <c r="E10" s="28"/>
      <c r="F10" s="28"/>
      <c r="G10" s="28"/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6" t="s">
        <v>76</v>
      </c>
      <c r="D11" s="27" t="s">
        <v>19</v>
      </c>
      <c r="E11" s="28"/>
      <c r="F11" s="28"/>
      <c r="G11" s="28"/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4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DE85-2548-44D7-AD23-68030E5315C5}">
  <dimension ref="A1:P24"/>
  <sheetViews>
    <sheetView workbookViewId="0">
      <selection activeCell="E5" sqref="E5"/>
    </sheetView>
  </sheetViews>
  <sheetFormatPr defaultRowHeight="13.5"/>
  <cols>
    <col min="3" max="3" width="19.75" customWidth="1"/>
    <col min="4" max="4" width="23" customWidth="1"/>
    <col min="5" max="5" width="95.375" customWidth="1"/>
    <col min="6" max="6" width="18.625" customWidth="1"/>
    <col min="7" max="7" width="18" customWidth="1"/>
    <col min="9" max="9" width="19.5" customWidth="1"/>
    <col min="10" max="10" width="12.625" customWidth="1"/>
    <col min="11" max="11" width="18.625" customWidth="1"/>
  </cols>
  <sheetData>
    <row r="1" spans="1:16">
      <c r="A1" s="60"/>
      <c r="B1" s="62" t="s">
        <v>32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>
      <c r="A2" s="60"/>
      <c r="B2" s="51" t="s">
        <v>30</v>
      </c>
      <c r="C2" s="52" t="str">
        <f>表紙!G22</f>
        <v>tchar.cpp</v>
      </c>
      <c r="D2" s="53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>
      <c r="A3" s="60"/>
      <c r="B3" s="51" t="s">
        <v>29</v>
      </c>
      <c r="C3" s="52" t="str">
        <f ca="1">MID(CELL("filename",$A$1),FIND("]",CELL("filename",$A$1))+1,66)</f>
        <v>_tcsstr</v>
      </c>
      <c r="D3" s="53"/>
      <c r="E3" s="60"/>
      <c r="F3" s="60"/>
      <c r="G3" s="60"/>
      <c r="H3" s="60"/>
      <c r="I3" s="60"/>
      <c r="J3" s="60"/>
      <c r="K3" s="60"/>
      <c r="L3" s="69" t="s">
        <v>34</v>
      </c>
      <c r="M3" s="69"/>
      <c r="N3" s="69"/>
      <c r="O3" s="69"/>
      <c r="P3" s="60"/>
    </row>
    <row r="4" spans="1:16">
      <c r="A4" s="60"/>
      <c r="B4" s="58" t="s">
        <v>12</v>
      </c>
      <c r="C4" s="58" t="s">
        <v>13</v>
      </c>
      <c r="D4" s="58" t="s">
        <v>14</v>
      </c>
      <c r="E4" s="54" t="s">
        <v>79</v>
      </c>
      <c r="F4" s="54" t="s">
        <v>77</v>
      </c>
      <c r="G4" s="54" t="s">
        <v>78</v>
      </c>
      <c r="H4" s="54" t="s">
        <v>15</v>
      </c>
      <c r="I4" s="54" t="s">
        <v>16</v>
      </c>
      <c r="J4" s="54" t="s">
        <v>17</v>
      </c>
      <c r="K4" s="54" t="s">
        <v>21</v>
      </c>
      <c r="L4" s="54" t="s">
        <v>15</v>
      </c>
      <c r="M4" s="54" t="s">
        <v>16</v>
      </c>
      <c r="N4" s="54" t="s">
        <v>17</v>
      </c>
      <c r="O4" s="54" t="s">
        <v>21</v>
      </c>
      <c r="P4" s="54" t="s">
        <v>18</v>
      </c>
    </row>
    <row r="5" spans="1:16" ht="171" customHeight="1">
      <c r="A5" s="60"/>
      <c r="B5" s="55">
        <v>1</v>
      </c>
      <c r="C5" s="59" t="s">
        <v>115</v>
      </c>
      <c r="D5" s="56" t="s">
        <v>19</v>
      </c>
      <c r="E5" s="57" t="s">
        <v>201</v>
      </c>
      <c r="F5" s="65" t="s">
        <v>145</v>
      </c>
      <c r="G5" s="63" t="s">
        <v>117</v>
      </c>
      <c r="H5" s="55" t="str">
        <f>IF(F5=G5,"OK","NG")</f>
        <v>NG</v>
      </c>
      <c r="I5" s="61">
        <v>43937</v>
      </c>
      <c r="J5" s="64" t="s">
        <v>116</v>
      </c>
      <c r="K5" s="57" t="s">
        <v>84</v>
      </c>
      <c r="L5" s="55" t="s">
        <v>22</v>
      </c>
      <c r="M5" s="55"/>
      <c r="N5" s="55"/>
      <c r="O5" s="56"/>
      <c r="P5" s="56"/>
    </row>
    <row r="6" spans="1:16">
      <c r="A6" s="60"/>
      <c r="B6" s="55"/>
      <c r="C6" s="59"/>
      <c r="D6" s="56"/>
      <c r="E6" s="57"/>
      <c r="F6" s="57"/>
      <c r="G6" s="57"/>
      <c r="H6" s="55"/>
      <c r="I6" s="61"/>
      <c r="J6" s="55"/>
      <c r="K6" s="57"/>
      <c r="L6" s="55"/>
      <c r="M6" s="55"/>
      <c r="N6" s="55"/>
      <c r="O6" s="56"/>
      <c r="P6" s="56"/>
    </row>
    <row r="7" spans="1:16">
      <c r="A7" s="60"/>
      <c r="B7" s="55"/>
      <c r="C7" s="59"/>
      <c r="D7" s="56"/>
      <c r="E7" s="57"/>
      <c r="F7" s="57"/>
      <c r="G7" s="57"/>
      <c r="H7" s="55"/>
      <c r="I7" s="61"/>
      <c r="J7" s="55"/>
      <c r="K7" s="57"/>
      <c r="L7" s="55"/>
      <c r="M7" s="55"/>
      <c r="N7" s="55"/>
      <c r="O7" s="56"/>
      <c r="P7" s="56"/>
    </row>
    <row r="8" spans="1:16">
      <c r="A8" s="60"/>
      <c r="B8" s="55"/>
      <c r="C8" s="59"/>
      <c r="D8" s="56"/>
      <c r="E8" s="57"/>
      <c r="F8" s="57"/>
      <c r="G8" s="57"/>
      <c r="H8" s="55"/>
      <c r="I8" s="61"/>
      <c r="J8" s="55"/>
      <c r="K8" s="57"/>
      <c r="L8" s="55"/>
      <c r="M8" s="55"/>
      <c r="N8" s="55"/>
      <c r="O8" s="56"/>
      <c r="P8" s="56"/>
    </row>
    <row r="9" spans="1:16">
      <c r="A9" s="60"/>
      <c r="B9" s="55"/>
      <c r="C9" s="59"/>
      <c r="D9" s="56"/>
      <c r="E9" s="57"/>
      <c r="F9" s="57"/>
      <c r="G9" s="57"/>
      <c r="H9" s="55"/>
      <c r="I9" s="61"/>
      <c r="J9" s="55"/>
      <c r="K9" s="57"/>
      <c r="L9" s="55"/>
      <c r="M9" s="55"/>
      <c r="N9" s="55"/>
      <c r="O9" s="56"/>
      <c r="P9" s="56"/>
    </row>
    <row r="10" spans="1:16">
      <c r="A10" s="60"/>
      <c r="B10" s="55"/>
      <c r="C10" s="59"/>
      <c r="D10" s="56"/>
      <c r="E10" s="57"/>
      <c r="F10" s="57"/>
      <c r="G10" s="57"/>
      <c r="H10" s="55"/>
      <c r="I10" s="61"/>
      <c r="J10" s="55"/>
      <c r="K10" s="57"/>
      <c r="L10" s="55"/>
      <c r="M10" s="55"/>
      <c r="N10" s="55"/>
      <c r="O10" s="56"/>
      <c r="P10" s="56"/>
    </row>
    <row r="11" spans="1:16">
      <c r="A11" s="60"/>
      <c r="B11" s="55"/>
      <c r="C11" s="59"/>
      <c r="D11" s="56"/>
      <c r="E11" s="57"/>
      <c r="F11" s="57"/>
      <c r="G11" s="57"/>
      <c r="H11" s="55"/>
      <c r="I11" s="61"/>
      <c r="J11" s="55"/>
      <c r="K11" s="57"/>
      <c r="L11" s="55"/>
      <c r="M11" s="55"/>
      <c r="N11" s="55"/>
      <c r="O11" s="56"/>
      <c r="P11" s="56"/>
    </row>
    <row r="12" spans="1:16">
      <c r="A12" s="60"/>
      <c r="B12" s="55"/>
      <c r="C12" s="59"/>
      <c r="D12" s="56"/>
      <c r="E12" s="57"/>
      <c r="F12" s="57"/>
      <c r="G12" s="57"/>
      <c r="H12" s="55"/>
      <c r="I12" s="61"/>
      <c r="J12" s="55"/>
      <c r="K12" s="57"/>
      <c r="L12" s="55"/>
      <c r="M12" s="55"/>
      <c r="N12" s="55"/>
      <c r="O12" s="56"/>
      <c r="P12" s="56"/>
    </row>
    <row r="13" spans="1:16">
      <c r="A13" s="60"/>
      <c r="B13" s="55"/>
      <c r="C13" s="59"/>
      <c r="D13" s="56"/>
      <c r="E13" s="57"/>
      <c r="F13" s="57"/>
      <c r="G13" s="57"/>
      <c r="H13" s="55"/>
      <c r="I13" s="61"/>
      <c r="J13" s="55"/>
      <c r="K13" s="57"/>
      <c r="L13" s="55"/>
      <c r="M13" s="55"/>
      <c r="N13" s="55"/>
      <c r="O13" s="56"/>
      <c r="P13" s="56"/>
    </row>
    <row r="14" spans="1:16">
      <c r="A14" s="60"/>
      <c r="B14" s="55"/>
      <c r="C14" s="59"/>
      <c r="D14" s="56"/>
      <c r="E14" s="57"/>
      <c r="F14" s="57"/>
      <c r="G14" s="57"/>
      <c r="H14" s="55"/>
      <c r="I14" s="61"/>
      <c r="J14" s="55"/>
      <c r="K14" s="57"/>
      <c r="L14" s="55"/>
      <c r="M14" s="55"/>
      <c r="N14" s="55"/>
      <c r="O14" s="56"/>
      <c r="P14" s="56"/>
    </row>
    <row r="15" spans="1:16">
      <c r="A15" s="60"/>
      <c r="B15" s="55"/>
      <c r="C15" s="59"/>
      <c r="D15" s="56"/>
      <c r="E15" s="57"/>
      <c r="F15" s="57"/>
      <c r="G15" s="57"/>
      <c r="H15" s="55"/>
      <c r="I15" s="61"/>
      <c r="J15" s="55"/>
      <c r="K15" s="57"/>
      <c r="L15" s="55"/>
      <c r="M15" s="55"/>
      <c r="N15" s="55"/>
      <c r="O15" s="56"/>
      <c r="P15" s="56"/>
    </row>
    <row r="16" spans="1:16">
      <c r="A16" s="60"/>
      <c r="B16" s="55"/>
      <c r="C16" s="59"/>
      <c r="D16" s="56"/>
      <c r="E16" s="57"/>
      <c r="F16" s="57"/>
      <c r="G16" s="57"/>
      <c r="H16" s="55"/>
      <c r="I16" s="61"/>
      <c r="J16" s="55"/>
      <c r="K16" s="57"/>
      <c r="L16" s="55"/>
      <c r="M16" s="55"/>
      <c r="N16" s="55"/>
      <c r="O16" s="56"/>
      <c r="P16" s="56"/>
    </row>
    <row r="17" spans="1:16">
      <c r="A17" s="60"/>
      <c r="B17" s="55"/>
      <c r="C17" s="59"/>
      <c r="D17" s="56"/>
      <c r="E17" s="57"/>
      <c r="F17" s="57"/>
      <c r="G17" s="57"/>
      <c r="H17" s="55"/>
      <c r="I17" s="61"/>
      <c r="J17" s="55"/>
      <c r="K17" s="57"/>
      <c r="L17" s="55"/>
      <c r="M17" s="55"/>
      <c r="N17" s="55"/>
      <c r="O17" s="56"/>
      <c r="P17" s="56"/>
    </row>
    <row r="18" spans="1:16">
      <c r="A18" s="60"/>
      <c r="B18" s="55"/>
      <c r="C18" s="59"/>
      <c r="D18" s="56"/>
      <c r="E18" s="57"/>
      <c r="F18" s="57"/>
      <c r="G18" s="57"/>
      <c r="H18" s="55"/>
      <c r="I18" s="61"/>
      <c r="J18" s="55"/>
      <c r="K18" s="57"/>
      <c r="L18" s="55"/>
      <c r="M18" s="55"/>
      <c r="N18" s="55"/>
      <c r="O18" s="56"/>
      <c r="P18" s="56"/>
    </row>
    <row r="19" spans="1:16">
      <c r="A19" s="60"/>
      <c r="B19" s="55"/>
      <c r="C19" s="59"/>
      <c r="D19" s="56"/>
      <c r="E19" s="57"/>
      <c r="F19" s="57"/>
      <c r="G19" s="57"/>
      <c r="H19" s="55"/>
      <c r="I19" s="61"/>
      <c r="J19" s="55"/>
      <c r="K19" s="57"/>
      <c r="L19" s="55"/>
      <c r="M19" s="55"/>
      <c r="N19" s="55"/>
      <c r="O19" s="56"/>
      <c r="P19" s="56"/>
    </row>
    <row r="20" spans="1:16">
      <c r="A20" s="60"/>
      <c r="B20" s="55"/>
      <c r="C20" s="59"/>
      <c r="D20" s="56"/>
      <c r="E20" s="57"/>
      <c r="F20" s="57"/>
      <c r="G20" s="57"/>
      <c r="H20" s="55"/>
      <c r="I20" s="61"/>
      <c r="J20" s="55"/>
      <c r="K20" s="57"/>
      <c r="L20" s="55"/>
      <c r="M20" s="55"/>
      <c r="N20" s="55"/>
      <c r="O20" s="56"/>
      <c r="P20" s="56"/>
    </row>
    <row r="21" spans="1:16">
      <c r="A21" s="60"/>
      <c r="B21" s="55"/>
      <c r="C21" s="59"/>
      <c r="D21" s="56"/>
      <c r="E21" s="57"/>
      <c r="F21" s="57"/>
      <c r="G21" s="57"/>
      <c r="H21" s="55"/>
      <c r="I21" s="61"/>
      <c r="J21" s="55"/>
      <c r="K21" s="57"/>
      <c r="L21" s="55"/>
      <c r="M21" s="55"/>
      <c r="N21" s="55"/>
      <c r="O21" s="56"/>
      <c r="P21" s="56"/>
    </row>
    <row r="22" spans="1:16">
      <c r="A22" s="60"/>
      <c r="B22" s="55"/>
      <c r="C22" s="59"/>
      <c r="D22" s="56"/>
      <c r="E22" s="57"/>
      <c r="F22" s="57"/>
      <c r="G22" s="57"/>
      <c r="H22" s="55"/>
      <c r="I22" s="61"/>
      <c r="J22" s="55"/>
      <c r="K22" s="57"/>
      <c r="L22" s="55"/>
      <c r="M22" s="55"/>
      <c r="N22" s="55"/>
      <c r="O22" s="56"/>
      <c r="P22" s="56"/>
    </row>
    <row r="23" spans="1:16">
      <c r="A23" s="60"/>
      <c r="B23" s="55"/>
      <c r="C23" s="59"/>
      <c r="D23" s="56"/>
      <c r="E23" s="57"/>
      <c r="F23" s="57"/>
      <c r="G23" s="57"/>
      <c r="H23" s="55"/>
      <c r="I23" s="61"/>
      <c r="J23" s="55"/>
      <c r="K23" s="57"/>
      <c r="L23" s="55"/>
      <c r="M23" s="55"/>
      <c r="N23" s="55"/>
      <c r="O23" s="56"/>
      <c r="P23" s="56"/>
    </row>
    <row r="24" spans="1:16">
      <c r="A24" s="60"/>
      <c r="B24" s="55"/>
      <c r="C24" s="59"/>
      <c r="D24" s="56"/>
      <c r="E24" s="57"/>
      <c r="F24" s="57"/>
      <c r="G24" s="57"/>
      <c r="H24" s="55"/>
      <c r="I24" s="61"/>
      <c r="J24" s="55"/>
      <c r="K24" s="57"/>
      <c r="L24" s="55"/>
      <c r="M24" s="55"/>
      <c r="N24" s="55"/>
      <c r="O24" s="56"/>
      <c r="P24" s="56"/>
    </row>
  </sheetData>
  <mergeCells count="1">
    <mergeCell ref="L3:O3"/>
  </mergeCells>
  <phoneticPr fontId="4"/>
  <conditionalFormatting sqref="L5:O5">
    <cfRule type="expression" dxfId="179" priority="53">
      <formula>$L5="-"</formula>
    </cfRule>
  </conditionalFormatting>
  <conditionalFormatting sqref="B7:P7">
    <cfRule type="expression" dxfId="178" priority="36">
      <formula>$H7="-"</formula>
    </cfRule>
  </conditionalFormatting>
  <conditionalFormatting sqref="B5:P5">
    <cfRule type="expression" dxfId="177" priority="49">
      <formula>$H5="-"</formula>
    </cfRule>
  </conditionalFormatting>
  <conditionalFormatting sqref="B12:P12">
    <cfRule type="expression" dxfId="176" priority="26">
      <formula>$H12="-"</formula>
    </cfRule>
  </conditionalFormatting>
  <conditionalFormatting sqref="B11:P11">
    <cfRule type="expression" dxfId="175" priority="28">
      <formula>$H11="-"</formula>
    </cfRule>
  </conditionalFormatting>
  <conditionalFormatting sqref="B10:P10">
    <cfRule type="expression" dxfId="174" priority="30">
      <formula>$H10="-"</formula>
    </cfRule>
  </conditionalFormatting>
  <conditionalFormatting sqref="B9:P9">
    <cfRule type="expression" dxfId="173" priority="32">
      <formula>$H9="-"</formula>
    </cfRule>
  </conditionalFormatting>
  <conditionalFormatting sqref="B8:P8">
    <cfRule type="expression" dxfId="172" priority="34">
      <formula>$H8="-"</formula>
    </cfRule>
  </conditionalFormatting>
  <conditionalFormatting sqref="B6:P6">
    <cfRule type="expression" dxfId="171" priority="38">
      <formula>$H6="-"</formula>
    </cfRule>
  </conditionalFormatting>
  <conditionalFormatting sqref="L6:O6">
    <cfRule type="expression" dxfId="170" priority="39">
      <formula>$L6="-"</formula>
    </cfRule>
  </conditionalFormatting>
  <conditionalFormatting sqref="L7:O7">
    <cfRule type="expression" dxfId="169" priority="37">
      <formula>$L7="-"</formula>
    </cfRule>
  </conditionalFormatting>
  <conditionalFormatting sqref="L8:O8">
    <cfRule type="expression" dxfId="168" priority="35">
      <formula>$L8="-"</formula>
    </cfRule>
  </conditionalFormatting>
  <conditionalFormatting sqref="L9:O9">
    <cfRule type="expression" dxfId="167" priority="33">
      <formula>$L9="-"</formula>
    </cfRule>
  </conditionalFormatting>
  <conditionalFormatting sqref="L10:O10">
    <cfRule type="expression" dxfId="166" priority="31">
      <formula>$L10="-"</formula>
    </cfRule>
  </conditionalFormatting>
  <conditionalFormatting sqref="L11:O11">
    <cfRule type="expression" dxfId="165" priority="29">
      <formula>$L11="-"</formula>
    </cfRule>
  </conditionalFormatting>
  <conditionalFormatting sqref="L12:O12">
    <cfRule type="expression" dxfId="164" priority="27">
      <formula>$L12="-"</formula>
    </cfRule>
  </conditionalFormatting>
  <conditionalFormatting sqref="L13:O13">
    <cfRule type="expression" dxfId="163" priority="25">
      <formula>$L13="-"</formula>
    </cfRule>
  </conditionalFormatting>
  <conditionalFormatting sqref="B13:P13">
    <cfRule type="expression" dxfId="162" priority="24">
      <formula>$H13="-"</formula>
    </cfRule>
  </conditionalFormatting>
  <conditionalFormatting sqref="L14:O14">
    <cfRule type="expression" dxfId="161" priority="23">
      <formula>$L14="-"</formula>
    </cfRule>
  </conditionalFormatting>
  <conditionalFormatting sqref="B14:P14">
    <cfRule type="expression" dxfId="160" priority="22">
      <formula>$H14="-"</formula>
    </cfRule>
  </conditionalFormatting>
  <conditionalFormatting sqref="L15:O15">
    <cfRule type="expression" dxfId="159" priority="21">
      <formula>$L15="-"</formula>
    </cfRule>
  </conditionalFormatting>
  <conditionalFormatting sqref="B15:P15">
    <cfRule type="expression" dxfId="158" priority="20">
      <formula>$H15="-"</formula>
    </cfRule>
  </conditionalFormatting>
  <conditionalFormatting sqref="L16:O16">
    <cfRule type="expression" dxfId="157" priority="19">
      <formula>$L16="-"</formula>
    </cfRule>
  </conditionalFormatting>
  <conditionalFormatting sqref="B16:P16">
    <cfRule type="expression" dxfId="156" priority="18">
      <formula>$H16="-"</formula>
    </cfRule>
  </conditionalFormatting>
  <conditionalFormatting sqref="L17:O17">
    <cfRule type="expression" dxfId="155" priority="17">
      <formula>$L17="-"</formula>
    </cfRule>
  </conditionalFormatting>
  <conditionalFormatting sqref="B17:P17">
    <cfRule type="expression" dxfId="154" priority="16">
      <formula>$H17="-"</formula>
    </cfRule>
  </conditionalFormatting>
  <conditionalFormatting sqref="L18:O18">
    <cfRule type="expression" dxfId="153" priority="15">
      <formula>$L18="-"</formula>
    </cfRule>
  </conditionalFormatting>
  <conditionalFormatting sqref="B18:P18">
    <cfRule type="expression" dxfId="152" priority="14">
      <formula>$H18="-"</formula>
    </cfRule>
  </conditionalFormatting>
  <conditionalFormatting sqref="L19:O19">
    <cfRule type="expression" dxfId="151" priority="13">
      <formula>$L19="-"</formula>
    </cfRule>
  </conditionalFormatting>
  <conditionalFormatting sqref="B19:P19">
    <cfRule type="expression" dxfId="150" priority="12">
      <formula>$H19="-"</formula>
    </cfRule>
  </conditionalFormatting>
  <conditionalFormatting sqref="L20:O20">
    <cfRule type="expression" dxfId="149" priority="11">
      <formula>$L20="-"</formula>
    </cfRule>
  </conditionalFormatting>
  <conditionalFormatting sqref="B20:P20">
    <cfRule type="expression" dxfId="148" priority="10">
      <formula>$H20="-"</formula>
    </cfRule>
  </conditionalFormatting>
  <conditionalFormatting sqref="L21:O21">
    <cfRule type="expression" dxfId="147" priority="9">
      <formula>$L21="-"</formula>
    </cfRule>
  </conditionalFormatting>
  <conditionalFormatting sqref="B21:P21">
    <cfRule type="expression" dxfId="146" priority="8">
      <formula>$H21="-"</formula>
    </cfRule>
  </conditionalFormatting>
  <conditionalFormatting sqref="L22:O22">
    <cfRule type="expression" dxfId="145" priority="7">
      <formula>$L22="-"</formula>
    </cfRule>
  </conditionalFormatting>
  <conditionalFormatting sqref="B22:P22">
    <cfRule type="expression" dxfId="144" priority="6">
      <formula>$H22="-"</formula>
    </cfRule>
  </conditionalFormatting>
  <conditionalFormatting sqref="L23:O23">
    <cfRule type="expression" dxfId="143" priority="5">
      <formula>$L23="-"</formula>
    </cfRule>
  </conditionalFormatting>
  <conditionalFormatting sqref="B23:P23">
    <cfRule type="expression" dxfId="142" priority="4">
      <formula>$H23="-"</formula>
    </cfRule>
  </conditionalFormatting>
  <conditionalFormatting sqref="L24:O24">
    <cfRule type="expression" dxfId="141" priority="3">
      <formula>$L24="-"</formula>
    </cfRule>
  </conditionalFormatting>
  <conditionalFormatting sqref="B24:P24">
    <cfRule type="expression" dxfId="140" priority="2">
      <formula>$H24="-"</formula>
    </cfRule>
  </conditionalFormatting>
  <dataValidations count="2">
    <dataValidation type="list" allowBlank="1" showInputMessage="1" showErrorMessage="1" sqref="C5:C24" xr:uid="{9DB99402-3E8C-45C1-B12A-CAA987F3083D}">
      <formula1>"メモリアクセス試験,レジスタアクセス試験,限界値試験,アルゴリズム試験,全パス・処理フロー"</formula1>
    </dataValidation>
    <dataValidation type="list" allowBlank="1" showInputMessage="1" showErrorMessage="1" sqref="H5:H24 L5:L24" xr:uid="{5D535ACD-9455-4D1D-89EE-9C85AD09CCA0}">
      <formula1>"OK,NG,-"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B35A-3832-4B12-81B0-5AECEF3034C9}">
  <dimension ref="A1:O5"/>
  <sheetViews>
    <sheetView workbookViewId="0">
      <selection activeCell="D5" sqref="D5"/>
    </sheetView>
  </sheetViews>
  <sheetFormatPr defaultRowHeight="13.5"/>
  <cols>
    <col min="1" max="1" width="13.125" customWidth="1"/>
    <col min="2" max="3" width="18.25" customWidth="1"/>
    <col min="4" max="4" width="83.5" customWidth="1"/>
    <col min="5" max="5" width="19.625" customWidth="1"/>
    <col min="6" max="6" width="14.375" customWidth="1"/>
    <col min="8" max="8" width="26" customWidth="1"/>
    <col min="10" max="10" width="22.875" customWidth="1"/>
  </cols>
  <sheetData>
    <row r="1" spans="1:15">
      <c r="A1" s="62" t="s">
        <v>121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_tcsicmp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409.5" customHeight="1">
      <c r="A5" s="55">
        <v>1</v>
      </c>
      <c r="B5" s="59" t="s">
        <v>115</v>
      </c>
      <c r="C5" s="56" t="s">
        <v>19</v>
      </c>
      <c r="D5" s="57" t="s">
        <v>149</v>
      </c>
      <c r="E5" s="63" t="s">
        <v>120</v>
      </c>
      <c r="F5" s="63" t="s">
        <v>120</v>
      </c>
      <c r="G5" s="55" t="str">
        <f>IF(E5=F5,"OK","NG")</f>
        <v>OK</v>
      </c>
      <c r="H5" s="61">
        <v>43937</v>
      </c>
      <c r="I5" s="64" t="s">
        <v>116</v>
      </c>
      <c r="J5" s="57" t="s">
        <v>84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139" priority="2">
      <formula>$L5="-"</formula>
    </cfRule>
  </conditionalFormatting>
  <conditionalFormatting sqref="A5:O5">
    <cfRule type="expression" dxfId="138" priority="1">
      <formula>$H5="-"</formula>
    </cfRule>
  </conditionalFormatting>
  <dataValidations count="2">
    <dataValidation type="list" allowBlank="1" showInputMessage="1" showErrorMessage="1" sqref="G5 K5" xr:uid="{687337CD-535A-4EAB-8DAB-1814AB87E11A}">
      <formula1>"OK,NG,-"</formula1>
    </dataValidation>
    <dataValidation type="list" allowBlank="1" showInputMessage="1" showErrorMessage="1" sqref="B5" xr:uid="{57711FBA-2AFE-4849-8B0C-A43C94C92C4C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6A0-6E44-44CD-B8B0-1E841001631F}">
  <dimension ref="A1:O5"/>
  <sheetViews>
    <sheetView topLeftCell="D1" workbookViewId="0">
      <selection activeCell="D5" sqref="D5"/>
    </sheetView>
  </sheetViews>
  <sheetFormatPr defaultRowHeight="13.5"/>
  <cols>
    <col min="4" max="4" width="84.25" customWidth="1"/>
    <col min="5" max="5" width="17.125" customWidth="1"/>
    <col min="6" max="6" width="14.75" customWidth="1"/>
    <col min="8" max="8" width="23.25" customWidth="1"/>
    <col min="10" max="10" width="19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_tcsncmp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246.75" customHeight="1">
      <c r="A5" s="55">
        <v>1</v>
      </c>
      <c r="B5" s="59" t="s">
        <v>115</v>
      </c>
      <c r="C5" s="56" t="s">
        <v>19</v>
      </c>
      <c r="D5" s="57" t="s">
        <v>150</v>
      </c>
      <c r="E5" s="63" t="s">
        <v>122</v>
      </c>
      <c r="F5" s="63" t="s">
        <v>123</v>
      </c>
      <c r="G5" s="55" t="s">
        <v>124</v>
      </c>
      <c r="H5" s="61">
        <v>43937</v>
      </c>
      <c r="I5" s="64" t="s">
        <v>116</v>
      </c>
      <c r="J5" s="57" t="s">
        <v>125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137" priority="2">
      <formula>$L5="-"</formula>
    </cfRule>
  </conditionalFormatting>
  <conditionalFormatting sqref="A5:O5">
    <cfRule type="expression" dxfId="136" priority="1">
      <formula>$H5="-"</formula>
    </cfRule>
  </conditionalFormatting>
  <dataValidations count="2">
    <dataValidation type="list" allowBlank="1" showInputMessage="1" showErrorMessage="1" sqref="G5 K5" xr:uid="{8C356129-2EBE-4F05-A27A-D470BE87054C}">
      <formula1>"OK,NG,-"</formula1>
    </dataValidation>
    <dataValidation type="list" allowBlank="1" showInputMessage="1" showErrorMessage="1" sqref="B5" xr:uid="{C69E9B92-AAA0-4566-9895-9122827D1E54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30"/>
  <sheetViews>
    <sheetView zoomScale="85" zoomScaleNormal="85" workbookViewId="0">
      <selection activeCell="G12" sqref="G12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32</v>
      </c>
    </row>
    <row r="2" spans="2:16" ht="13.5" customHeight="1">
      <c r="B2" s="46" t="s">
        <v>30</v>
      </c>
      <c r="C2" s="47" t="str">
        <f>表紙!G22</f>
        <v>tchar.cpp</v>
      </c>
      <c r="D2" s="48"/>
    </row>
    <row r="3" spans="2:16" ht="13.5" customHeight="1">
      <c r="B3" s="46" t="s">
        <v>29</v>
      </c>
      <c r="C3" s="47" t="str">
        <f ca="1">MID(CELL("filename",$A$1),FIND("]",CELL("filename",$A$1))+1,66)</f>
        <v>_stprintf_s</v>
      </c>
      <c r="D3" s="48"/>
      <c r="L3" s="69" t="s">
        <v>34</v>
      </c>
      <c r="M3" s="69"/>
      <c r="N3" s="69"/>
      <c r="O3" s="69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79</v>
      </c>
      <c r="F4" s="34" t="s">
        <v>77</v>
      </c>
      <c r="G4" s="34" t="s">
        <v>78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81">
      <c r="B5" s="26">
        <v>1</v>
      </c>
      <c r="C5" s="36" t="s">
        <v>76</v>
      </c>
      <c r="D5" s="27" t="s">
        <v>23</v>
      </c>
      <c r="E5" s="28" t="s">
        <v>80</v>
      </c>
      <c r="F5" s="28" t="s">
        <v>81</v>
      </c>
      <c r="G5" s="28" t="s">
        <v>81</v>
      </c>
      <c r="H5" s="26" t="str">
        <f>IF(F5=G5,"OK","NG")</f>
        <v>OK</v>
      </c>
      <c r="I5" s="40">
        <v>43934</v>
      </c>
      <c r="J5" s="26" t="s">
        <v>26</v>
      </c>
      <c r="K5" s="28" t="s">
        <v>84</v>
      </c>
      <c r="L5" s="26" t="s">
        <v>22</v>
      </c>
      <c r="M5" s="26"/>
      <c r="N5" s="26"/>
      <c r="O5" s="27"/>
      <c r="P5" s="27"/>
    </row>
    <row r="6" spans="2:16" ht="67.5">
      <c r="B6" s="26">
        <v>2</v>
      </c>
      <c r="C6" s="36" t="s">
        <v>76</v>
      </c>
      <c r="D6" s="27" t="s">
        <v>19</v>
      </c>
      <c r="E6" s="28" t="s">
        <v>82</v>
      </c>
      <c r="F6" s="28" t="s">
        <v>194</v>
      </c>
      <c r="G6" s="28" t="s">
        <v>194</v>
      </c>
      <c r="H6" s="64" t="s">
        <v>124</v>
      </c>
      <c r="I6" s="40"/>
      <c r="J6" s="26"/>
      <c r="K6" s="28" t="s">
        <v>84</v>
      </c>
      <c r="L6" s="26" t="s">
        <v>22</v>
      </c>
      <c r="M6" s="26"/>
      <c r="N6" s="26"/>
      <c r="O6" s="27"/>
      <c r="P6" s="27"/>
    </row>
    <row r="7" spans="2:16" ht="67.5">
      <c r="B7" s="26">
        <v>3</v>
      </c>
      <c r="C7" s="36" t="s">
        <v>76</v>
      </c>
      <c r="D7" s="27" t="s">
        <v>19</v>
      </c>
      <c r="E7" s="28" t="s">
        <v>83</v>
      </c>
      <c r="F7" s="28" t="s">
        <v>195</v>
      </c>
      <c r="G7" s="28" t="s">
        <v>195</v>
      </c>
      <c r="H7" s="64" t="s">
        <v>124</v>
      </c>
      <c r="I7" s="40"/>
      <c r="J7" s="26"/>
      <c r="K7" s="28" t="s">
        <v>84</v>
      </c>
      <c r="L7" s="26" t="s">
        <v>22</v>
      </c>
      <c r="M7" s="26"/>
      <c r="N7" s="26"/>
      <c r="O7" s="27"/>
      <c r="P7" s="27"/>
    </row>
    <row r="8" spans="2:16" ht="136.5" customHeight="1">
      <c r="B8" s="26">
        <v>4</v>
      </c>
      <c r="C8" s="36" t="s">
        <v>76</v>
      </c>
      <c r="D8" s="27" t="s">
        <v>19</v>
      </c>
      <c r="E8" s="28" t="s">
        <v>193</v>
      </c>
      <c r="F8" s="28" t="s">
        <v>196</v>
      </c>
      <c r="G8" s="28" t="s">
        <v>196</v>
      </c>
      <c r="H8" s="64" t="s">
        <v>124</v>
      </c>
      <c r="I8" s="40"/>
      <c r="J8" s="26"/>
      <c r="K8" s="28"/>
      <c r="L8" s="26" t="s">
        <v>22</v>
      </c>
      <c r="M8" s="26"/>
      <c r="N8" s="26"/>
      <c r="O8" s="27"/>
      <c r="P8" s="27"/>
    </row>
    <row r="9" spans="2:16" ht="78.75" customHeight="1">
      <c r="B9" s="26">
        <v>5</v>
      </c>
      <c r="C9" s="36" t="s">
        <v>76</v>
      </c>
      <c r="D9" s="27" t="s">
        <v>19</v>
      </c>
      <c r="E9" s="57" t="s">
        <v>198</v>
      </c>
      <c r="F9" s="28" t="s">
        <v>197</v>
      </c>
      <c r="G9" s="28" t="s">
        <v>197</v>
      </c>
      <c r="H9" s="26" t="s">
        <v>124</v>
      </c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08.75" customHeight="1">
      <c r="B10" s="26">
        <v>6</v>
      </c>
      <c r="C10" s="36" t="s">
        <v>76</v>
      </c>
      <c r="D10" s="27" t="s">
        <v>19</v>
      </c>
      <c r="E10" s="28" t="s">
        <v>200</v>
      </c>
      <c r="F10" s="28" t="s">
        <v>199</v>
      </c>
      <c r="G10" s="28" t="s">
        <v>199</v>
      </c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 ht="104.25" customHeight="1">
      <c r="B11" s="26">
        <v>7</v>
      </c>
      <c r="C11" s="36" t="s">
        <v>76</v>
      </c>
      <c r="D11" s="27" t="s">
        <v>19</v>
      </c>
      <c r="E11" s="28" t="s">
        <v>202</v>
      </c>
      <c r="F11" s="28" t="s">
        <v>203</v>
      </c>
      <c r="G11" s="28" t="s">
        <v>203</v>
      </c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76.5" customHeight="1">
      <c r="B12" s="26"/>
      <c r="C12" s="36"/>
      <c r="D12" s="27"/>
      <c r="E12" s="28" t="s">
        <v>204</v>
      </c>
      <c r="F12" s="28" t="s">
        <v>205</v>
      </c>
      <c r="G12" s="28" t="s">
        <v>205</v>
      </c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4"/>
  <conditionalFormatting sqref="L5:O5">
    <cfRule type="expression" dxfId="135" priority="163">
      <formula>$L5="-"</formula>
    </cfRule>
  </conditionalFormatting>
  <conditionalFormatting sqref="B7 D7:J7 C6:C11 L7:P7">
    <cfRule type="expression" dxfId="134" priority="75">
      <formula>$H6="-"</formula>
    </cfRule>
  </conditionalFormatting>
  <conditionalFormatting sqref="B10 D10:P10">
    <cfRule type="expression" dxfId="133" priority="46">
      <formula>$H10="-"</formula>
    </cfRule>
  </conditionalFormatting>
  <conditionalFormatting sqref="B11 D11:P11">
    <cfRule type="expression" dxfId="132" priority="44">
      <formula>$H11="-"</formula>
    </cfRule>
  </conditionalFormatting>
  <conditionalFormatting sqref="L7:O7">
    <cfRule type="expression" dxfId="131" priority="84">
      <formula>$L7="-"</formula>
    </cfRule>
  </conditionalFormatting>
  <conditionalFormatting sqref="L9:O9">
    <cfRule type="expression" dxfId="130" priority="82">
      <formula>$L9="-"</formula>
    </cfRule>
  </conditionalFormatting>
  <conditionalFormatting sqref="B13:P13">
    <cfRule type="expression" dxfId="129" priority="36">
      <formula>$H13="-"</formula>
    </cfRule>
  </conditionalFormatting>
  <conditionalFormatting sqref="L6:O6">
    <cfRule type="expression" dxfId="128" priority="78">
      <formula>$L6="-"</formula>
    </cfRule>
  </conditionalFormatting>
  <conditionalFormatting sqref="B6 D6 F6:J6 L6:P6">
    <cfRule type="expression" dxfId="127" priority="76">
      <formula>$H6="-"</formula>
    </cfRule>
  </conditionalFormatting>
  <conditionalFormatting sqref="B5:P5 K6:K7">
    <cfRule type="expression" dxfId="126" priority="77">
      <formula>$H5="-"</formula>
    </cfRule>
  </conditionalFormatting>
  <conditionalFormatting sqref="B9 D9:P9">
    <cfRule type="expression" dxfId="125" priority="73">
      <formula>$H9="-"</formula>
    </cfRule>
  </conditionalFormatting>
  <conditionalFormatting sqref="B18:P18">
    <cfRule type="expression" dxfId="124" priority="26">
      <formula>$H18="-"</formula>
    </cfRule>
  </conditionalFormatting>
  <conditionalFormatting sqref="B17:P17">
    <cfRule type="expression" dxfId="123" priority="28">
      <formula>$H17="-"</formula>
    </cfRule>
  </conditionalFormatting>
  <conditionalFormatting sqref="B16:P16">
    <cfRule type="expression" dxfId="122" priority="30">
      <formula>$H16="-"</formula>
    </cfRule>
  </conditionalFormatting>
  <conditionalFormatting sqref="B15:P15">
    <cfRule type="expression" dxfId="121" priority="32">
      <formula>$H15="-"</formula>
    </cfRule>
  </conditionalFormatting>
  <conditionalFormatting sqref="B14:P14">
    <cfRule type="expression" dxfId="120" priority="34">
      <formula>$H14="-"</formula>
    </cfRule>
  </conditionalFormatting>
  <conditionalFormatting sqref="B12:P12">
    <cfRule type="expression" dxfId="119" priority="38">
      <formula>$H12="-"</formula>
    </cfRule>
  </conditionalFormatting>
  <conditionalFormatting sqref="B8 D8:P8">
    <cfRule type="expression" dxfId="118" priority="48">
      <formula>$H8="-"</formula>
    </cfRule>
  </conditionalFormatting>
  <conditionalFormatting sqref="L8:O8">
    <cfRule type="expression" dxfId="117" priority="49">
      <formula>$L8="-"</formula>
    </cfRule>
  </conditionalFormatting>
  <conditionalFormatting sqref="L10:O10">
    <cfRule type="expression" dxfId="116" priority="47">
      <formula>$L10="-"</formula>
    </cfRule>
  </conditionalFormatting>
  <conditionalFormatting sqref="L11:O11">
    <cfRule type="expression" dxfId="115" priority="45">
      <formula>$L11="-"</formula>
    </cfRule>
  </conditionalFormatting>
  <conditionalFormatting sqref="L12:O12">
    <cfRule type="expression" dxfId="114" priority="39">
      <formula>$L12="-"</formula>
    </cfRule>
  </conditionalFormatting>
  <conditionalFormatting sqref="L13:O13">
    <cfRule type="expression" dxfId="113" priority="37">
      <formula>$L13="-"</formula>
    </cfRule>
  </conditionalFormatting>
  <conditionalFormatting sqref="L14:O14">
    <cfRule type="expression" dxfId="112" priority="35">
      <formula>$L14="-"</formula>
    </cfRule>
  </conditionalFormatting>
  <conditionalFormatting sqref="L15:O15">
    <cfRule type="expression" dxfId="111" priority="33">
      <formula>$L15="-"</formula>
    </cfRule>
  </conditionalFormatting>
  <conditionalFormatting sqref="L16:O16">
    <cfRule type="expression" dxfId="110" priority="31">
      <formula>$L16="-"</formula>
    </cfRule>
  </conditionalFormatting>
  <conditionalFormatting sqref="L17:O17">
    <cfRule type="expression" dxfId="109" priority="29">
      <formula>$L17="-"</formula>
    </cfRule>
  </conditionalFormatting>
  <conditionalFormatting sqref="L18:O18">
    <cfRule type="expression" dxfId="108" priority="27">
      <formula>$L18="-"</formula>
    </cfRule>
  </conditionalFormatting>
  <conditionalFormatting sqref="L19:O19">
    <cfRule type="expression" dxfId="107" priority="25">
      <formula>$L19="-"</formula>
    </cfRule>
  </conditionalFormatting>
  <conditionalFormatting sqref="B19:P19">
    <cfRule type="expression" dxfId="106" priority="24">
      <formula>$H19="-"</formula>
    </cfRule>
  </conditionalFormatting>
  <conditionalFormatting sqref="L20:O20">
    <cfRule type="expression" dxfId="105" priority="23">
      <formula>$L20="-"</formula>
    </cfRule>
  </conditionalFormatting>
  <conditionalFormatting sqref="B20:P20">
    <cfRule type="expression" dxfId="104" priority="22">
      <formula>$H20="-"</formula>
    </cfRule>
  </conditionalFormatting>
  <conditionalFormatting sqref="L21:O21">
    <cfRule type="expression" dxfId="103" priority="21">
      <formula>$L21="-"</formula>
    </cfRule>
  </conditionalFormatting>
  <conditionalFormatting sqref="B21:P21">
    <cfRule type="expression" dxfId="102" priority="20">
      <formula>$H21="-"</formula>
    </cfRule>
  </conditionalFormatting>
  <conditionalFormatting sqref="L22:O22">
    <cfRule type="expression" dxfId="101" priority="19">
      <formula>$L22="-"</formula>
    </cfRule>
  </conditionalFormatting>
  <conditionalFormatting sqref="B22:P22">
    <cfRule type="expression" dxfId="100" priority="18">
      <formula>$H22="-"</formula>
    </cfRule>
  </conditionalFormatting>
  <conditionalFormatting sqref="L23:O23">
    <cfRule type="expression" dxfId="99" priority="17">
      <formula>$L23="-"</formula>
    </cfRule>
  </conditionalFormatting>
  <conditionalFormatting sqref="B23:P23">
    <cfRule type="expression" dxfId="98" priority="16">
      <formula>$H23="-"</formula>
    </cfRule>
  </conditionalFormatting>
  <conditionalFormatting sqref="L24:O24">
    <cfRule type="expression" dxfId="97" priority="15">
      <formula>$L24="-"</formula>
    </cfRule>
  </conditionalFormatting>
  <conditionalFormatting sqref="B24:P24">
    <cfRule type="expression" dxfId="96" priority="14">
      <formula>$H24="-"</formula>
    </cfRule>
  </conditionalFormatting>
  <conditionalFormatting sqref="L25:O25">
    <cfRule type="expression" dxfId="95" priority="13">
      <formula>$L25="-"</formula>
    </cfRule>
  </conditionalFormatting>
  <conditionalFormatting sqref="B25:P25">
    <cfRule type="expression" dxfId="94" priority="12">
      <formula>$H25="-"</formula>
    </cfRule>
  </conditionalFormatting>
  <conditionalFormatting sqref="L26:O26">
    <cfRule type="expression" dxfId="93" priority="11">
      <formula>$L26="-"</formula>
    </cfRule>
  </conditionalFormatting>
  <conditionalFormatting sqref="B26:P26">
    <cfRule type="expression" dxfId="92" priority="10">
      <formula>$H26="-"</formula>
    </cfRule>
  </conditionalFormatting>
  <conditionalFormatting sqref="L27:O27">
    <cfRule type="expression" dxfId="91" priority="9">
      <formula>$L27="-"</formula>
    </cfRule>
  </conditionalFormatting>
  <conditionalFormatting sqref="B27:P27">
    <cfRule type="expression" dxfId="90" priority="8">
      <formula>$H27="-"</formula>
    </cfRule>
  </conditionalFormatting>
  <conditionalFormatting sqref="L28:O28">
    <cfRule type="expression" dxfId="89" priority="7">
      <formula>$L28="-"</formula>
    </cfRule>
  </conditionalFormatting>
  <conditionalFormatting sqref="B28:P28">
    <cfRule type="expression" dxfId="88" priority="6">
      <formula>$H28="-"</formula>
    </cfRule>
  </conditionalFormatting>
  <conditionalFormatting sqref="L29:O29">
    <cfRule type="expression" dxfId="87" priority="5">
      <formula>$L29="-"</formula>
    </cfRule>
  </conditionalFormatting>
  <conditionalFormatting sqref="B29:P29">
    <cfRule type="expression" dxfId="86" priority="4">
      <formula>$H29="-"</formula>
    </cfRule>
  </conditionalFormatting>
  <conditionalFormatting sqref="L30:O30">
    <cfRule type="expression" dxfId="85" priority="3">
      <formula>$L30="-"</formula>
    </cfRule>
  </conditionalFormatting>
  <conditionalFormatting sqref="B30:P30">
    <cfRule type="expression" dxfId="84" priority="2">
      <formula>$H30="-"</formula>
    </cfRule>
  </conditionalFormatting>
  <conditionalFormatting sqref="E6">
    <cfRule type="expression" dxfId="83" priority="1">
      <formula>$H6="-"</formula>
    </cfRule>
  </conditionalFormatting>
  <dataValidations count="2">
    <dataValidation type="list" allowBlank="1" showInputMessage="1" showErrorMessage="1" sqref="L5:L30 H5:H30" xr:uid="{51C25C73-BA9A-42A6-BB23-A1D1B037D7D2}">
      <formula1>"OK,NG,-"</formula1>
    </dataValidation>
    <dataValidation type="list" allowBlank="1" showInputMessage="1" showErrorMessage="1" sqref="C5:C30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C30C-B861-4491-BCF7-433B82141B3F}">
  <dimension ref="A1:O5"/>
  <sheetViews>
    <sheetView workbookViewId="0"/>
  </sheetViews>
  <sheetFormatPr defaultRowHeight="13.5"/>
  <cols>
    <col min="4" max="4" width="76.375" customWidth="1"/>
    <col min="5" max="5" width="20.625" customWidth="1"/>
    <col min="6" max="6" width="16.25" customWidth="1"/>
    <col min="8" max="8" width="19" customWidth="1"/>
    <col min="10" max="10" width="19.3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_tcsclen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221.25" customHeight="1">
      <c r="A5" s="55">
        <v>1</v>
      </c>
      <c r="B5" s="59" t="s">
        <v>115</v>
      </c>
      <c r="C5" s="56" t="s">
        <v>19</v>
      </c>
      <c r="D5" s="57" t="s">
        <v>148</v>
      </c>
      <c r="E5" s="63" t="s">
        <v>127</v>
      </c>
      <c r="F5" s="63" t="s">
        <v>128</v>
      </c>
      <c r="G5" s="55" t="s">
        <v>124</v>
      </c>
      <c r="H5" s="61">
        <v>43937</v>
      </c>
      <c r="I5" s="64" t="s">
        <v>116</v>
      </c>
      <c r="J5" s="57" t="s">
        <v>125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82" priority="2">
      <formula>$L5="-"</formula>
    </cfRule>
  </conditionalFormatting>
  <conditionalFormatting sqref="A5:O5">
    <cfRule type="expression" dxfId="81" priority="1">
      <formula>$H5="-"</formula>
    </cfRule>
  </conditionalFormatting>
  <dataValidations count="2">
    <dataValidation type="list" allowBlank="1" showInputMessage="1" showErrorMessage="1" sqref="B5" xr:uid="{709A2C7B-DFC5-4A06-9533-1835A1273DCE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E0149D8C-25DB-4729-9F06-6F1478FBBC62}">
      <formula1>"OK,NG,-"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9BE5-A102-4368-AC9E-3434C6731C7E}">
  <dimension ref="A1:O5"/>
  <sheetViews>
    <sheetView topLeftCell="C1" workbookViewId="0">
      <selection sqref="A1:O5"/>
    </sheetView>
  </sheetViews>
  <sheetFormatPr defaultRowHeight="13.5"/>
  <cols>
    <col min="4" max="4" width="78.125" customWidth="1"/>
    <col min="5" max="5" width="17.125" customWidth="1"/>
    <col min="6" max="6" width="19.25" customWidth="1"/>
    <col min="8" max="8" width="17.75" customWidth="1"/>
    <col min="10" max="10" width="18.8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_tcscpy_s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54">
      <c r="A5" s="55">
        <v>1</v>
      </c>
      <c r="B5" s="59" t="s">
        <v>115</v>
      </c>
      <c r="C5" s="56" t="s">
        <v>19</v>
      </c>
      <c r="D5" s="57" t="s">
        <v>151</v>
      </c>
      <c r="E5" s="63" t="s">
        <v>130</v>
      </c>
      <c r="F5" s="63" t="s">
        <v>131</v>
      </c>
      <c r="G5" s="55" t="s">
        <v>124</v>
      </c>
      <c r="H5" s="61">
        <v>43937</v>
      </c>
      <c r="I5" s="64" t="s">
        <v>116</v>
      </c>
      <c r="J5" s="57"/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80" priority="2">
      <formula>$L5="-"</formula>
    </cfRule>
  </conditionalFormatting>
  <conditionalFormatting sqref="A5:O5">
    <cfRule type="expression" dxfId="79" priority="1">
      <formula>$H5="-"</formula>
    </cfRule>
  </conditionalFormatting>
  <dataValidations count="2">
    <dataValidation type="list" allowBlank="1" showInputMessage="1" showErrorMessage="1" sqref="B5" xr:uid="{A6A0FD8C-4971-4D4D-A8C9-B104022AF0B0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680A6EB1-D664-48EE-9673-7BB5D7C339AC}">
      <formula1>"OK,NG,-"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ADC7-7EBA-442F-BCAF-CD7A0ED1F8DE}">
  <dimension ref="A1:O5"/>
  <sheetViews>
    <sheetView workbookViewId="0">
      <selection activeCell="F5" sqref="F5"/>
    </sheetView>
  </sheetViews>
  <sheetFormatPr defaultRowHeight="13.5"/>
  <cols>
    <col min="4" max="4" width="49.875" customWidth="1"/>
    <col min="5" max="5" width="42.125" customWidth="1"/>
    <col min="6" max="6" width="47.375" customWidth="1"/>
  </cols>
  <sheetData>
    <row r="1" spans="1:15">
      <c r="A1" s="62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5">
      <c r="A2" s="51" t="s">
        <v>30</v>
      </c>
      <c r="B2" s="52">
        <f>表紙!F22</f>
        <v>0</v>
      </c>
      <c r="C2" s="5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5">
      <c r="A3" s="51" t="s">
        <v>29</v>
      </c>
      <c r="B3" s="52" t="str">
        <f ca="1">MID(CELL("filename",$A$1),FIND("]",CELL("filename",$A$1))+1,66)</f>
        <v>_tcscat_s</v>
      </c>
      <c r="C3" s="53"/>
      <c r="D3" s="60"/>
      <c r="E3" s="60"/>
      <c r="F3" s="60"/>
      <c r="G3" s="60"/>
      <c r="H3" s="60"/>
      <c r="I3" s="60"/>
      <c r="J3" s="60"/>
      <c r="K3" s="69" t="s">
        <v>34</v>
      </c>
      <c r="L3" s="69"/>
      <c r="M3" s="69"/>
      <c r="N3" s="69"/>
      <c r="O3" s="60"/>
    </row>
    <row r="4" spans="1:15">
      <c r="A4" s="58" t="s">
        <v>12</v>
      </c>
      <c r="B4" s="58" t="s">
        <v>13</v>
      </c>
      <c r="C4" s="58" t="s">
        <v>14</v>
      </c>
      <c r="D4" s="54" t="s">
        <v>79</v>
      </c>
      <c r="E4" s="54" t="s">
        <v>77</v>
      </c>
      <c r="F4" s="54" t="s">
        <v>78</v>
      </c>
      <c r="G4" s="54" t="s">
        <v>15</v>
      </c>
      <c r="H4" s="54" t="s">
        <v>16</v>
      </c>
      <c r="I4" s="54" t="s">
        <v>17</v>
      </c>
      <c r="J4" s="54" t="s">
        <v>21</v>
      </c>
      <c r="K4" s="54" t="s">
        <v>15</v>
      </c>
      <c r="L4" s="54" t="s">
        <v>16</v>
      </c>
      <c r="M4" s="54" t="s">
        <v>17</v>
      </c>
      <c r="N4" s="54" t="s">
        <v>21</v>
      </c>
      <c r="O4" s="54" t="s">
        <v>18</v>
      </c>
    </row>
    <row r="5" spans="1:15" ht="81">
      <c r="A5" s="55">
        <v>1</v>
      </c>
      <c r="B5" s="59" t="s">
        <v>115</v>
      </c>
      <c r="C5" s="56" t="s">
        <v>19</v>
      </c>
      <c r="D5" s="57" t="s">
        <v>153</v>
      </c>
      <c r="E5" s="57" t="s">
        <v>154</v>
      </c>
      <c r="F5" s="65" t="s">
        <v>154</v>
      </c>
      <c r="G5" s="55" t="s">
        <v>124</v>
      </c>
      <c r="H5" s="61">
        <v>43937</v>
      </c>
      <c r="I5" s="64" t="s">
        <v>116</v>
      </c>
      <c r="J5" s="57" t="s">
        <v>84</v>
      </c>
      <c r="K5" s="55" t="s">
        <v>22</v>
      </c>
      <c r="L5" s="55"/>
      <c r="M5" s="55"/>
      <c r="N5" s="56"/>
      <c r="O5" s="56"/>
    </row>
  </sheetData>
  <mergeCells count="1">
    <mergeCell ref="K3:N3"/>
  </mergeCells>
  <phoneticPr fontId="4"/>
  <conditionalFormatting sqref="K5:N5">
    <cfRule type="expression" dxfId="78" priority="2">
      <formula>$L5="-"</formula>
    </cfRule>
  </conditionalFormatting>
  <conditionalFormatting sqref="A5:O5">
    <cfRule type="expression" dxfId="77" priority="1">
      <formula>$H5="-"</formula>
    </cfRule>
  </conditionalFormatting>
  <dataValidations count="2">
    <dataValidation type="list" allowBlank="1" showInputMessage="1" showErrorMessage="1" sqref="G5 K5" xr:uid="{14F28E23-E6F5-47A3-9A3E-1B8AA08B11A8}">
      <formula1>"OK,NG,-"</formula1>
    </dataValidation>
    <dataValidation type="list" allowBlank="1" showInputMessage="1" showErrorMessage="1" sqref="B5" xr:uid="{D5E1CC33-124F-467E-A84D-873BD87FCCBD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表紙</vt:lpstr>
      <vt:lpstr>関数一覧</vt:lpstr>
      <vt:lpstr>_tcsstr</vt:lpstr>
      <vt:lpstr>_tcsicmp</vt:lpstr>
      <vt:lpstr>_tcsncmp</vt:lpstr>
      <vt:lpstr>_stprintf_s</vt:lpstr>
      <vt:lpstr>_tcsclen</vt:lpstr>
      <vt:lpstr>_tcscpy_s</vt:lpstr>
      <vt:lpstr>_tcscat_s</vt:lpstr>
      <vt:lpstr>_tcsncpy_s</vt:lpstr>
      <vt:lpstr>_tcstok_s</vt:lpstr>
      <vt:lpstr>_tsplitpath_s</vt:lpstr>
      <vt:lpstr>WideCharToMultiByte</vt:lpstr>
      <vt:lpstr>MultiByteToWideChar</vt:lpstr>
      <vt:lpstr>strcpy_s</vt:lpstr>
      <vt:lpstr>strncpy_s</vt:lpstr>
      <vt:lpstr>strnlen_s</vt:lpstr>
      <vt:lpstr>strncat_s</vt:lpstr>
      <vt:lpstr>strcat_s</vt:lpstr>
      <vt:lpstr>u16cstol</vt:lpstr>
      <vt:lpstr>u16csnlen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2020-04-17T08:18:11Z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