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winreg.cpp\"/>
    </mc:Choice>
  </mc:AlternateContent>
  <xr:revisionPtr revIDLastSave="0" documentId="13_ncr:1_{50732906-460B-4C93-9234-C6B943941D01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RegOpenKeyEx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0" l="1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<sst xmlns="http://schemas.openxmlformats.org/spreadsheetml/2006/main" count="62" uniqueCount="49">
  <si>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</si>
  <si>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</si>
  <si>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</si>
  <si>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</si>
  <si>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</si>
  <si>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</si>
  <si>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</si>
  <si>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</si>
  <si>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</si>
  <si>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</si>
  <si>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</si>
  <si>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</si>
  <si>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</si>
  <si>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</si>
  <si>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</si>
  <si>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</si>
  <si>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</si>
  <si>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</si>
  <si>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</si>
  <si>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OK数</t>
    <rPh sb="2" eb="3">
      <t>カズ</t>
    </rPh>
    <phoneticPr fontId="110"/>
  </si>
  <si>
    <t>エビデンス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</si>
  <si>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</si>
  <si>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</si>
  <si>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</si>
  <si>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</si>
  <si>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</si>
  <si>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</si>
  <si>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</si>
  <si>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</si>
  <si>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</si>
  <si>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</si>
  <si>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Windows出力結果</t>
  </si>
  <si>
    <t>Linux出力結果</t>
  </si>
  <si>
    <t>試験コード</t>
  </si>
  <si>
    <t>Copyright  2020 Noah Solution Inc.</t>
  </si>
  <si>
    <t>winreg.cpp</t>
    <phoneticPr fontId="3"/>
  </si>
  <si>
    <t>RegOpenKeyEx</t>
    <phoneticPr fontId="3"/>
  </si>
  <si>
    <t>RegOpenKeyExW</t>
    <phoneticPr fontId="3"/>
  </si>
  <si>
    <t>RegOpenKeyExA</t>
    <phoneticPr fontId="3"/>
  </si>
  <si>
    <t>RegEnumValue</t>
    <phoneticPr fontId="3"/>
  </si>
  <si>
    <t>RegEnumValueW</t>
    <phoneticPr fontId="3"/>
  </si>
  <si>
    <t>RegEnumValueA</t>
    <phoneticPr fontId="3"/>
  </si>
  <si>
    <t>RegCloseKey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</si>
  <si>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</si>
  <si>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内部函数</t>
    <phoneticPr fontId="3"/>
  </si>
  <si>
    <t>外部API</t>
    <phoneticPr fontId="3"/>
  </si>
  <si>
    <r>
      <t>外部AP</t>
    </r>
    <r>
      <rPr>
        <sz val="11"/>
        <color theme="1"/>
        <rFont val="Microsoft YaHei"/>
        <family val="3"/>
        <charset val="134"/>
      </rPr>
      <t>I</t>
    </r>
    <phoneticPr fontId="3"/>
  </si>
  <si>
    <t>测试结果</t>
    <phoneticPr fontId="3"/>
  </si>
  <si>
    <t>N（未实现）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</si>
</sst>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27" xfId="1802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6" fillId="0" borderId="0" xfId="0" applyFont="1"/>
    <xf numFmtId="0" fontId="117" fillId="0" borderId="0" xfId="0" applyFont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40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Q20" sqref="AQ20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1" t="s">
        <v>23</v>
      </c>
      <c r="D22" s="51"/>
      <c r="E22" s="51"/>
      <c r="F22" s="51"/>
      <c r="G22" s="43" t="s">
        <v>35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1" t="s">
        <v>24</v>
      </c>
      <c r="D23" s="51"/>
      <c r="E23" s="51"/>
      <c r="F23" s="51"/>
      <c r="G23" s="44" t="s">
        <v>27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21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34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4"/>
  <sheetViews>
    <sheetView tabSelected="1" zoomScale="85" zoomScaleNormal="85" workbookViewId="0">
      <selection activeCell="K16" sqref="K16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2" t="s">
        <v>29</v>
      </c>
      <c r="C2" s="52"/>
      <c r="D2" s="49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19</v>
      </c>
      <c r="H4" s="29" t="s">
        <v>8</v>
      </c>
      <c r="I4" s="23" t="s">
        <v>9</v>
      </c>
      <c r="J4" s="54" t="s">
        <v>47</v>
      </c>
    </row>
    <row r="5" spans="2:10" ht="16.5">
      <c r="B5" s="22">
        <v>1</v>
      </c>
      <c r="C5" s="22" t="s">
        <v>36</v>
      </c>
      <c r="D5" s="50"/>
      <c r="E5" s="30" t="str">
        <f t="shared" ref="E5" si="0">IF(F5=0,"-",(G5+H5)/F5*100%)</f>
        <v>-</v>
      </c>
      <c r="F5" s="31"/>
      <c r="G5" s="31"/>
      <c r="H5" s="31"/>
      <c r="I5" s="22" t="s">
        <v>43</v>
      </c>
      <c r="J5" s="55" t="s">
        <v>48</v>
      </c>
    </row>
    <row r="6" spans="2:10" ht="16.5">
      <c r="B6" s="22"/>
      <c r="C6" s="22" t="s">
        <v>37</v>
      </c>
      <c r="D6" s="22"/>
      <c r="E6" s="24"/>
      <c r="F6" s="22"/>
      <c r="G6" s="22"/>
      <c r="H6" s="22"/>
      <c r="I6" s="22" t="s">
        <v>44</v>
      </c>
      <c r="J6" s="55" t="s">
        <v>48</v>
      </c>
    </row>
    <row r="7" spans="2:10" ht="16.5">
      <c r="B7" s="22"/>
      <c r="C7" s="22" t="s">
        <v>38</v>
      </c>
      <c r="D7" s="22"/>
      <c r="E7" s="24"/>
      <c r="F7" s="22"/>
      <c r="G7" s="22"/>
      <c r="H7" s="22"/>
      <c r="I7" s="22" t="s">
        <v>44</v>
      </c>
      <c r="J7" s="55" t="s">
        <v>48</v>
      </c>
    </row>
    <row r="8" spans="2:10" ht="16.5">
      <c r="B8" s="22"/>
      <c r="C8" s="22" t="s">
        <v>39</v>
      </c>
      <c r="D8" s="22"/>
      <c r="E8" s="24"/>
      <c r="F8" s="22"/>
      <c r="G8" s="22"/>
      <c r="H8" s="22"/>
      <c r="I8" s="22" t="s">
        <v>45</v>
      </c>
      <c r="J8" s="55" t="s">
        <v>48</v>
      </c>
    </row>
    <row r="9" spans="2:10" ht="16.5">
      <c r="B9" s="22"/>
      <c r="C9" s="22" t="s">
        <v>40</v>
      </c>
      <c r="D9" s="22"/>
      <c r="E9" s="24"/>
      <c r="F9" s="22"/>
      <c r="G9" s="22"/>
      <c r="H9" s="22"/>
      <c r="I9" s="22" t="s">
        <v>44</v>
      </c>
      <c r="J9" s="55" t="s">
        <v>48</v>
      </c>
    </row>
    <row r="10" spans="2:10" ht="16.5">
      <c r="B10" s="22"/>
      <c r="C10" s="22" t="s">
        <v>41</v>
      </c>
      <c r="D10" s="22"/>
      <c r="E10" s="24"/>
      <c r="F10" s="22"/>
      <c r="G10" s="22"/>
      <c r="H10" s="22"/>
      <c r="I10" s="22" t="s">
        <v>44</v>
      </c>
      <c r="J10" s="55" t="s">
        <v>48</v>
      </c>
    </row>
    <row r="11" spans="2:10" ht="16.5">
      <c r="B11" s="22"/>
      <c r="C11" s="22" t="s">
        <v>42</v>
      </c>
      <c r="D11" s="22"/>
      <c r="E11" s="24"/>
      <c r="F11" s="22"/>
      <c r="G11" s="22"/>
      <c r="H11" s="22"/>
      <c r="I11" s="22" t="s">
        <v>46</v>
      </c>
      <c r="J11" s="55" t="s">
        <v>48</v>
      </c>
    </row>
    <row r="12" spans="2:10">
      <c r="B12" s="22"/>
      <c r="C12" s="22"/>
      <c r="D12" s="22"/>
      <c r="E12" s="24"/>
      <c r="F12" s="22"/>
      <c r="G12" s="22"/>
      <c r="H12" s="22"/>
      <c r="I12" s="22"/>
    </row>
    <row r="13" spans="2:10">
      <c r="B13" s="22"/>
      <c r="C13" s="22"/>
      <c r="D13" s="22"/>
      <c r="E13" s="24"/>
      <c r="F13" s="22"/>
      <c r="G13" s="22"/>
      <c r="H13" s="22"/>
      <c r="I13" s="22"/>
    </row>
    <row r="14" spans="2:10">
      <c r="B14" s="22"/>
      <c r="C14" s="22"/>
      <c r="D14" s="22"/>
      <c r="E14" s="24"/>
      <c r="F14" s="22"/>
      <c r="G14" s="22"/>
      <c r="H14" s="22"/>
      <c r="I14" s="22"/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9"/>
    </row>
    <row r="44" spans="2:9">
      <c r="C44" s="39"/>
    </row>
  </sheetData>
  <mergeCells count="1">
    <mergeCell ref="B2:C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3"/>
  <sheetViews>
    <sheetView zoomScale="85" zoomScaleNormal="85" workbookViewId="0">
      <selection activeCell="E40" sqref="E40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28</v>
      </c>
    </row>
    <row r="2" spans="2:16" ht="13.5" customHeight="1">
      <c r="B2" s="46" t="s">
        <v>26</v>
      </c>
      <c r="C2" s="47" t="str">
        <f>表紙!G22</f>
        <v>winreg.cpp</v>
      </c>
      <c r="D2" s="48"/>
    </row>
    <row r="3" spans="2:16" ht="13.5" customHeight="1">
      <c r="B3" s="46" t="s">
        <v>25</v>
      </c>
      <c r="C3" s="47" t="str">
        <f ca="1">MID(CELL("filename",$A$1),FIND("]",CELL("filename",$A$1))+1,66)</f>
        <v>RegOpenKeyEx</v>
      </c>
      <c r="D3" s="48"/>
      <c r="L3" s="53" t="s">
        <v>30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33</v>
      </c>
      <c r="F4" s="34" t="s">
        <v>31</v>
      </c>
      <c r="G4" s="34" t="s">
        <v>32</v>
      </c>
      <c r="H4" s="34" t="s">
        <v>15</v>
      </c>
      <c r="I4" s="34" t="s">
        <v>16</v>
      </c>
      <c r="J4" s="34" t="s">
        <v>17</v>
      </c>
      <c r="K4" s="34" t="s">
        <v>20</v>
      </c>
      <c r="L4" s="34" t="s">
        <v>15</v>
      </c>
      <c r="M4" s="34" t="s">
        <v>16</v>
      </c>
      <c r="N4" s="34" t="s">
        <v>17</v>
      </c>
      <c r="O4" s="34" t="s">
        <v>20</v>
      </c>
      <c r="P4" s="34" t="s">
        <v>18</v>
      </c>
    </row>
    <row r="5" spans="2:16" ht="13.5" customHeight="1">
      <c r="B5" s="26"/>
      <c r="C5" s="36"/>
      <c r="D5" s="27"/>
      <c r="E5" s="28"/>
      <c r="F5" s="28"/>
      <c r="G5" s="28"/>
      <c r="H5" s="26"/>
      <c r="I5" s="40"/>
      <c r="J5" s="26"/>
      <c r="K5" s="28"/>
      <c r="L5" s="26"/>
      <c r="M5" s="26"/>
      <c r="N5" s="26"/>
      <c r="O5" s="27"/>
      <c r="P5" s="27"/>
    </row>
    <row r="6" spans="2:16" ht="13.5" customHeight="1">
      <c r="B6" s="26"/>
      <c r="C6" s="36"/>
      <c r="D6" s="27"/>
      <c r="E6" s="28"/>
      <c r="F6" s="28"/>
      <c r="G6" s="28"/>
      <c r="H6" s="26"/>
      <c r="I6" s="40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6"/>
      <c r="D7" s="27"/>
      <c r="E7" s="28"/>
      <c r="F7" s="28"/>
      <c r="G7" s="28"/>
      <c r="H7" s="26"/>
      <c r="I7" s="40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6"/>
      <c r="D8" s="27"/>
      <c r="E8" s="28"/>
      <c r="F8" s="28"/>
      <c r="G8" s="28"/>
      <c r="H8" s="26"/>
      <c r="I8" s="40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6"/>
      <c r="D9" s="27"/>
      <c r="E9" s="28"/>
      <c r="F9" s="28"/>
      <c r="G9" s="28"/>
      <c r="H9" s="26"/>
      <c r="I9" s="40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6"/>
      <c r="D10" s="27"/>
      <c r="E10" s="28"/>
      <c r="F10" s="28"/>
      <c r="G10" s="28"/>
      <c r="H10" s="26"/>
      <c r="I10" s="40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6"/>
      <c r="D11" s="27"/>
      <c r="E11" s="28"/>
      <c r="F11" s="28"/>
      <c r="G11" s="28"/>
      <c r="H11" s="26"/>
      <c r="I11" s="40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</sheetData>
  <mergeCells count="1">
    <mergeCell ref="L3:O3"/>
  </mergeCells>
  <phoneticPr fontId="3"/>
  <conditionalFormatting sqref="B6:P6">
    <cfRule type="expression" dxfId="37" priority="36">
      <formula>$H6="-"</formula>
    </cfRule>
  </conditionalFormatting>
  <conditionalFormatting sqref="B11:P11">
    <cfRule type="expression" dxfId="36" priority="26">
      <formula>$H11="-"</formula>
    </cfRule>
  </conditionalFormatting>
  <conditionalFormatting sqref="B10:P10">
    <cfRule type="expression" dxfId="35" priority="28">
      <formula>$H10="-"</formula>
    </cfRule>
  </conditionalFormatting>
  <conditionalFormatting sqref="B9:P9">
    <cfRule type="expression" dxfId="34" priority="30">
      <formula>$H9="-"</formula>
    </cfRule>
  </conditionalFormatting>
  <conditionalFormatting sqref="B8:P8">
    <cfRule type="expression" dxfId="33" priority="32">
      <formula>$H8="-"</formula>
    </cfRule>
  </conditionalFormatting>
  <conditionalFormatting sqref="B7:P7">
    <cfRule type="expression" dxfId="32" priority="34">
      <formula>$H7="-"</formula>
    </cfRule>
  </conditionalFormatting>
  <conditionalFormatting sqref="B5:P5">
    <cfRule type="expression" dxfId="31" priority="38">
      <formula>$H5="-"</formula>
    </cfRule>
  </conditionalFormatting>
  <conditionalFormatting sqref="L5:O5">
    <cfRule type="expression" dxfId="30" priority="39">
      <formula>$L5="-"</formula>
    </cfRule>
  </conditionalFormatting>
  <conditionalFormatting sqref="L6:O6">
    <cfRule type="expression" dxfId="29" priority="37">
      <formula>$L6="-"</formula>
    </cfRule>
  </conditionalFormatting>
  <conditionalFormatting sqref="L7:O7">
    <cfRule type="expression" dxfId="28" priority="35">
      <formula>$L7="-"</formula>
    </cfRule>
  </conditionalFormatting>
  <conditionalFormatting sqref="L8:O8">
    <cfRule type="expression" dxfId="27" priority="33">
      <formula>$L8="-"</formula>
    </cfRule>
  </conditionalFormatting>
  <conditionalFormatting sqref="L9:O9">
    <cfRule type="expression" dxfId="26" priority="31">
      <formula>$L9="-"</formula>
    </cfRule>
  </conditionalFormatting>
  <conditionalFormatting sqref="L10:O10">
    <cfRule type="expression" dxfId="25" priority="29">
      <formula>$L10="-"</formula>
    </cfRule>
  </conditionalFormatting>
  <conditionalFormatting sqref="L11:O11">
    <cfRule type="expression" dxfId="24" priority="27">
      <formula>$L11="-"</formula>
    </cfRule>
  </conditionalFormatting>
  <conditionalFormatting sqref="L12:O12">
    <cfRule type="expression" dxfId="23" priority="25">
      <formula>$L12="-"</formula>
    </cfRule>
  </conditionalFormatting>
  <conditionalFormatting sqref="B12:P12">
    <cfRule type="expression" dxfId="22" priority="24">
      <formula>$H12="-"</formula>
    </cfRule>
  </conditionalFormatting>
  <conditionalFormatting sqref="L13:O13">
    <cfRule type="expression" dxfId="21" priority="23">
      <formula>$L13="-"</formula>
    </cfRule>
  </conditionalFormatting>
  <conditionalFormatting sqref="B13:P13">
    <cfRule type="expression" dxfId="20" priority="22">
      <formula>$H13="-"</formula>
    </cfRule>
  </conditionalFormatting>
  <conditionalFormatting sqref="L14:O14">
    <cfRule type="expression" dxfId="19" priority="21">
      <formula>$L14="-"</formula>
    </cfRule>
  </conditionalFormatting>
  <conditionalFormatting sqref="B14:P14">
    <cfRule type="expression" dxfId="18" priority="20">
      <formula>$H14="-"</formula>
    </cfRule>
  </conditionalFormatting>
  <conditionalFormatting sqref="L15:O15">
    <cfRule type="expression" dxfId="17" priority="19">
      <formula>$L15="-"</formula>
    </cfRule>
  </conditionalFormatting>
  <conditionalFormatting sqref="B15:P15">
    <cfRule type="expression" dxfId="16" priority="18">
      <formula>$H15="-"</formula>
    </cfRule>
  </conditionalFormatting>
  <conditionalFormatting sqref="L16:O16">
    <cfRule type="expression" dxfId="15" priority="17">
      <formula>$L16="-"</formula>
    </cfRule>
  </conditionalFormatting>
  <conditionalFormatting sqref="B16:P16">
    <cfRule type="expression" dxfId="14" priority="16">
      <formula>$H16="-"</formula>
    </cfRule>
  </conditionalFormatting>
  <conditionalFormatting sqref="L17:O17">
    <cfRule type="expression" dxfId="13" priority="15">
      <formula>$L17="-"</formula>
    </cfRule>
  </conditionalFormatting>
  <conditionalFormatting sqref="B17:P17">
    <cfRule type="expression" dxfId="12" priority="14">
      <formula>$H17="-"</formula>
    </cfRule>
  </conditionalFormatting>
  <conditionalFormatting sqref="L18:O18">
    <cfRule type="expression" dxfId="11" priority="13">
      <formula>$L18="-"</formula>
    </cfRule>
  </conditionalFormatting>
  <conditionalFormatting sqref="B18:P18">
    <cfRule type="expression" dxfId="10" priority="12">
      <formula>$H18="-"</formula>
    </cfRule>
  </conditionalFormatting>
  <conditionalFormatting sqref="L19:O19">
    <cfRule type="expression" dxfId="9" priority="11">
      <formula>$L19="-"</formula>
    </cfRule>
  </conditionalFormatting>
  <conditionalFormatting sqref="B19:P19">
    <cfRule type="expression" dxfId="8" priority="10">
      <formula>$H19="-"</formula>
    </cfRule>
  </conditionalFormatting>
  <conditionalFormatting sqref="L20:O20">
    <cfRule type="expression" dxfId="7" priority="9">
      <formula>$L20="-"</formula>
    </cfRule>
  </conditionalFormatting>
  <conditionalFormatting sqref="B20:P20">
    <cfRule type="expression" dxfId="6" priority="8">
      <formula>$H20="-"</formula>
    </cfRule>
  </conditionalFormatting>
  <conditionalFormatting sqref="L21:O21">
    <cfRule type="expression" dxfId="5" priority="7">
      <formula>$L21="-"</formula>
    </cfRule>
  </conditionalFormatting>
  <conditionalFormatting sqref="B21:P21">
    <cfRule type="expression" dxfId="4" priority="6">
      <formula>$H21="-"</formula>
    </cfRule>
  </conditionalFormatting>
  <conditionalFormatting sqref="L22:O22">
    <cfRule type="expression" dxfId="3" priority="5">
      <formula>$L22="-"</formula>
    </cfRule>
  </conditionalFormatting>
  <conditionalFormatting sqref="B22:P22">
    <cfRule type="expression" dxfId="2" priority="4">
      <formula>$H22="-"</formula>
    </cfRule>
  </conditionalFormatting>
  <conditionalFormatting sqref="L23:O23">
    <cfRule type="expression" dxfId="1" priority="3">
      <formula>$L23="-"</formula>
    </cfRule>
  </conditionalFormatting>
  <conditionalFormatting sqref="B23:P23">
    <cfRule type="expression" dxfId="0" priority="2">
      <formula>$H23="-"</formula>
    </cfRule>
  </conditionalFormatting>
  <dataValidations count="2">
    <dataValidation type="list" allowBlank="1" showInputMessage="1" showErrorMessage="1" sqref="H5:H23 L5:L23" xr:uid="{51C25C73-BA9A-42A6-BB23-A1D1B037D7D2}">
      <formula1>"OK,NG,-"</formula1>
    </dataValidation>
    <dataValidation type="list" allowBlank="1" showInputMessage="1" showErrorMessage="1" sqref="C5:C23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関数一覧</vt:lpstr>
      <vt:lpstr>RegOpenKeyEx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2020-04-27T09:49:00Z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