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5280" activeTab="5"/>
  </bookViews>
  <sheets>
    <sheet name="功能入口开启表" sheetId="1" r:id="rId1"/>
    <sheet name="事件解锁" sheetId="9" r:id="rId2"/>
    <sheet name="指引表" sheetId="6" r:id="rId3"/>
    <sheet name="引导组" sheetId="4" r:id="rId4"/>
    <sheet name="指引前需要关闭ui指引" sheetId="13" r:id="rId5"/>
    <sheet name="跳转UI表" sheetId="12" r:id="rId6"/>
    <sheet name="UI名字表" sheetId="8" r:id="rId7"/>
    <sheet name="场景表" sheetId="11" r:id="rId8"/>
  </sheets>
  <calcPr calcId="144525"/>
</workbook>
</file>

<file path=xl/sharedStrings.xml><?xml version="1.0" encoding="utf-8"?>
<sst xmlns="http://schemas.openxmlformats.org/spreadsheetml/2006/main" count="1675" uniqueCount="752">
  <si>
    <t>id和对应解锁功能不能乱改，要通知程序</t>
  </si>
  <si>
    <t>解锁类型为1则必填其一
解锁条件为其中一个条件达成则解锁</t>
  </si>
  <si>
    <t>通过等级解锁，解锁界面显示</t>
  </si>
  <si>
    <t>玩法入口</t>
  </si>
  <si>
    <t>未解锁特效</t>
  </si>
  <si>
    <t>不填为默认解锁</t>
  </si>
  <si>
    <t>填写备注</t>
  </si>
  <si>
    <t>id</t>
  </si>
  <si>
    <t>检索名</t>
  </si>
  <si>
    <r>
      <rPr>
        <sz val="11"/>
        <rFont val="微软雅黑"/>
        <charset val="134"/>
      </rPr>
      <t>锁定ui（</t>
    </r>
    <r>
      <rPr>
        <sz val="11"/>
        <color rgb="FFFF0000"/>
        <rFont val="微软雅黑"/>
        <charset val="134"/>
      </rPr>
      <t>谨慎填写）如果功能未解锁将不能弹出填写ui仅适用于系统开放 单独的强化突破功能开启 等等 勿填</t>
    </r>
  </si>
  <si>
    <r>
      <rPr>
        <sz val="11"/>
        <rFont val="微软雅黑"/>
        <charset val="134"/>
      </rPr>
      <t>解锁类型（1，等级解锁，</t>
    </r>
    <r>
      <rPr>
        <sz val="11"/>
        <color theme="1"/>
        <rFont val="微软雅黑"/>
        <charset val="134"/>
      </rPr>
      <t>2只有vip 解锁</t>
    </r>
    <r>
      <rPr>
        <sz val="11"/>
        <color rgb="FFFF0000"/>
        <rFont val="微软雅黑"/>
        <charset val="134"/>
      </rPr>
      <t>（这里只提供分类，具体解锁看vip表），</t>
    </r>
    <r>
      <rPr>
        <sz val="11"/>
        <color theme="1"/>
        <rFont val="微软雅黑"/>
        <charset val="134"/>
      </rPr>
      <t>3等级或VIP解锁事件解锁4.事件解锁</t>
    </r>
    <r>
      <rPr>
        <sz val="11"/>
        <color rgb="FFFF0000"/>
        <rFont val="微软雅黑"/>
        <charset val="134"/>
      </rPr>
      <t>（具体解锁看下面的事件触发表）</t>
    </r>
  </si>
  <si>
    <t>需要的人物等级（等级解锁必填）</t>
  </si>
  <si>
    <r>
      <rPr>
        <sz val="11"/>
        <rFont val="微软雅黑"/>
        <charset val="134"/>
      </rPr>
      <t>需要的人物</t>
    </r>
    <r>
      <rPr>
        <sz val="11"/>
        <color rgb="FFFF0000"/>
        <rFont val="微软雅黑"/>
        <charset val="134"/>
      </rPr>
      <t>vip具体解锁看vip表（填了无效只不过你可以自己看）</t>
    </r>
  </si>
  <si>
    <t>填写则按照填写内容提示否则根据解锁类型天厨对应内容</t>
  </si>
  <si>
    <t>类型（1.解锁引导，2.解锁提醒）</t>
  </si>
  <si>
    <t xml:space="preserve">
开启指引组
解锁类型为1时必填</t>
  </si>
  <si>
    <t>解锁引导跳转
类型为1时必填stage（不填为MainStage）</t>
  </si>
  <si>
    <t>解锁提醒跳转ui
类型为2时必填</t>
  </si>
  <si>
    <t>是否显示</t>
  </si>
  <si>
    <t>功能描述</t>
  </si>
  <si>
    <t>功能图标</t>
  </si>
  <si>
    <t>在玩法入口中显示</t>
  </si>
  <si>
    <t>玩法名字</t>
  </si>
  <si>
    <t>玩法海报</t>
  </si>
  <si>
    <t>显示锁定入口按钮的ui</t>
  </si>
  <si>
    <t>ui根路径</t>
  </si>
  <si>
    <t>主界面 大地图 娱乐中心的按钮和需要锁定特效的物体不一致需要填写这一栏</t>
  </si>
  <si>
    <t>是否需要遮罩不填为需要</t>
  </si>
  <si>
    <t>主UI 不填默认为ui1</t>
  </si>
  <si>
    <t>FuncUnlockData</t>
  </si>
  <si>
    <t>name</t>
  </si>
  <si>
    <t>ch_key</t>
  </si>
  <si>
    <t>lock_ui</t>
  </si>
  <si>
    <t>unlock_type</t>
  </si>
  <si>
    <t>level</t>
  </si>
  <si>
    <t>vip</t>
  </si>
  <si>
    <t>unlock_desc</t>
  </si>
  <si>
    <t>guide_type</t>
  </si>
  <si>
    <t>start_guide_group</t>
  </si>
  <si>
    <t>goto_stage</t>
  </si>
  <si>
    <t>goto_ui</t>
  </si>
  <si>
    <t>is_show</t>
  </si>
  <si>
    <r>
      <rPr>
        <sz val="11"/>
        <color theme="1"/>
        <rFont val="宋体"/>
        <charset val="134"/>
        <scheme val="minor"/>
      </rPr>
      <t>d</t>
    </r>
    <r>
      <rPr>
        <sz val="11"/>
        <color indexed="8"/>
        <rFont val="宋体"/>
        <charset val="134"/>
      </rPr>
      <t>esc</t>
    </r>
  </si>
  <si>
    <t>icon</t>
  </si>
  <si>
    <t>show_in_playment</t>
  </si>
  <si>
    <t>playment_name</t>
  </si>
  <si>
    <t>poster</t>
  </si>
  <si>
    <t>ui1</t>
  </si>
  <si>
    <t>ui_btn_path1</t>
  </si>
  <si>
    <t>ui_effect_path1</t>
  </si>
  <si>
    <t>effect_id1</t>
  </si>
  <si>
    <t>ui2</t>
  </si>
  <si>
    <t>ui_btn_path2</t>
  </si>
  <si>
    <t>ui_effect_path2</t>
  </si>
  <si>
    <t>effect_id2</t>
  </si>
  <si>
    <t>int</t>
  </si>
  <si>
    <t>string</t>
  </si>
  <si>
    <t>lang</t>
  </si>
  <si>
    <t>bool</t>
  </si>
  <si>
    <t>此行是逻辑规则</t>
  </si>
  <si>
    <t>$key</t>
  </si>
  <si>
    <t>ref(UINameData)</t>
  </si>
  <si>
    <t>ref(ForceGuideData)</t>
  </si>
  <si>
    <t>ref(IconData)</t>
  </si>
  <si>
    <t>ref(EffectData)</t>
  </si>
  <si>
    <t>总部大厅</t>
  </si>
  <si>
    <t>GreatHallUI</t>
  </si>
  <si>
    <t>MainSceneUI</t>
  </si>
  <si>
    <t>Panel/GameScenePanel/Headquarters</t>
  </si>
  <si>
    <t>Panel/GameScenePanel/Headquarters/Title</t>
  </si>
  <si>
    <t>黑框</t>
  </si>
  <si>
    <t>宠爱系统</t>
  </si>
  <si>
    <t>CelebrityHotelUI</t>
  </si>
  <si>
    <t>EntertainmentUI</t>
  </si>
  <si>
    <t>Panel/GameScenePanel/CelebrityHotel</t>
  </si>
  <si>
    <t>育儿所系统</t>
  </si>
  <si>
    <t>ChildCenterUI</t>
  </si>
  <si>
    <t>Panel/GameScenePanel/ChildPlayground</t>
  </si>
  <si>
    <t>联姻系统</t>
  </si>
  <si>
    <t>LuxuryHouseUI</t>
  </si>
  <si>
    <t>Panel/GameScenePanel/MarriageOffice</t>
  </si>
  <si>
    <t>关卡征服</t>
  </si>
  <si>
    <t>StrategyMapUI</t>
  </si>
  <si>
    <t>BigMapUI</t>
  </si>
  <si>
    <t>Panel/GameScenePanel/GangsterMelee</t>
  </si>
  <si>
    <t>装备强化</t>
  </si>
  <si>
    <t>LineupUI</t>
  </si>
  <si>
    <t>EquipmentDetailInfoUI</t>
  </si>
  <si>
    <t>Panel/Content/DetailInfoPanel/InfoPanel/Viewport/Content/StrengthAttrPanel/Content/StrengthBtn</t>
  </si>
  <si>
    <t>EquipmentCultivateUI</t>
  </si>
  <si>
    <t>Panel/Content/TabPanel/TabList/View/Content/StrengthenBtn</t>
  </si>
  <si>
    <t>头目升级</t>
  </si>
  <si>
    <t>NightClubUI</t>
  </si>
  <si>
    <t>HeroDetailInfoUI</t>
  </si>
  <si>
    <t>Panel/Content/DetailInfoPanel/InfoPanel/Viewport/Content/BasePanel/BaseContent/BtnPanel/UpgrateBtn</t>
  </si>
  <si>
    <t>TrainHeroUI</t>
  </si>
  <si>
    <t>Panel/Content/TabPanel/TabList/View/Content/UpgrateBtn</t>
  </si>
  <si>
    <t>头目突破</t>
  </si>
  <si>
    <t>头目突破指引</t>
  </si>
  <si>
    <t>头目突破，锻炼精锐</t>
  </si>
  <si>
    <t>Panel/Content/DetailInfoPanel/InfoPanel/Viewport/Content/BasePanel/BaseContent/BtnPanel/BreakBtn</t>
  </si>
  <si>
    <t>Panel/Content/TabPanel/TabList/View/Content/BreakBtn</t>
  </si>
  <si>
    <t>装备升星</t>
  </si>
  <si>
    <t>打造装备，提升战力</t>
  </si>
  <si>
    <t>Panel/Content/DetailInfoPanel/InfoPanel/Viewport/Content/AddStarPanel/Content/AddStarBtn</t>
  </si>
  <si>
    <t>Panel/Content/TabPanel/TabList/View/Content/StarBtn</t>
  </si>
  <si>
    <t>秘密探访</t>
  </si>
  <si>
    <t>秘密探访指引</t>
  </si>
  <si>
    <t>SecretTravelUI</t>
  </si>
  <si>
    <t>环游世界，偶遇美女</t>
  </si>
  <si>
    <t>Panel/GameScenePanel/SecretVisit</t>
  </si>
  <si>
    <t>Panel/GameScenePanel/SecretVisit/Title</t>
  </si>
  <si>
    <t>黑锁</t>
  </si>
  <si>
    <t>狩猎</t>
  </si>
  <si>
    <t>狩猎指引</t>
  </si>
  <si>
    <t>HuntingGroundUI</t>
  </si>
  <si>
    <t>猎场开放，狩猎猛兽</t>
  </si>
  <si>
    <t>Panel/GameScenePanel/HuntingArea</t>
  </si>
  <si>
    <t>Panel/GameScenePanel/HuntingArea/Title</t>
  </si>
  <si>
    <t>管理中心</t>
  </si>
  <si>
    <t>管理中心指引</t>
  </si>
  <si>
    <t>ManagementCenterUI</t>
  </si>
  <si>
    <t>管理情人，发展帮派</t>
  </si>
  <si>
    <t>Panel/GameScenePanel/ControlCenter</t>
  </si>
  <si>
    <t>Panel/GameScenePanel/ControlCenter/Title</t>
  </si>
  <si>
    <t>竞技场</t>
  </si>
  <si>
    <t>竞技场指引</t>
  </si>
  <si>
    <t>ArenaUI</t>
  </si>
  <si>
    <t>巅峰竞技，实力至上</t>
  </si>
  <si>
    <t>Panel/GameScenePanel/BlackBoxing</t>
  </si>
  <si>
    <t>Panel/GameScenePanel/BlackBoxing/Title</t>
  </si>
  <si>
    <t>教父殿堂</t>
  </si>
  <si>
    <t>ChurchUI</t>
  </si>
  <si>
    <t>致敬教父，领取钻石</t>
  </si>
  <si>
    <t>Panel/GameScenePanel/Church</t>
  </si>
  <si>
    <t>Panel/GameScenePanel/Church/Title</t>
  </si>
  <si>
    <t>聊天系统</t>
  </si>
  <si>
    <t>ChatUI</t>
  </si>
  <si>
    <t>开启聊天，结交好友</t>
  </si>
  <si>
    <t>Panel/Content/InputPanel/SendBtn</t>
  </si>
  <si>
    <t>社会交际</t>
  </si>
  <si>
    <t>培训中心</t>
  </si>
  <si>
    <t>培训中心指引</t>
  </si>
  <si>
    <t>TrainingCentreUI</t>
  </si>
  <si>
    <t>社会交际，培养情人</t>
  </si>
  <si>
    <t>Panel/GameScenePanel/TrainningCentre</t>
  </si>
  <si>
    <t>Panel/GameScenePanel/TrainningCentre/Title</t>
  </si>
  <si>
    <t>派对</t>
  </si>
  <si>
    <t>宴会系统</t>
  </si>
  <si>
    <t>派对指引</t>
  </si>
  <si>
    <t>PartyUI</t>
  </si>
  <si>
    <t>举办派对，增进友谊</t>
  </si>
  <si>
    <t>Panel/GameScenePanel/Banquet</t>
  </si>
  <si>
    <t>Panel/GameScenePanel/Banquet/Title</t>
  </si>
  <si>
    <t>头目升星</t>
  </si>
  <si>
    <t>头目升星，锻炼精锐</t>
  </si>
  <si>
    <t>Panel/Content/DetailInfoPanel/InfoPanel/Viewport/Content/StarPanel/Content/StarBtn</t>
  </si>
  <si>
    <t>黑市夺宝</t>
  </si>
  <si>
    <t>夺宝</t>
  </si>
  <si>
    <t>黑市指引</t>
  </si>
  <si>
    <t>GrabTreasureUI</t>
  </si>
  <si>
    <t>掠夺宝物，充实仓库</t>
  </si>
  <si>
    <t>GrabTreasure</t>
  </si>
  <si>
    <t>黑市海报</t>
  </si>
  <si>
    <t>PlaymentEntryUI</t>
  </si>
  <si>
    <t>Panel/PlaymentList/View/Content/GrabTreasure</t>
  </si>
  <si>
    <t>加锁</t>
  </si>
  <si>
    <t>地下黑拳</t>
  </si>
  <si>
    <t>寻宝副本(无双)</t>
  </si>
  <si>
    <t>试炼指引</t>
  </si>
  <si>
    <t>ExperimentUI</t>
  </si>
  <si>
    <t>地下黑拳，胜者为王</t>
  </si>
  <si>
    <t>Experiment</t>
  </si>
  <si>
    <t>试炼海报</t>
  </si>
  <si>
    <t>Panel/PlaymentList/View/Content/Experiment</t>
  </si>
  <si>
    <t>挑战塔</t>
  </si>
  <si>
    <t>挑战塔指引</t>
  </si>
  <si>
    <t>DareTowerUI</t>
  </si>
  <si>
    <t>踊跃爬塔，超越极限</t>
  </si>
  <si>
    <t>DareTower</t>
  </si>
  <si>
    <t>挑战塔海报</t>
  </si>
  <si>
    <t>Panel/PlaymentList/View/Content/DareTower</t>
  </si>
  <si>
    <t>混乱区域</t>
  </si>
  <si>
    <t>日常副本</t>
  </si>
  <si>
    <t>日常挑战指引</t>
  </si>
  <si>
    <t>DaliyBattleUI</t>
  </si>
  <si>
    <t>混乱区域，丰富奖励</t>
  </si>
  <si>
    <t>DaliyBattle</t>
  </si>
  <si>
    <t>混乱区域海报</t>
  </si>
  <si>
    <t>Panel/PlaymentList/View/Content/DaliyBattle</t>
  </si>
  <si>
    <t>装备精炼</t>
  </si>
  <si>
    <t>装备精炼，提升战力</t>
  </si>
  <si>
    <t>Panel/Content/DetailInfoPanel/InfoPanel/Viewport/Content/RefineAttrPanel/Content/RefineBtn</t>
  </si>
  <si>
    <t>Panel/Content/TabPanel/TabList/View/Content/RefineBtn</t>
  </si>
  <si>
    <t>头目潜能</t>
  </si>
  <si>
    <t>头目天命</t>
  </si>
  <si>
    <t>激发潜能，锻炼精锐</t>
  </si>
  <si>
    <t>Panel/Content/DetailInfoPanel/InfoPanel/Viewport/Content/SkillPanel/ExtraContent/DestinyPanel/DestinyBtn</t>
  </si>
  <si>
    <t>Panel/Content/TabPanel/TabList/View/Content/DestinyBtn</t>
  </si>
  <si>
    <t>对抗特工</t>
  </si>
  <si>
    <t>叛军系统</t>
  </si>
  <si>
    <t>TraitorPreviewUI</t>
  </si>
  <si>
    <t>对抗特工，清理帮派</t>
  </si>
  <si>
    <t>王朝系统</t>
  </si>
  <si>
    <t>公会系统</t>
  </si>
  <si>
    <t>DynastyUI</t>
  </si>
  <si>
    <t>加入王朝，争夺霸权</t>
  </si>
  <si>
    <t>Panel/GameScenePanel/Dynasty</t>
  </si>
  <si>
    <t>Panel/GameScenePanel/Dynasty/Title</t>
  </si>
  <si>
    <t>ui内部实现</t>
  </si>
  <si>
    <t>夺宝5次</t>
  </si>
  <si>
    <t>宝物精炼</t>
  </si>
  <si>
    <t>精炼宝物，战力飞跃</t>
  </si>
  <si>
    <t>TreasureDetailInfoUI</t>
  </si>
  <si>
    <t>TreasureCultivateUI</t>
  </si>
  <si>
    <t>头目觉醒</t>
  </si>
  <si>
    <t>三星挑战</t>
  </si>
  <si>
    <t>王牌特工</t>
  </si>
  <si>
    <t>叛军Boss</t>
  </si>
  <si>
    <t>装备炼化</t>
  </si>
  <si>
    <t>Panel/Content/DetailInfoPanel/InfoPanel/Viewport/Content/LianHuaAttrPanel/Content/LianHuaBtn</t>
  </si>
  <si>
    <t>Panel/Content/TabPanel/TabList/View/Content/LianHuaBtn</t>
  </si>
  <si>
    <t>监狱系统</t>
  </si>
  <si>
    <t>抓到第一个犯人解锁监狱</t>
  </si>
  <si>
    <t>监狱指引</t>
  </si>
  <si>
    <t>PrisonUI</t>
  </si>
  <si>
    <t>Panel/GameScenePanel/GangsterPrison</t>
  </si>
  <si>
    <t>Panel/GameScenePanel/GangsterPrison/Title</t>
  </si>
  <si>
    <t>沙龙</t>
  </si>
  <si>
    <t>拥有一位甜心称号情人解锁沙龙</t>
  </si>
  <si>
    <t>沙龙指引</t>
  </si>
  <si>
    <t>SalonUI</t>
  </si>
  <si>
    <t>Panel/GameScenePanel/Recreation</t>
  </si>
  <si>
    <r>
      <rPr>
        <sz val="11"/>
        <color theme="1"/>
        <rFont val="宋体"/>
        <charset val="134"/>
        <scheme val="minor"/>
      </rPr>
      <t>Panel/GameScenePanel/Recreation/</t>
    </r>
    <r>
      <rPr>
        <sz val="11"/>
        <color theme="1"/>
        <rFont val="宋体"/>
        <charset val="134"/>
        <scheme val="minor"/>
      </rPr>
      <t>Title</t>
    </r>
  </si>
  <si>
    <t>boss关卡扫荡</t>
  </si>
  <si>
    <t>BOSS关卡扫荡指引</t>
  </si>
  <si>
    <t>CityStageUI</t>
  </si>
  <si>
    <t>一键扫荡，快速升级</t>
  </si>
  <si>
    <t>Panel/PanelList/StagePreviewPanel/Panel/BtnList/SweepBtn</t>
  </si>
  <si>
    <t>boss关卡3倍速战斗</t>
  </si>
  <si>
    <t>王朝的高级建设</t>
  </si>
  <si>
    <t>剧情跳过</t>
  </si>
  <si>
    <t>试炼一键3星</t>
  </si>
  <si>
    <t>创建王朝</t>
  </si>
  <si>
    <t>装备的一键精炼</t>
  </si>
  <si>
    <t>跳过头目战斗</t>
  </si>
  <si>
    <t>头目战跳过解锁提醒指引</t>
  </si>
  <si>
    <t>一键命令</t>
  </si>
  <si>
    <t>HandleCmdUI</t>
  </si>
  <si>
    <t>Panel/Content/ItemList/OneKeyBtn</t>
  </si>
  <si>
    <t>Panel/Content/ItemList/OneKeyBtn/Title</t>
  </si>
  <si>
    <t>一键翻牌</t>
  </si>
  <si>
    <t>快速出行</t>
  </si>
  <si>
    <t>小兵关卡快速战斗</t>
  </si>
  <si>
    <t>小兵快速战斗提醒指引</t>
  </si>
  <si>
    <t>黑道挑战</t>
  </si>
  <si>
    <t>Panel/GameScenePanel/PlaymentEntry</t>
  </si>
  <si>
    <t>Panel/GameScenePanel/PlaymentEntry/Title</t>
  </si>
  <si>
    <t>叛军</t>
  </si>
  <si>
    <t>对抗特工，壮大帮派！</t>
  </si>
  <si>
    <t>Traitor</t>
  </si>
  <si>
    <t>叛军海报</t>
  </si>
  <si>
    <t>Panel/PlaymentList/View/Content/Traitor</t>
  </si>
  <si>
    <t>boss关卡切换速度</t>
  </si>
  <si>
    <t>头目战3倍速提醒指引</t>
  </si>
  <si>
    <t>一键夺宝</t>
  </si>
  <si>
    <t>Panel/Content/SynthesizePanel/BtnList/EasyGrabBtn</t>
  </si>
  <si>
    <t>Panel/Content/SynthesizePanel/BtnList/EasyGrabBtn/Title</t>
  </si>
  <si>
    <t>叛军boss跳过</t>
  </si>
  <si>
    <t>酒吧快速挑战</t>
  </si>
  <si>
    <t>增删改请通知程序</t>
  </si>
  <si>
    <t>任选其一，必须填一个</t>
  </si>
  <si>
    <t>事件id</t>
  </si>
  <si>
    <t>事件名</t>
  </si>
  <si>
    <t>解锁的系统</t>
  </si>
  <si>
    <t>触发的指引</t>
  </si>
  <si>
    <t>EventTriggerData</t>
  </si>
  <si>
    <t>func_id</t>
  </si>
  <si>
    <t>字段数据类型</t>
  </si>
  <si>
    <t>$uniq</t>
  </si>
  <si>
    <t>ref(FuncUnlockData)</t>
  </si>
  <si>
    <t>第一次生孩子</t>
  </si>
  <si>
    <t>育儿所指引</t>
  </si>
  <si>
    <t>第一个儿女长大成人</t>
  </si>
  <si>
    <t>联姻指引</t>
  </si>
  <si>
    <t>抓了第一个犯人</t>
  </si>
  <si>
    <t>拥有第一个美人</t>
  </si>
  <si>
    <t>解锁邦妮</t>
  </si>
  <si>
    <t>获得第一本培养书</t>
  </si>
  <si>
    <t>头目培养指引</t>
  </si>
  <si>
    <t>解锁娜斯提娅</t>
  </si>
  <si>
    <t>此表程序员专用填表咨询程序</t>
  </si>
  <si>
    <t>指引方式：1:对话
2：功能指引
3：小兵战斗
4：头目战斗</t>
  </si>
  <si>
    <t>参数1</t>
  </si>
  <si>
    <t>StageConst.STAGE_Login = 1
StageConst.STAGE_UnderworldHeadquarters = 2  主界面 
StageConst.STAGE_EntertainmentCompany = 3 娱乐公司
StageConst.STAGE_BigMap = 4 大地图
StageConst.STAGE_War = 5
StageConst.STAGE_CreateRole = 6
StageConst.STAGE_Guide = 7 指引</t>
  </si>
  <si>
    <t>参数2</t>
  </si>
  <si>
    <t>StageConst.STAGE_Login = 1
StageConst.STAGE_UnderworldHeadquarters = 2  主界面
StageConst.STAGE_EntertainmentCompany = 3 娱乐公司
StageConst.STAGE_BigMap = 4 大地图
StageConst.STAGE_War = 5
StageConst.STAGE_CreateRole = 6
StageConst.STAGE_Guide = 7</t>
  </si>
  <si>
    <t>参数3</t>
  </si>
  <si>
    <t>参数4</t>
  </si>
  <si>
    <t>指引组类型1新手指引
2等级解锁指引
3事件触发</t>
  </si>
  <si>
    <t>前置指引开启stage，不填为（主场景 大地图，娱乐中心，指引界面都会激活）都能激活
通常是等级提升界面指引</t>
  </si>
  <si>
    <t>指引组第一个必定走前置指引，中断后重新进入也会走前置指引</t>
  </si>
  <si>
    <t>不填为任何场景都能激活
通常是等级提升界面指引
等级解锁界面不填（其他最好填上）</t>
  </si>
  <si>
    <r>
      <rPr>
        <sz val="11"/>
        <color rgb="FFFF0000"/>
        <rFont val="宋体"/>
        <charset val="134"/>
        <scheme val="minor"/>
      </rPr>
      <t>填在这里的在指引过程中中断将会跳过</t>
    </r>
    <r>
      <rPr>
        <sz val="11"/>
        <color theme="1"/>
        <rFont val="宋体"/>
        <charset val="134"/>
        <scheme val="minor"/>
      </rPr>
      <t xml:space="preserve">
1.完成当次指引后执行，中断后从新上线跳过
2.点击升级前往全填这，重新上线将直接从下一个指引开始
3.事件触发在这里填关闭或者某些确定键，</t>
    </r>
  </si>
  <si>
    <t>指引ID</t>
  </si>
  <si>
    <t>指引组</t>
  </si>
  <si>
    <t>索引</t>
  </si>
  <si>
    <t>前置奖励id</t>
  </si>
  <si>
    <t>完成奖励id</t>
  </si>
  <si>
    <t xml:space="preserve">方法索引 </t>
  </si>
  <si>
    <t>对话参数</t>
  </si>
  <si>
    <t>激活 stage类型</t>
  </si>
  <si>
    <t>功能指引中间</t>
  </si>
  <si>
    <t>小兵战斗</t>
  </si>
  <si>
    <t>头目战斗</t>
  </si>
  <si>
    <t>头目战争敌方</t>
  </si>
  <si>
    <t>ForceGuideData</t>
  </si>
  <si>
    <t>group_id</t>
  </si>
  <si>
    <t>type</t>
  </si>
  <si>
    <t>front_reward_id</t>
  </si>
  <si>
    <t>complete_reward_id</t>
  </si>
  <si>
    <t>func_index</t>
  </si>
  <si>
    <t>dialog_id</t>
  </si>
  <si>
    <t>before_guide_stage</t>
  </si>
  <si>
    <t>before_guide_id_list</t>
  </si>
  <si>
    <t>guide_stage</t>
  </si>
  <si>
    <t>func_guide_id_list</t>
  </si>
  <si>
    <t>after_guide_id_list</t>
  </si>
  <si>
    <t>soldier_id</t>
  </si>
  <si>
    <t>self_hero_group</t>
  </si>
  <si>
    <t>ememy_hero_group</t>
  </si>
  <si>
    <t>string_list</t>
  </si>
  <si>
    <t>ref(RewardData)</t>
  </si>
  <si>
    <t>ref(DialogData)</t>
  </si>
  <si>
    <t>ref(FuncGuideData)</t>
  </si>
  <si>
    <t>ref(MonsterGroupData)</t>
  </si>
  <si>
    <t>新手指引</t>
  </si>
  <si>
    <t>序章对话1</t>
  </si>
  <si>
    <t>小兵战按钮</t>
  </si>
  <si>
    <t>序章对话2</t>
  </si>
  <si>
    <t>新手奖励1</t>
  </si>
  <si>
    <t>新手组1</t>
  </si>
  <si>
    <t>新手组2</t>
  </si>
  <si>
    <t>新手奖励双英雄</t>
  </si>
  <si>
    <t>序章对话3//跳转主界面</t>
  </si>
  <si>
    <t>等待单位解锁关闭</t>
  </si>
  <si>
    <t>宠爱系统指引</t>
  </si>
  <si>
    <t>宠爱系统对话1//主娱//娱乐中心到明星酒店//宠爱系统指引</t>
  </si>
  <si>
    <t>宠爱系统后置指引</t>
  </si>
  <si>
    <t>总部大厅指引</t>
  </si>
  <si>
    <t>新手指引对话10//总部大厅前置指引</t>
  </si>
  <si>
    <t>总部大厅指引1</t>
  </si>
  <si>
    <t>总部大厅关闭命令</t>
  </si>
  <si>
    <t>总部大厅前置指引</t>
  </si>
  <si>
    <t>总部大厅指引2</t>
  </si>
  <si>
    <t>总部大厅关闭情报</t>
  </si>
  <si>
    <t>头目升级指引</t>
  </si>
  <si>
    <t>新手指引对话3//主到俱乐部//头目强化亨利</t>
  </si>
  <si>
    <t>头目强化亨利2</t>
  </si>
  <si>
    <t>主到俱乐部//头目选择杰克</t>
  </si>
  <si>
    <t>头目强化杰克</t>
  </si>
  <si>
    <t>头目强化杰克2</t>
  </si>
  <si>
    <t>头目上阵指引</t>
  </si>
  <si>
    <t>新手指引对话5//阵容按钮</t>
  </si>
  <si>
    <t>头目上阵引导1</t>
  </si>
  <si>
    <t>阵容按钮</t>
  </si>
  <si>
    <t>头目上阵引导2</t>
  </si>
  <si>
    <t>阵容关闭</t>
  </si>
  <si>
    <t>关卡地图指引1</t>
  </si>
  <si>
    <t>关卡征服对话//主大//大地图到关卡</t>
  </si>
  <si>
    <t>新手指引对话6//关卡1指引//小兵战按钮</t>
  </si>
  <si>
    <t>等待小兵战斗关闭</t>
  </si>
  <si>
    <t>主大//大地图到关卡</t>
  </si>
  <si>
    <t>新手指引对话7//关卡2指引//头目战按钮</t>
  </si>
  <si>
    <t>等待头目战斗关闭//新手指引对话8//关卡地图到大地图//大主</t>
  </si>
  <si>
    <t>主线任务指引</t>
  </si>
  <si>
    <t>头目突破前置奖励</t>
  </si>
  <si>
    <t>头目突破对话//主界面到俱乐部//头目详情//突破指引</t>
  </si>
  <si>
    <t>主大//狩猎指引</t>
  </si>
  <si>
    <t>关闭获得犯人//监狱系统对话3//跳转主界面//主大</t>
  </si>
  <si>
    <t>主大</t>
  </si>
  <si>
    <t>主大//秘密出行指引</t>
  </si>
  <si>
    <t>秘密出行到大//大主//限时活动对话//跳转到限时活动</t>
  </si>
  <si>
    <t>主大//竞技场指引</t>
  </si>
  <si>
    <t>主娱//培训中心指引</t>
  </si>
  <si>
    <t>主娱//管理中心对话//娱乐中心到管理中心//管理中心对话2</t>
  </si>
  <si>
    <t>试炼指引对话//主大//大地图到活动入口//活动入口到试炼//试炼到第一关</t>
  </si>
  <si>
    <t>等待战斗结算关闭</t>
  </si>
  <si>
    <t>试炼指引奖励</t>
  </si>
  <si>
    <t>主大//大地图到活动入口//活动入口到试炼</t>
  </si>
  <si>
    <t>地下商城指引</t>
  </si>
  <si>
    <t>地下商城到大地图</t>
  </si>
  <si>
    <t>装备穿戴//装备强化</t>
  </si>
  <si>
    <t>黑市前置奖励</t>
  </si>
  <si>
    <t>黑市后置奖励</t>
  </si>
  <si>
    <t>黑市指引对话//主大//大地图到活动入口//活动入口到黑市//宝物碎片槽//黑市抢夺</t>
  </si>
  <si>
    <t>等待选择卡片关闭</t>
  </si>
  <si>
    <t>主大//大地图到活动入口//活动入口到黑市</t>
  </si>
  <si>
    <t>宝物合成</t>
  </si>
  <si>
    <t>宝物合成后界面关闭//黑市返还到大地图//阵容按钮</t>
  </si>
  <si>
    <r>
      <rPr>
        <sz val="11"/>
        <color theme="1"/>
        <rFont val="宋体"/>
        <charset val="134"/>
        <scheme val="minor"/>
      </rPr>
      <t>黑市指引对话</t>
    </r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装备5</t>
    </r>
  </si>
  <si>
    <t>穿戴宝物//装备5//宝物强化//黑市指引对话2</t>
  </si>
  <si>
    <t>主大//大地图到活动入口//挑战塔指引对话//活动入口到挑战塔//挑战塔1</t>
  </si>
  <si>
    <t>主大//大地图到活动入口//混乱区域指引对话//活动入口到混乱区域</t>
  </si>
  <si>
    <t>追杀//挑战</t>
  </si>
  <si>
    <t>王朝指引</t>
  </si>
  <si>
    <t>主到王朝</t>
  </si>
  <si>
    <t>育儿指引</t>
  </si>
  <si>
    <t>提亲指引</t>
  </si>
  <si>
    <t>邦妮</t>
  </si>
  <si>
    <t>解锁邦妮对话</t>
  </si>
  <si>
    <t>头目培养指引对话//主到俱乐部//亨利培养指引</t>
  </si>
  <si>
    <t>派对指引对话//主娱//派对指引</t>
  </si>
  <si>
    <t>BOSS关卡扫荡指引对话//主大//大地图到关卡//关卡2指引//扫荡按钮</t>
  </si>
  <si>
    <t>娜斯提娅</t>
  </si>
  <si>
    <t>解锁娜丝缇亚对话</t>
  </si>
  <si>
    <t>id根据引导类型生成</t>
  </si>
  <si>
    <t>指引类型：1按钮点击
2.立绘对话
3.等待UI关闭
4：跳转stage</t>
  </si>
  <si>
    <t>客户端显示</t>
  </si>
  <si>
    <r>
      <rPr>
        <sz val="11"/>
        <color theme="1"/>
        <rFont val="微软雅黑"/>
        <charset val="134"/>
      </rPr>
      <t xml:space="preserve">填了表示必须这个ui显示的时候才会激活 </t>
    </r>
    <r>
      <rPr>
        <sz val="11"/>
        <color rgb="FFFF0000"/>
        <rFont val="微软雅黑"/>
        <charset val="134"/>
      </rPr>
      <t>切换场景后的第一段对话必须填ui不然会被切场景刷掉</t>
    </r>
  </si>
  <si>
    <t>类型1</t>
  </si>
  <si>
    <t>类型2 立绘对话</t>
  </si>
  <si>
    <t>类型3：监听uihide
和激活ui一致</t>
  </si>
  <si>
    <t>类型4：跳转stage</t>
  </si>
  <si>
    <t>修改ID通知程序</t>
  </si>
  <si>
    <t>同种种类1000，多了在家</t>
  </si>
  <si>
    <t>必填 4可以不用填</t>
  </si>
  <si>
    <t>有些指引有建筑按钮和建筑模型两个，默认第一个放按钮，特效以第一个为基准</t>
  </si>
  <si>
    <t>1//1//1右下(默认)
1//-1//1右上
-1//-1//1左上
-1//1//1左下</t>
  </si>
  <si>
    <t>填对话组里第一个</t>
  </si>
  <si>
    <t>引导组</t>
  </si>
  <si>
    <t>名称</t>
  </si>
  <si>
    <t>延迟时间</t>
  </si>
  <si>
    <t>激活指引的UI</t>
  </si>
  <si>
    <t>指引按钮的路径</t>
  </si>
  <si>
    <t>指引附着ui物体，不填则取指引按钮第一个</t>
  </si>
  <si>
    <t>箭头方向</t>
  </si>
  <si>
    <t>对话id</t>
  </si>
  <si>
    <t>场景名</t>
  </si>
  <si>
    <t>FuncGuideData</t>
  </si>
  <si>
    <t>delay_time</t>
  </si>
  <si>
    <t>ui</t>
  </si>
  <si>
    <t>btn_path_list</t>
  </si>
  <si>
    <t>effect_path</t>
  </si>
  <si>
    <t>arrow_local_scale</t>
  </si>
  <si>
    <t>arrow_local_pos</t>
  </si>
  <si>
    <t>listen_hide_ui</t>
  </si>
  <si>
    <t>stage_name</t>
  </si>
  <si>
    <t>float</t>
  </si>
  <si>
    <t>int_list</t>
  </si>
  <si>
    <t>ref(StageNameData)</t>
  </si>
  <si>
    <t>Panel/GameScenePanel/BigMap</t>
  </si>
  <si>
    <t>Panel/GameScenePanel/BigMap/Title</t>
  </si>
  <si>
    <t>主娱</t>
  </si>
  <si>
    <t>Panel/GameScenePanel/Entertainment</t>
  </si>
  <si>
    <t>Panel/GameScenePanel/Entertainment/Title</t>
  </si>
  <si>
    <t>大主</t>
  </si>
  <si>
    <t>Panel/TopBar/CloseBtn</t>
  </si>
  <si>
    <t>娱主</t>
  </si>
  <si>
    <t>宠爱系统对话1</t>
  </si>
  <si>
    <t>娱乐中心到明星酒店</t>
  </si>
  <si>
    <t>Panel/GameScenePanel/CelebrityHotel/Title</t>
  </si>
  <si>
    <t>1//1//1</t>
  </si>
  <si>
    <t>Lover</t>
  </si>
  <si>
    <t>1//-1//1</t>
  </si>
  <si>
    <t>LoverDetailUI</t>
  </si>
  <si>
    <t>新手指引对话9</t>
  </si>
  <si>
    <t>Panel/DownFrame/SpoilButton</t>
  </si>
  <si>
    <t>SpoilConfirmUI</t>
  </si>
  <si>
    <t>Panel/ConfirmPanel/SpoilBtn</t>
  </si>
  <si>
    <t>SpoilUI</t>
  </si>
  <si>
    <t>新手指引9-1</t>
  </si>
  <si>
    <t>LoverFace</t>
  </si>
  <si>
    <t>LoverBreast</t>
  </si>
  <si>
    <t>LoverBuns</t>
  </si>
  <si>
    <t>Panel/ReturnButton</t>
  </si>
  <si>
    <t>新手指引对话1</t>
  </si>
  <si>
    <t>新手指引对话1-1</t>
  </si>
  <si>
    <t>新手指引对话2</t>
  </si>
  <si>
    <t>Panel/Btn_List/Cmd_Btn</t>
  </si>
  <si>
    <t>盈利对话</t>
  </si>
  <si>
    <t>Panel/Content/ItemList/1/Levy_Btn</t>
  </si>
  <si>
    <t>制造对话</t>
  </si>
  <si>
    <t>Panel/Content/ItemList/2/Levy_Btn</t>
  </si>
  <si>
    <t>招募对话</t>
  </si>
  <si>
    <t>Panel/Content/ItemList/3/Levy_Btn</t>
  </si>
  <si>
    <t>Panel/Content/TopBar/CloseBtn</t>
  </si>
  <si>
    <t>总部大厅对话2</t>
  </si>
  <si>
    <t>Panel/Btn_List/Info_Btn</t>
  </si>
  <si>
    <t>HandleInfoUI</t>
  </si>
  <si>
    <t>Panel/Content/Book/RotationPoint/OldInfo/SelectList/Select1</t>
  </si>
  <si>
    <t>Panel/CloseBtn</t>
  </si>
  <si>
    <t>GameMenuUI</t>
  </si>
  <si>
    <t>Panel/GameMenuPanel/LineUp/Btn</t>
  </si>
  <si>
    <t>Panel/PanelList/InitialPanel/Top/Hero/Scroll View/Viewport/Content/seat_1</t>
  </si>
  <si>
    <t>ChangeHeroUI</t>
  </si>
  <si>
    <t>Panel/Scroll View/Viewport/Content/hero_1/ChangeBtn</t>
  </si>
  <si>
    <t>Panel/PanelList/InitialPanel/Top/Hero/Scroll View/Viewport/Content/seat_2</t>
  </si>
  <si>
    <t>Panel/Scroll View/Viewport/Content/hero_2/ChangeBtn</t>
  </si>
  <si>
    <t>Panel/PanelList/InitialPanel/TopBar/CloseBtn</t>
  </si>
  <si>
    <t>关卡征服对话</t>
  </si>
  <si>
    <t>大地图到关卡</t>
  </si>
  <si>
    <t>Panel/GameScenePanel/GangsterMelee/Title</t>
  </si>
  <si>
    <t>Panel/PanelList/StrategyMapUIInitialPanel/MiddlePart/Scroll View/Viewport/Content/BigMap/CityList/city_1/Model</t>
  </si>
  <si>
    <t>Panel/PanelList/CityPreviewPanel/Panel/BtnList/JoinBtn</t>
  </si>
  <si>
    <t>关卡1指引</t>
  </si>
  <si>
    <t>Panel/PanelList/CityStagePanel/Panel/Middle/Scroll View/Viewport/Content/Bg_7/BuildList/1/UIParent/1/Icon//Panel/PanelList/CityStagePanel/Panel/Middle/Scroll View/Viewport/Content/Bg_7/BuildList/1/Build</t>
  </si>
  <si>
    <t>0//11</t>
  </si>
  <si>
    <t>关卡2指引</t>
  </si>
  <si>
    <t>Panel/PanelList/CityStagePanel/Panel/Middle/Scroll View/Viewport/Content/Bg_7/BuildList/2/UIParent/2/Icon//Panel/PanelList/CityStagePanel/Panel/Middle/Scroll View/Viewport/Content/Bg_7/BuildList/2/Build</t>
  </si>
  <si>
    <t>关卡3指引</t>
  </si>
  <si>
    <t>Panel/PanelList/CityStagePanel/Panel/Middle/Scroll View/Viewport/Content/Bg_7/BuildList/3/UIParent/3/Icon//Panel/PanelList/CityStagePanel/Panel/Middle/Scroll View/Viewport/Content/Bg_7/BuildList/3/Build</t>
  </si>
  <si>
    <t>关卡4指引</t>
  </si>
  <si>
    <t>Panel/PanelList/CityStagePanel/Panel/Middle/Scroll View/Viewport/Content/Bg_7/BuildList/4/UIParent/4/Icon//Panel/PanelList/CityStagePanel/Panel/Middle/Scroll View/Viewport/Content/Bg_7/BuildList/4/Build</t>
  </si>
  <si>
    <t>头目战按钮</t>
  </si>
  <si>
    <t>Panel/PanelList/StagePreviewPanel/Panel/BtnList/FightBtn</t>
  </si>
  <si>
    <t>SoldierBattleUI</t>
  </si>
  <si>
    <t>Panel/DownFrame/StartBattleButton</t>
  </si>
  <si>
    <t>-1//-1//1</t>
  </si>
  <si>
    <t>关卡4宝箱</t>
  </si>
  <si>
    <t>Panel/PanelList/CityStagePanel/Panel/Middle/Scroll View/Viewport/Content/Bg_7/BuildList/4/UIParent/4/StageName/TreasureBoxParent/treasure_box</t>
  </si>
  <si>
    <t>等待获取道具关闭</t>
  </si>
  <si>
    <t>GetItemUI</t>
  </si>
  <si>
    <t>关卡地图到大地图</t>
  </si>
  <si>
    <t>Panel/PanelList/CityStagePanel/Panel/Top1/CloseBtn</t>
  </si>
  <si>
    <t>Panel/PanelList/StrategyMapUIInitialPanel/TopBar/CloseBtn</t>
  </si>
  <si>
    <t>头目强化亨利</t>
  </si>
  <si>
    <t>Panel/HeroListPanel/HeroList/Viewport/Content/OwnPanel/OwnList/11042</t>
  </si>
  <si>
    <t>Panel/HeroInfoPanel/BottomPanel</t>
  </si>
  <si>
    <t>Panel/Content/UpgratePanel/BottomPanel/UpgrateBtn</t>
  </si>
  <si>
    <t>监狱系统对话2</t>
  </si>
  <si>
    <t>Panel/PanelList/CriminalTipPanel/Content/Top/CloseBtn</t>
  </si>
  <si>
    <t>Panel/PanelList/PrisonInitialPanel/MiddlePart/TortureBtnList/torture_1</t>
  </si>
  <si>
    <t>Panel/PanelList/PrisonInitialPanel/MiddlePart/CriminalModel</t>
  </si>
  <si>
    <t>秘密出行指引</t>
  </si>
  <si>
    <t>秘密出行指引对话</t>
  </si>
  <si>
    <t>Panel/BottomPanel/TravelBtn</t>
  </si>
  <si>
    <t>狩猎指引对话</t>
  </si>
  <si>
    <t>Panel/PanelList/SelectGroundPanel/Scroll View/Viewport/Content/GroundList/1/UIGo(Clone)</t>
  </si>
  <si>
    <t>Panel/PanelList/HuntingSelectHeroPanel/GroundPart/OneKeyAccompanyBtn</t>
  </si>
  <si>
    <t>Panel/PanelList/HuntingSelectHeroPanel/BottonBar/StartHuntingBtn</t>
  </si>
  <si>
    <t>UnitUnlockUI</t>
  </si>
  <si>
    <t>等待头目战斗关闭</t>
  </si>
  <si>
    <t>HeroBattleUI</t>
  </si>
  <si>
    <t>BattleResultUI</t>
  </si>
  <si>
    <t>等待旅行事件关闭</t>
  </si>
  <si>
    <t>TravelEventUI</t>
  </si>
  <si>
    <t>升级前往</t>
  </si>
  <si>
    <t>RoleUpgradeUI</t>
  </si>
  <si>
    <t>Panel/Content/UnlockPanel/View/Content/1/GotoBtn</t>
  </si>
  <si>
    <t>主界面到俱乐部</t>
  </si>
  <si>
    <t>Panel/GameScenePanel/NightClub</t>
  </si>
  <si>
    <t>Panel/GameScenePanel/NightClub/Title</t>
  </si>
  <si>
    <t>阵容</t>
  </si>
  <si>
    <t>Panel/GameMenuPanel/LineUp</t>
  </si>
  <si>
    <t>头目突破对话</t>
  </si>
  <si>
    <t>头目详情</t>
  </si>
  <si>
    <t>突破指引</t>
  </si>
  <si>
    <t>头目突破对话2</t>
  </si>
  <si>
    <t>管理中心对话</t>
  </si>
  <si>
    <t>娱乐中心到管理中心</t>
  </si>
  <si>
    <t>竞技场对话</t>
  </si>
  <si>
    <t>竞技场对话2</t>
  </si>
  <si>
    <t>培训中心对话</t>
  </si>
  <si>
    <t>Panel/EventPanel/Viewport/Content/TrainGridList/TrainGridPref(Clone)/OperationBtnPanel/TrainPanel/TrainBtn</t>
  </si>
  <si>
    <t>SelectLoverUI</t>
  </si>
  <si>
    <t>Panel/Bg/LoverSelectPanel/Viewport/Content/LoverPref(Clone)/InfoPanel/SendBtn</t>
  </si>
  <si>
    <t>监狱系统对话1</t>
  </si>
  <si>
    <t>跳转主界面</t>
  </si>
  <si>
    <t>主场景</t>
  </si>
  <si>
    <t>跳转大地图</t>
  </si>
  <si>
    <t>大地图</t>
  </si>
  <si>
    <t>跳转娱乐中心</t>
  </si>
  <si>
    <t>娱乐中心</t>
  </si>
  <si>
    <t>Panel/Content/StrengthPanel/BottomPanel/StrengthBtn</t>
  </si>
  <si>
    <t>序章对话3</t>
  </si>
  <si>
    <t>领取奖励</t>
  </si>
  <si>
    <t>RewardPreviewUI</t>
  </si>
  <si>
    <t>Panel/Box/RewardStatePanel/ObtainBtn</t>
  </si>
  <si>
    <t>军火店</t>
  </si>
  <si>
    <t>Panel/GameScenePanel/ArmsShop</t>
  </si>
  <si>
    <t>Panel/GameScenePanel/ArmsShop/Title</t>
  </si>
  <si>
    <t>试炼指引对话</t>
  </si>
  <si>
    <t>活动入口到试炼</t>
  </si>
  <si>
    <t>试炼到第一关</t>
  </si>
  <si>
    <t>Panel/MiddleFrame/StagePoint1/StageUnitItem(Clone)/ChallengeBtn</t>
  </si>
  <si>
    <t>ExperimentSelectDiffUI</t>
  </si>
  <si>
    <t>Panel/Frame/DiffGrid/DiffMes3/ChallengeBtn</t>
  </si>
  <si>
    <t>黑市指引对话</t>
  </si>
  <si>
    <t>活动入口到黑市</t>
  </si>
  <si>
    <t>宝物碎片槽</t>
  </si>
  <si>
    <t>Panel/Content/SynthesizePanel/Middle/ItemList/Item(Clone)/Frame</t>
  </si>
  <si>
    <t>黑市抢夺</t>
  </si>
  <si>
    <t>SelectGrabPlayerUI</t>
  </si>
  <si>
    <t>Panel/Scroll View/Viewport/Content/4/BtnList/GrabBtn</t>
  </si>
  <si>
    <t>SelectCardUI</t>
  </si>
  <si>
    <t>Panel/Content/SynthesizePanel/BtnList/SynthesizeBtn</t>
  </si>
  <si>
    <t>宝物合成后界面关闭</t>
  </si>
  <si>
    <t>ItemInfoUI</t>
  </si>
  <si>
    <t>Panel/EquipmentPanel/Content/Top/CloseBtn</t>
  </si>
  <si>
    <t>黑市返还到大地图</t>
  </si>
  <si>
    <t>黑市指引对话3</t>
  </si>
  <si>
    <t>装备5</t>
  </si>
  <si>
    <t>Panel/PanelList/InitialPanel/HeroPart/EquipList/5/Btn</t>
  </si>
  <si>
    <t>穿戴宝物</t>
  </si>
  <si>
    <t>SelectEquipUI</t>
  </si>
  <si>
    <t>Panel/Scroll View/Viewport/Content/Temp(Clone)/WearBtn</t>
  </si>
  <si>
    <t>宝物强化</t>
  </si>
  <si>
    <t>Panel/Content/StrengthPanel/BottomPanel/AutoAddBtn</t>
  </si>
  <si>
    <t>活动入口到挑战塔</t>
  </si>
  <si>
    <t>挑战塔1</t>
  </si>
  <si>
    <t>Panel/PanelList/InitPanel/Panel/Middle/Scroll View/Viewport/Content/Bg_1/BuildList/1/UIParent/StageName/Icon</t>
  </si>
  <si>
    <t>Panel/PanelList/TowerPreviewPanel/Panel/BtnList/FightBtn</t>
  </si>
  <si>
    <t>活动入口到混乱区域</t>
  </si>
  <si>
    <t>追杀</t>
  </si>
  <si>
    <t>Panel/MiddleMesFrame/EnterBtn</t>
  </si>
  <si>
    <t>挑战</t>
  </si>
  <si>
    <t>DaliyBattleChooseLevelUI</t>
  </si>
  <si>
    <t>Panel/Frame/Scroll View/Viewport/Content/MapLevel(Clone)/ChallengeButton</t>
  </si>
  <si>
    <t>BabyBornUI</t>
  </si>
  <si>
    <t>Panel/ConfirmButton</t>
  </si>
  <si>
    <t>Panel/NameBabyPanel/NameInput/RandomNameBtn</t>
  </si>
  <si>
    <t>Panel/NameBabyPanel/SubmitNameBtn</t>
  </si>
  <si>
    <t>Panel/GameScenePanel/MarriageOffice/Title</t>
  </si>
  <si>
    <t>Panel/MiddleFrame/ChildAttrPanel/MarryButton</t>
  </si>
  <si>
    <t>UniteMarriageUI</t>
  </si>
  <si>
    <t>Panel/DownFrame/ProposeMarryButton</t>
  </si>
  <si>
    <t>Panel/MiddleFrame/ChildAttrPanel/Diamond</t>
  </si>
  <si>
    <t>Panel/MiddleFrame/ChildAttrPanel/ProposeMarryButton</t>
  </si>
  <si>
    <t>管理中心对话2</t>
  </si>
  <si>
    <t>黑市指引对话2</t>
  </si>
  <si>
    <t>大地图到活动入口</t>
  </si>
  <si>
    <t>关闭获得犯人</t>
  </si>
  <si>
    <t>NotifyPrisonUI</t>
  </si>
  <si>
    <t>Panel/Content/Top/CloseBtn</t>
  </si>
  <si>
    <t>阵营选择头目</t>
  </si>
  <si>
    <t>主到俱乐部</t>
  </si>
  <si>
    <t>Panel/Content/DetailInfoPanel/DetailHeroImg/NextBtn</t>
  </si>
  <si>
    <t>头目选择杰克</t>
  </si>
  <si>
    <t>Panel/HeroListPanel/HeroList/Viewport/Content/OwnPanel/OwnList/11032</t>
  </si>
  <si>
    <t>Panel/SceneMenuPanel/AgencyMission</t>
  </si>
  <si>
    <t>TaskUI</t>
  </si>
  <si>
    <t>Panel/Content/TaskInfo/Task/RewardBtn</t>
  </si>
  <si>
    <t>试炼指引对话3</t>
  </si>
  <si>
    <t>Panel/DownFrame/ShoppingBtn</t>
  </si>
  <si>
    <t>ShoppingUI</t>
  </si>
  <si>
    <t>Panel/BuyItemList/Viewport/Content/ShoppingItem(Clone)/BuyButton</t>
  </si>
  <si>
    <t>BuyShopItemUI</t>
  </si>
  <si>
    <t>Panel/Content/ConfirmBtn</t>
  </si>
  <si>
    <t>装备穿戴</t>
  </si>
  <si>
    <t>试炼指引对话4</t>
  </si>
  <si>
    <t>Panel/PanelList/InitialPanel/HeroPart/EquipList/1/Btn</t>
  </si>
  <si>
    <t>试炼指引对话2</t>
  </si>
  <si>
    <t>新手指引对话3</t>
  </si>
  <si>
    <t>新手指引对话5</t>
  </si>
  <si>
    <t>新手指引对话6</t>
  </si>
  <si>
    <t>新手指引对话7</t>
  </si>
  <si>
    <t>新手指引对话8</t>
  </si>
  <si>
    <t>新手指引对话10</t>
  </si>
  <si>
    <t>秘密出行到大</t>
  </si>
  <si>
    <t>Panel/Content/CloseBtn</t>
  </si>
  <si>
    <t>跳转到限时活动</t>
  </si>
  <si>
    <t>Panel/SceneMenuPanel/FixedActivityPanel/TLActivity</t>
  </si>
  <si>
    <t>-1//1//1</t>
  </si>
  <si>
    <t>限时活动对话</t>
  </si>
  <si>
    <t>头目培养指引对话</t>
  </si>
  <si>
    <t>亨利培养指引</t>
  </si>
  <si>
    <t>Panel/Content/DetailInfoPanel/InfoPanel/Viewport/Content/BasePanel/BaseContent/BtnPanel/CultivateBtn</t>
  </si>
  <si>
    <t>头目培养指引对话1</t>
  </si>
  <si>
    <t>关闭主线任务弹窗</t>
  </si>
  <si>
    <t>等待对话结束</t>
  </si>
  <si>
    <t>DialogUI</t>
  </si>
  <si>
    <t>挑战塔指引对话</t>
  </si>
  <si>
    <t>混乱区域指引对话</t>
  </si>
  <si>
    <t>监狱系统对话3</t>
  </si>
  <si>
    <t>关卡20战后对话</t>
  </si>
  <si>
    <t>临时联姻指引</t>
  </si>
  <si>
    <t>GrowUpUI</t>
  </si>
  <si>
    <t>Panel/GrowUpPanel/SubmitBtn</t>
  </si>
  <si>
    <t>BOSS关卡扫荡指引对话</t>
  </si>
  <si>
    <t>头目关卡扫荡提醒指引</t>
  </si>
  <si>
    <t>派对指引对话</t>
  </si>
  <si>
    <t>Panel/MiddleBtnList/HoldPartyBtn</t>
  </si>
  <si>
    <t>HoldPartyUI</t>
  </si>
  <si>
    <t>派对指引对话2</t>
  </si>
  <si>
    <t>Panel/MiddleBtnList/JoinPartyBtn</t>
  </si>
  <si>
    <t>SelectPartyUI</t>
  </si>
  <si>
    <t>派对指引对话3</t>
  </si>
  <si>
    <t>沙龙指引对话</t>
  </si>
  <si>
    <t>扫荡按钮</t>
  </si>
  <si>
    <t>关卡111战后对话</t>
  </si>
  <si>
    <t>ui的名字</t>
  </si>
  <si>
    <t>BeforeGuideHideUIData</t>
  </si>
  <si>
    <r>
      <rPr>
        <sz val="10"/>
        <rFont val="微软雅黑"/>
        <charset val="134"/>
      </rPr>
      <t>u</t>
    </r>
    <r>
      <rPr>
        <sz val="11"/>
        <color theme="1"/>
        <rFont val="宋体"/>
        <charset val="134"/>
        <scheme val="minor"/>
      </rPr>
      <t>i</t>
    </r>
  </si>
  <si>
    <t>func_guide_id</t>
  </si>
  <si>
    <r>
      <rPr>
        <sz val="10"/>
        <rFont val="微软雅黑"/>
        <charset val="134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</si>
  <si>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0"/>
        <rFont val="微软雅黑"/>
        <charset val="134"/>
      </rPr>
      <t>r</t>
    </r>
    <r>
      <rPr>
        <sz val="11"/>
        <color theme="1"/>
        <rFont val="宋体"/>
        <charset val="134"/>
        <scheme val="minor"/>
      </rPr>
      <t>ef(UINameData)</t>
    </r>
  </si>
  <si>
    <t>主线任务</t>
  </si>
  <si>
    <t>商店类型</t>
  </si>
  <si>
    <t>开启id</t>
  </si>
  <si>
    <t>GotoUIData</t>
  </si>
  <si>
    <t>shop_type</t>
  </si>
  <si>
    <t>lock_id</t>
  </si>
  <si>
    <t>ref(ShopData)</t>
  </si>
  <si>
    <t>俱乐部</t>
  </si>
  <si>
    <t>分解界面</t>
  </si>
  <si>
    <t>充值系统</t>
  </si>
  <si>
    <t>背包</t>
  </si>
  <si>
    <t>普通商城</t>
  </si>
  <si>
    <t>商城</t>
  </si>
  <si>
    <t>好友系统</t>
  </si>
  <si>
    <t>地下商店</t>
  </si>
  <si>
    <t>竞技场商店</t>
  </si>
  <si>
    <t>狩猎商店</t>
  </si>
  <si>
    <t>沙龙商店</t>
  </si>
  <si>
    <t>派对商店</t>
  </si>
  <si>
    <t>VIP商店</t>
  </si>
  <si>
    <t>水晶商店</t>
  </si>
  <si>
    <t>情人商店</t>
  </si>
  <si>
    <t>头目商店</t>
  </si>
  <si>
    <t>叛军商店</t>
  </si>
  <si>
    <t>充值抽奖活动商店</t>
  </si>
  <si>
    <t>VIP系统</t>
  </si>
  <si>
    <t>UINameData</t>
  </si>
  <si>
    <t>ui_name</t>
  </si>
  <si>
    <t>JoinDynastyUI</t>
  </si>
  <si>
    <t>DecomposeUI</t>
  </si>
  <si>
    <t>RechargeUI</t>
  </si>
  <si>
    <t>BagUI</t>
  </si>
  <si>
    <t>FriendUI</t>
  </si>
  <si>
    <t>情人界面</t>
  </si>
  <si>
    <t>PowerDistributionUI</t>
  </si>
  <si>
    <t>情人势力界面</t>
  </si>
  <si>
    <t>VipUI</t>
  </si>
  <si>
    <t>DynastyManageUI</t>
  </si>
  <si>
    <t>王朝管理</t>
  </si>
  <si>
    <t>VipShopUI</t>
  </si>
  <si>
    <t>游戏菜单</t>
  </si>
  <si>
    <t>WelfareUI</t>
  </si>
  <si>
    <t>福利界面</t>
  </si>
  <si>
    <t>DynastyOfficeUI</t>
  </si>
  <si>
    <t>王朝事务所</t>
  </si>
  <si>
    <t>DynastyInstituteUI</t>
  </si>
  <si>
    <t>王朝科研所</t>
  </si>
  <si>
    <t>DynastyChallengeUI</t>
  </si>
  <si>
    <t>王朝挑战</t>
  </si>
  <si>
    <t>TraitorBossUI</t>
  </si>
  <si>
    <t>StageNameData</t>
  </si>
  <si>
    <t>stage_type</t>
  </si>
  <si>
    <t>MainStage</t>
  </si>
  <si>
    <t>BigMapStage</t>
  </si>
  <si>
    <t>EntertainmentStage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</si>
</sst>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indexed="8"/>
      <name val="微软雅黑"/>
      <charset val="134"/>
    </font>
    <font>
      <sz val="8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2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0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/>
    <xf numFmtId="0" fontId="28" fillId="6" borderId="2">
      <alignment horizontal="center" vertical="center"/>
    </xf>
    <xf numFmtId="0" fontId="5" fillId="0" borderId="0">
      <alignment vertical="center"/>
    </xf>
    <xf numFmtId="0" fontId="1" fillId="0" borderId="0">
      <alignment vertical="center"/>
    </xf>
    <xf numFmtId="0" fontId="2" fillId="0" borderId="0"/>
    <xf numFmtId="0" fontId="10" fillId="0" borderId="0"/>
    <xf numFmtId="0" fontId="10" fillId="0" borderId="0"/>
    <xf numFmtId="49" fontId="3" fillId="0" borderId="2" applyFill="0">
      <alignment horizontal="center" vertical="center" shrinkToFit="1"/>
    </xf>
    <xf numFmtId="0" fontId="16" fillId="47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5" fillId="33" borderId="18" applyNumberForma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5" fillId="0" borderId="1" applyNumberFormat="0" applyFill="0">
      <alignment vertical="center" shrinkToFit="1"/>
    </xf>
    <xf numFmtId="0" fontId="16" fillId="34" borderId="0" applyNumberFormat="0" applyBorder="0" applyAlignment="0" applyProtection="0">
      <alignment vertical="center"/>
    </xf>
    <xf numFmtId="0" fontId="31" fillId="41" borderId="18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" fillId="10" borderId="2">
      <alignment horizontal="center" vertical="center"/>
    </xf>
    <xf numFmtId="0" fontId="30" fillId="4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1" borderId="17" applyNumberFormat="0" applyAlignment="0" applyProtection="0">
      <alignment vertical="center"/>
    </xf>
    <xf numFmtId="0" fontId="27" fillId="41" borderId="20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24" borderId="15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0" borderId="0"/>
    <xf numFmtId="0" fontId="32" fillId="0" borderId="21" applyNumberFormat="0" applyFill="0" applyAlignment="0" applyProtection="0">
      <alignment vertical="center"/>
    </xf>
  </cellStyleXfs>
  <cellXfs count="155">
    <xf numFmtId="0" fontId="0" fillId="0" borderId="0" xfId="0"/>
    <xf numFmtId="0" fontId="1" fillId="0" borderId="1" xfId="4" applyFont="1" applyBorder="1"/>
    <xf numFmtId="0" fontId="1" fillId="0" borderId="1" xfId="4" applyFont="1" applyBorder="1" applyAlignment="1">
      <alignment wrapText="1"/>
    </xf>
    <xf numFmtId="0" fontId="2" fillId="2" borderId="2" xfId="4" applyFill="1" applyBorder="1" applyAlignment="1"/>
    <xf numFmtId="0" fontId="3" fillId="3" borderId="1" xfId="2" applyFont="1" applyFill="1" applyBorder="1" applyAlignment="1" applyProtection="1">
      <alignment horizontal="center" vertical="center"/>
    </xf>
    <xf numFmtId="0" fontId="2" fillId="2" borderId="3" xfId="4" applyFont="1" applyFill="1" applyBorder="1" applyAlignment="1"/>
    <xf numFmtId="0" fontId="2" fillId="2" borderId="3" xfId="4" applyFill="1" applyBorder="1" applyAlignment="1"/>
    <xf numFmtId="0" fontId="3" fillId="3" borderId="4" xfId="2" applyFont="1" applyFill="1" applyBorder="1" applyAlignment="1" applyProtection="1">
      <alignment horizontal="center" vertical="center"/>
    </xf>
    <xf numFmtId="0" fontId="2" fillId="0" borderId="2" xfId="4" applyBorder="1" applyAlignment="1">
      <alignment horizontal="left"/>
    </xf>
    <xf numFmtId="0" fontId="3" fillId="3" borderId="2" xfId="2" applyFont="1" applyFill="1" applyBorder="1" applyAlignment="1" applyProtection="1">
      <alignment horizontal="center" vertical="center"/>
    </xf>
    <xf numFmtId="0" fontId="2" fillId="2" borderId="0" xfId="4" applyFill="1" applyBorder="1" applyAlignment="1"/>
    <xf numFmtId="0" fontId="2" fillId="0" borderId="5" xfId="0" applyFont="1" applyFill="1" applyBorder="1"/>
    <xf numFmtId="0" fontId="0" fillId="0" borderId="3" xfId="0" applyFont="1" applyFill="1" applyBorder="1" applyAlignment="1">
      <alignment horizontal="left" vertical="top" wrapText="1"/>
    </xf>
    <xf numFmtId="0" fontId="4" fillId="0" borderId="0" xfId="57"/>
    <xf numFmtId="0" fontId="4" fillId="2" borderId="2" xfId="57" applyFill="1" applyBorder="1" applyAlignment="1"/>
    <xf numFmtId="0" fontId="4" fillId="2" borderId="2" xfId="57" applyFill="1" applyBorder="1" applyAlignment="1">
      <alignment horizontal="center"/>
    </xf>
    <xf numFmtId="49" fontId="5" fillId="2" borderId="2" xfId="7" applyFont="1" applyFill="1" applyBorder="1">
      <alignment horizontal="center" vertical="center" shrinkToFit="1"/>
    </xf>
    <xf numFmtId="0" fontId="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2" xfId="0" applyFont="1" applyBorder="1"/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left" vertical="top" wrapText="1"/>
    </xf>
    <xf numFmtId="0" fontId="2" fillId="0" borderId="0" xfId="0" applyFont="1" applyBorder="1"/>
    <xf numFmtId="0" fontId="0" fillId="0" borderId="2" xfId="0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0" xfId="0" applyFont="1"/>
    <xf numFmtId="0" fontId="2" fillId="0" borderId="0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4" fillId="2" borderId="2" xfId="57" applyFont="1" applyFill="1" applyBorder="1" applyAlignment="1"/>
    <xf numFmtId="49" fontId="5" fillId="2" borderId="0" xfId="7" applyFont="1" applyFill="1" applyBorder="1">
      <alignment horizontal="center" vertical="center" shrinkToFi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4" borderId="0" xfId="0" applyFont="1" applyFill="1"/>
    <xf numFmtId="0" fontId="0" fillId="0" borderId="0" xfId="0" applyAlignment="1">
      <alignment wrapText="1"/>
    </xf>
    <xf numFmtId="0" fontId="1" fillId="0" borderId="2" xfId="4" applyFont="1" applyBorder="1"/>
    <xf numFmtId="0" fontId="1" fillId="0" borderId="2" xfId="4" applyFont="1" applyBorder="1" applyAlignment="1">
      <alignment horizontal="center"/>
    </xf>
    <xf numFmtId="49" fontId="1" fillId="5" borderId="2" xfId="4" applyNumberFormat="1" applyFont="1" applyFill="1" applyBorder="1" applyAlignment="1">
      <alignment horizontal="center" vertical="center" wrapText="1"/>
    </xf>
    <xf numFmtId="0" fontId="6" fillId="6" borderId="2" xfId="1" applyFont="1" applyBorder="1">
      <alignment horizontal="center" vertical="center"/>
    </xf>
    <xf numFmtId="0" fontId="1" fillId="0" borderId="2" xfId="4" applyFont="1" applyBorder="1" applyAlignment="1">
      <alignment wrapText="1"/>
    </xf>
    <xf numFmtId="0" fontId="3" fillId="5" borderId="2" xfId="2" applyFont="1" applyFill="1" applyBorder="1" applyAlignment="1" applyProtection="1">
      <alignment horizontal="center" vertical="center"/>
    </xf>
    <xf numFmtId="0" fontId="3" fillId="7" borderId="2" xfId="4" applyFont="1" applyFill="1" applyBorder="1" applyAlignment="1" applyProtection="1">
      <alignment horizontal="center"/>
    </xf>
    <xf numFmtId="0" fontId="1" fillId="0" borderId="2" xfId="0" applyFont="1" applyBorder="1" applyAlignment="1">
      <alignment horizontal="center" vertical="center"/>
    </xf>
    <xf numFmtId="49" fontId="1" fillId="8" borderId="2" xfId="4" applyNumberFormat="1" applyFont="1" applyFill="1" applyBorder="1" applyAlignment="1">
      <alignment vertical="center"/>
    </xf>
    <xf numFmtId="49" fontId="1" fillId="4" borderId="2" xfId="4" applyNumberFormat="1" applyFont="1" applyFill="1" applyBorder="1" applyAlignment="1">
      <alignment vertical="center" wrapText="1"/>
    </xf>
    <xf numFmtId="49" fontId="1" fillId="8" borderId="2" xfId="4" applyNumberFormat="1" applyFont="1" applyFill="1" applyBorder="1" applyAlignment="1">
      <alignment horizontal="left" vertical="center"/>
    </xf>
    <xf numFmtId="49" fontId="1" fillId="4" borderId="2" xfId="4" applyNumberFormat="1" applyFont="1" applyFill="1" applyBorder="1" applyAlignment="1">
      <alignment vertical="center"/>
    </xf>
    <xf numFmtId="49" fontId="1" fillId="8" borderId="2" xfId="4" applyNumberFormat="1" applyFont="1" applyFill="1" applyBorder="1" applyAlignment="1">
      <alignment horizontal="center" vertical="center" wrapText="1"/>
    </xf>
    <xf numFmtId="0" fontId="3" fillId="8" borderId="2" xfId="2" applyFont="1" applyFill="1" applyBorder="1" applyAlignment="1" applyProtection="1">
      <alignment horizontal="center" vertical="center"/>
    </xf>
    <xf numFmtId="0" fontId="3" fillId="4" borderId="2" xfId="2" applyFont="1" applyFill="1" applyBorder="1" applyAlignment="1" applyProtection="1">
      <alignment horizontal="center" vertical="center"/>
    </xf>
    <xf numFmtId="0" fontId="3" fillId="8" borderId="2" xfId="2" applyFont="1" applyFill="1" applyBorder="1" applyAlignment="1" applyProtection="1">
      <alignment horizontal="center" vertical="center" wrapText="1"/>
    </xf>
    <xf numFmtId="0" fontId="3" fillId="7" borderId="2" xfId="2" applyFont="1" applyFill="1" applyBorder="1" applyAlignment="1" applyProtection="1">
      <alignment horizontal="center" vertical="center"/>
    </xf>
    <xf numFmtId="0" fontId="0" fillId="0" borderId="2" xfId="0" applyBorder="1"/>
    <xf numFmtId="0" fontId="3" fillId="0" borderId="2" xfId="6" applyFont="1" applyBorder="1" applyAlignment="1" applyProtection="1">
      <alignment horizontal="left"/>
    </xf>
    <xf numFmtId="0" fontId="3" fillId="0" borderId="2" xfId="6" applyFont="1" applyBorder="1" applyAlignment="1" applyProtection="1">
      <alignment horizontal="left" wrapText="1"/>
    </xf>
    <xf numFmtId="49" fontId="1" fillId="5" borderId="2" xfId="4" applyNumberFormat="1" applyFont="1" applyFill="1" applyBorder="1" applyAlignment="1">
      <alignment vertical="center"/>
    </xf>
    <xf numFmtId="49" fontId="7" fillId="8" borderId="2" xfId="4" applyNumberFormat="1" applyFont="1" applyFill="1" applyBorder="1" applyAlignment="1">
      <alignment vertical="center" wrapText="1"/>
    </xf>
    <xf numFmtId="49" fontId="1" fillId="9" borderId="2" xfId="4" applyNumberFormat="1" applyFont="1" applyFill="1" applyBorder="1" applyAlignment="1">
      <alignment vertical="center" wrapText="1"/>
    </xf>
    <xf numFmtId="0" fontId="1" fillId="0" borderId="2" xfId="0" applyFont="1" applyBorder="1"/>
    <xf numFmtId="49" fontId="1" fillId="9" borderId="2" xfId="4" applyNumberFormat="1" applyFont="1" applyFill="1" applyBorder="1" applyAlignment="1">
      <alignment vertical="center"/>
    </xf>
    <xf numFmtId="0" fontId="1" fillId="0" borderId="2" xfId="0" applyFont="1" applyBorder="1" applyAlignment="1">
      <alignment wrapText="1"/>
    </xf>
    <xf numFmtId="0" fontId="3" fillId="9" borderId="2" xfId="2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Alignment="1">
      <alignment wrapText="1"/>
    </xf>
    <xf numFmtId="0" fontId="3" fillId="7" borderId="6" xfId="2" applyFont="1" applyFill="1" applyBorder="1" applyAlignment="1" applyProtection="1">
      <alignment horizontal="center" vertical="center"/>
    </xf>
    <xf numFmtId="0" fontId="4" fillId="0" borderId="0" xfId="57" applyAlignment="1">
      <alignment wrapText="1"/>
    </xf>
    <xf numFmtId="0" fontId="4" fillId="0" borderId="0" xfId="57" applyAlignment="1">
      <alignment horizontal="center"/>
    </xf>
    <xf numFmtId="0" fontId="4" fillId="0" borderId="0" xfId="57" applyAlignment="1">
      <alignment horizontal="center" wrapText="1"/>
    </xf>
    <xf numFmtId="0" fontId="4" fillId="0" borderId="7" xfId="57" applyBorder="1" applyAlignment="1">
      <alignment horizontal="center" wrapText="1"/>
    </xf>
    <xf numFmtId="0" fontId="4" fillId="0" borderId="7" xfId="57" applyBorder="1" applyAlignment="1">
      <alignment wrapText="1"/>
    </xf>
    <xf numFmtId="0" fontId="4" fillId="2" borderId="8" xfId="57" applyFill="1" applyBorder="1" applyAlignment="1"/>
    <xf numFmtId="0" fontId="4" fillId="2" borderId="8" xfId="57" applyFont="1" applyFill="1" applyBorder="1" applyAlignment="1"/>
    <xf numFmtId="0" fontId="4" fillId="0" borderId="8" xfId="57" applyBorder="1" applyAlignment="1">
      <alignment horizontal="left"/>
    </xf>
    <xf numFmtId="0" fontId="4" fillId="0" borderId="2" xfId="57" applyBorder="1" applyAlignment="1">
      <alignment horizontal="center"/>
    </xf>
    <xf numFmtId="0" fontId="4" fillId="0" borderId="0" xfId="57" applyBorder="1" applyAlignment="1">
      <alignment horizontal="left"/>
    </xf>
    <xf numFmtId="0" fontId="4" fillId="0" borderId="2" xfId="57" applyBorder="1"/>
    <xf numFmtId="0" fontId="4" fillId="0" borderId="2" xfId="57" applyFont="1" applyBorder="1" applyAlignment="1">
      <alignment horizontal="center"/>
    </xf>
    <xf numFmtId="0" fontId="4" fillId="0" borderId="7" xfId="57" applyFont="1" applyBorder="1" applyAlignment="1">
      <alignment wrapText="1"/>
    </xf>
    <xf numFmtId="0" fontId="1" fillId="0" borderId="2" xfId="3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0" xfId="57" applyBorder="1"/>
    <xf numFmtId="0" fontId="4" fillId="0" borderId="0" xfId="57" applyFont="1" applyAlignment="1">
      <alignment wrapText="1"/>
    </xf>
    <xf numFmtId="0" fontId="4" fillId="10" borderId="2" xfId="57" applyFill="1" applyBorder="1" applyAlignment="1">
      <alignment horizontal="center"/>
    </xf>
    <xf numFmtId="0" fontId="4" fillId="11" borderId="2" xfId="57" applyFill="1" applyBorder="1" applyAlignment="1">
      <alignment horizontal="center"/>
    </xf>
    <xf numFmtId="0" fontId="4" fillId="10" borderId="2" xfId="57" applyFill="1" applyBorder="1"/>
    <xf numFmtId="0" fontId="4" fillId="11" borderId="2" xfId="57" applyFill="1" applyBorder="1"/>
    <xf numFmtId="0" fontId="4" fillId="10" borderId="2" xfId="57" applyFont="1" applyFill="1" applyBorder="1" applyAlignment="1">
      <alignment horizontal="center"/>
    </xf>
    <xf numFmtId="0" fontId="2" fillId="0" borderId="0" xfId="57" applyFont="1" applyAlignment="1">
      <alignment wrapText="1"/>
    </xf>
    <xf numFmtId="0" fontId="4" fillId="11" borderId="2" xfId="57" applyFont="1" applyFill="1" applyBorder="1" applyAlignment="1">
      <alignment horizontal="center"/>
    </xf>
    <xf numFmtId="0" fontId="4" fillId="0" borderId="2" xfId="57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0" borderId="0" xfId="4" applyAlignment="1"/>
    <xf numFmtId="0" fontId="2" fillId="2" borderId="2" xfId="4" applyFont="1" applyFill="1" applyBorder="1" applyAlignment="1"/>
    <xf numFmtId="0" fontId="4" fillId="0" borderId="0" xfId="57" applyFont="1"/>
    <xf numFmtId="0" fontId="0" fillId="12" borderId="0" xfId="0" applyFill="1" applyBorder="1"/>
    <xf numFmtId="0" fontId="0" fillId="13" borderId="0" xfId="0" applyFill="1" applyBorder="1"/>
    <xf numFmtId="0" fontId="0" fillId="0" borderId="0" xfId="0" applyBorder="1" applyAlignment="1"/>
    <xf numFmtId="0" fontId="0" fillId="0" borderId="0" xfId="0" applyBorder="1"/>
    <xf numFmtId="0" fontId="0" fillId="7" borderId="0" xfId="0" applyFill="1" applyBorder="1"/>
    <xf numFmtId="0" fontId="0" fillId="0" borderId="0" xfId="0" applyBorder="1" applyAlignment="1">
      <alignment wrapText="1"/>
    </xf>
    <xf numFmtId="0" fontId="3" fillId="3" borderId="2" xfId="6" applyFont="1" applyFill="1" applyBorder="1" applyAlignment="1" applyProtection="1">
      <alignment horizontal="left" vertical="top" wrapText="1"/>
    </xf>
    <xf numFmtId="0" fontId="3" fillId="14" borderId="2" xfId="6" applyFont="1" applyFill="1" applyBorder="1" applyAlignment="1" applyProtection="1">
      <alignment horizontal="left" vertical="top" wrapText="1"/>
    </xf>
    <xf numFmtId="49" fontId="3" fillId="3" borderId="2" xfId="7" applyFont="1" applyFill="1" applyBorder="1" applyAlignment="1" applyProtection="1">
      <alignment horizontal="left" vertical="top" wrapText="1" shrinkToFit="1"/>
    </xf>
    <xf numFmtId="0" fontId="3" fillId="3" borderId="2" xfId="2" applyFont="1" applyFill="1" applyBorder="1" applyAlignment="1" applyProtection="1">
      <alignment horizontal="left" vertical="top" wrapText="1"/>
    </xf>
    <xf numFmtId="0" fontId="3" fillId="12" borderId="2" xfId="6" applyFont="1" applyFill="1" applyBorder="1" applyAlignment="1" applyProtection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2" fillId="12" borderId="2" xfId="0" applyFont="1" applyFill="1" applyBorder="1" applyAlignment="1">
      <alignment horizontal="left" vertical="top" wrapText="1"/>
    </xf>
    <xf numFmtId="0" fontId="0" fillId="15" borderId="2" xfId="0" applyFill="1" applyBorder="1" applyAlignment="1">
      <alignment horizontal="left" vertical="top" wrapText="1"/>
    </xf>
    <xf numFmtId="0" fontId="2" fillId="15" borderId="2" xfId="0" applyFont="1" applyFill="1" applyBorder="1" applyAlignment="1">
      <alignment horizontal="left" vertical="top" wrapText="1"/>
    </xf>
    <xf numFmtId="0" fontId="2" fillId="13" borderId="2" xfId="0" applyFont="1" applyFill="1" applyBorder="1" applyAlignment="1">
      <alignment horizontal="left" vertical="top" wrapText="1"/>
    </xf>
    <xf numFmtId="0" fontId="0" fillId="13" borderId="2" xfId="0" applyFill="1" applyBorder="1" applyAlignment="1">
      <alignment horizontal="left" vertical="top" wrapText="1"/>
    </xf>
    <xf numFmtId="0" fontId="0" fillId="0" borderId="2" xfId="0" applyBorder="1" applyAlignment="1"/>
    <xf numFmtId="0" fontId="2" fillId="0" borderId="2" xfId="0" applyFont="1" applyFill="1" applyBorder="1" applyAlignment="1">
      <alignment horizontal="left" vertical="top"/>
    </xf>
    <xf numFmtId="0" fontId="2" fillId="0" borderId="3" xfId="4" applyFont="1" applyFill="1" applyBorder="1" applyAlignment="1">
      <alignment horizontal="center" vertical="center"/>
    </xf>
    <xf numFmtId="0" fontId="3" fillId="3" borderId="9" xfId="6" applyFont="1" applyFill="1" applyBorder="1" applyAlignment="1" applyProtection="1">
      <alignment horizontal="center" vertical="top" wrapText="1"/>
    </xf>
    <xf numFmtId="0" fontId="3" fillId="3" borderId="10" xfId="6" applyFont="1" applyFill="1" applyBorder="1" applyAlignment="1" applyProtection="1">
      <alignment horizontal="center" vertical="top" wrapText="1"/>
    </xf>
    <xf numFmtId="0" fontId="3" fillId="3" borderId="11" xfId="6" applyFont="1" applyFill="1" applyBorder="1" applyAlignment="1" applyProtection="1">
      <alignment horizontal="center" vertical="top" wrapText="1"/>
    </xf>
    <xf numFmtId="0" fontId="3" fillId="3" borderId="12" xfId="6" applyFont="1" applyFill="1" applyBorder="1" applyAlignment="1" applyProtection="1">
      <alignment horizontal="center" vertical="top" wrapText="1"/>
    </xf>
    <xf numFmtId="0" fontId="9" fillId="14" borderId="2" xfId="0" applyFont="1" applyFill="1" applyBorder="1" applyAlignment="1">
      <alignment horizontal="left" vertical="top" wrapText="1"/>
    </xf>
    <xf numFmtId="0" fontId="0" fillId="14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3" fillId="16" borderId="2" xfId="6" applyFont="1" applyFill="1" applyBorder="1" applyAlignment="1" applyProtection="1">
      <alignment horizontal="center" vertical="top" wrapText="1"/>
    </xf>
    <xf numFmtId="0" fontId="3" fillId="16" borderId="2" xfId="6" applyFont="1" applyFill="1" applyBorder="1" applyAlignment="1" applyProtection="1">
      <alignment horizontal="left" vertical="top" wrapText="1"/>
    </xf>
    <xf numFmtId="0" fontId="3" fillId="4" borderId="2" xfId="6" applyFont="1" applyFill="1" applyBorder="1" applyAlignment="1" applyProtection="1">
      <alignment horizontal="left" vertical="top" wrapText="1"/>
    </xf>
    <xf numFmtId="0" fontId="2" fillId="0" borderId="2" xfId="0" applyFont="1" applyBorder="1" applyAlignment="1"/>
    <xf numFmtId="0" fontId="0" fillId="0" borderId="6" xfId="0" applyFill="1" applyBorder="1" applyAlignment="1">
      <alignment horizontal="left" vertical="top" wrapText="1"/>
    </xf>
    <xf numFmtId="0" fontId="0" fillId="16" borderId="2" xfId="0" applyFill="1" applyBorder="1"/>
    <xf numFmtId="0" fontId="2" fillId="16" borderId="2" xfId="4" applyFill="1" applyBorder="1" applyAlignment="1"/>
    <xf numFmtId="0" fontId="2" fillId="16" borderId="2" xfId="4" applyFont="1" applyFill="1" applyBorder="1" applyAlignment="1"/>
    <xf numFmtId="0" fontId="2" fillId="4" borderId="2" xfId="4" applyFont="1" applyFill="1" applyBorder="1" applyAlignment="1"/>
    <xf numFmtId="0" fontId="0" fillId="12" borderId="2" xfId="0" applyFill="1" applyBorder="1"/>
    <xf numFmtId="0" fontId="10" fillId="0" borderId="2" xfId="0" applyFont="1" applyFill="1" applyBorder="1"/>
    <xf numFmtId="0" fontId="2" fillId="0" borderId="2" xfId="0" applyFont="1" applyFill="1" applyBorder="1"/>
    <xf numFmtId="0" fontId="0" fillId="0" borderId="2" xfId="0" applyFill="1" applyBorder="1"/>
    <xf numFmtId="0" fontId="0" fillId="0" borderId="2" xfId="0" applyFill="1" applyBorder="1" applyAlignment="1"/>
    <xf numFmtId="0" fontId="0" fillId="17" borderId="9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11" fillId="18" borderId="2" xfId="6" applyFont="1" applyFill="1" applyBorder="1" applyAlignment="1" applyProtection="1">
      <alignment horizontal="center" vertical="top" wrapText="1"/>
    </xf>
    <xf numFmtId="0" fontId="0" fillId="17" borderId="11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3" fillId="18" borderId="2" xfId="6" applyFont="1" applyFill="1" applyBorder="1" applyAlignment="1" applyProtection="1">
      <alignment horizontal="center" vertical="top" wrapText="1"/>
    </xf>
    <xf numFmtId="0" fontId="2" fillId="17" borderId="2" xfId="4" applyFont="1" applyFill="1" applyBorder="1" applyAlignment="1"/>
    <xf numFmtId="0" fontId="3" fillId="18" borderId="2" xfId="6" applyFont="1" applyFill="1" applyBorder="1" applyAlignment="1" applyProtection="1">
      <alignment horizontal="left" vertical="top" wrapText="1"/>
    </xf>
    <xf numFmtId="0" fontId="3" fillId="0" borderId="2" xfId="6" applyFont="1" applyFill="1" applyBorder="1" applyAlignment="1" applyProtection="1">
      <alignment horizontal="left" vertical="top" wrapText="1"/>
    </xf>
    <xf numFmtId="0" fontId="12" fillId="18" borderId="2" xfId="6" applyFont="1" applyFill="1" applyBorder="1" applyAlignment="1" applyProtection="1">
      <alignment horizontal="left" vertical="top" wrapText="1"/>
    </xf>
    <xf numFmtId="0" fontId="3" fillId="7" borderId="2" xfId="6" applyFont="1" applyFill="1" applyBorder="1" applyAlignment="1" applyProtection="1">
      <alignment horizontal="left" vertical="top" wrapText="1"/>
    </xf>
    <xf numFmtId="0" fontId="3" fillId="13" borderId="2" xfId="6" applyFont="1" applyFill="1" applyBorder="1" applyAlignment="1" applyProtection="1">
      <alignment horizontal="left"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</cellXfs>
  <cellStyles count="59">
    <cellStyle name="常规" xfId="0" builtinId="0"/>
    <cellStyle name="普通数值" xfId="1"/>
    <cellStyle name="常规 5" xfId="2"/>
    <cellStyle name="常规 4 2" xfId="3"/>
    <cellStyle name="常规 4" xfId="4"/>
    <cellStyle name="常规 2" xfId="5"/>
    <cellStyle name="常规 11" xfId="6"/>
    <cellStyle name="1表头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表头2" xfId="25"/>
    <cellStyle name="适中" xfId="26" builtinId="28"/>
    <cellStyle name="20% - 强调文字颜色 5" xfId="27" builtinId="46"/>
    <cellStyle name="好" xfId="28" builtinId="26"/>
    <cellStyle name="20% - 强调文字颜色 1" xfId="29" builtinId="30"/>
    <cellStyle name="汇总" xfId="30" builtinId="25"/>
    <cellStyle name="差" xfId="31" builtinId="27"/>
    <cellStyle name="检查单元格" xfId="32" builtinId="23"/>
    <cellStyle name="输出" xfId="33" builtinId="21"/>
    <cellStyle name="标题 1" xfId="34" builtinId="16"/>
    <cellStyle name="解释性文本" xfId="35" builtinId="53"/>
    <cellStyle name="20% - 强调文字颜色 2" xfId="36" builtinId="34"/>
    <cellStyle name="标题 4" xfId="37" builtinId="19"/>
    <cellStyle name="货币[0]" xfId="38" builtinId="7"/>
    <cellStyle name="40% - 强调文字颜色 4" xfId="39" builtinId="43"/>
    <cellStyle name="千位分隔" xfId="40" builtinId="3"/>
    <cellStyle name="已访问的超链接" xfId="41" builtinId="9"/>
    <cellStyle name="标题" xfId="42" builtinId="15"/>
    <cellStyle name="40% - 强调文字颜色 2" xfId="43" builtinId="35"/>
    <cellStyle name="警告文本" xfId="44" builtinId="11"/>
    <cellStyle name="60% - 强调文字颜色 3" xfId="45" builtinId="40"/>
    <cellStyle name="注释" xfId="46" builtinId="10"/>
    <cellStyle name="20% - 强调文字颜色 6" xfId="47" builtinId="50"/>
    <cellStyle name="强调文字颜色 5" xfId="48" builtinId="45"/>
    <cellStyle name="40% - 强调文字颜色 6" xfId="49" builtinId="51"/>
    <cellStyle name="超链接" xfId="50" builtinId="8"/>
    <cellStyle name="千位分隔[0]" xfId="51" builtinId="6"/>
    <cellStyle name="标题 2" xfId="52" builtinId="17"/>
    <cellStyle name="40% - 强调文字颜色 5" xfId="53" builtinId="47"/>
    <cellStyle name="标题 3" xfId="54" builtinId="18"/>
    <cellStyle name="强调文字颜色 6" xfId="55" builtinId="49"/>
    <cellStyle name="40% - 强调文字颜色 1" xfId="56" builtinId="31"/>
    <cellStyle name="常规 3" xfId="57"/>
    <cellStyle name="链接单元格" xfId="58" builtinId="24"/>
  </cellStyles>
  <dxfs count="2">
    <dxf>
      <font>
        <name val="宋体"/>
        <scheme val="none"/>
        <b val="0"/>
        <i val="0"/>
        <strike val="0"/>
        <u val="none"/>
        <sz val="11"/>
        <color rgb="FF00B050"/>
      </font>
    </dxf>
    <dxf>
      <font>
        <name val="宋体"/>
        <scheme val="none"/>
        <b val="0"/>
        <i val="0"/>
        <strike val="0"/>
        <u val="none"/>
        <sz val="11"/>
        <color rgb="FF00B050"/>
      </font>
    </dxf>
  </dxfs>
  <tableStyles count="0" defaultTableStyle="TableStyleMedium2" defaultPivotStyle="PivotStyleMedium9"/>
  <colors>
    <mruColors>
      <color rgb="00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6"/>
  <sheetViews>
    <sheetView zoomScale="85" zoomScaleNormal="85" workbookViewId="0">
      <pane xSplit="8" ySplit="9" topLeftCell="I10" activePane="bottomRight" state="frozen"/>
      <selection/>
      <selection pane="topRight"/>
      <selection pane="bottomLeft"/>
      <selection pane="bottomRight" activeCell="G19" sqref="G19"/>
    </sheetView>
  </sheetViews>
  <sheetFormatPr defaultColWidth="9" defaultRowHeight="16.8"/>
  <cols>
    <col min="1" max="1" width="40.1538461538462" style="101" customWidth="1"/>
    <col min="2" max="2" width="22.25" style="102" customWidth="1"/>
    <col min="3" max="6" width="15.25" style="101" customWidth="1"/>
    <col min="7" max="8" width="15.375" style="101" customWidth="1"/>
    <col min="9" max="9" width="36.625" style="101" customWidth="1"/>
    <col min="10" max="13" width="15.375" style="101" customWidth="1"/>
    <col min="14" max="14" width="9" style="101"/>
    <col min="15" max="15" width="38.5" style="101" customWidth="1"/>
    <col min="16" max="16" width="15" style="101" customWidth="1"/>
    <col min="17" max="18" width="18" style="101" customWidth="1"/>
    <col min="19" max="19" width="15" style="101" customWidth="1"/>
    <col min="20" max="20" width="21.625" style="101" customWidth="1"/>
    <col min="21" max="21" width="59.625" style="103" customWidth="1"/>
    <col min="22" max="22" width="59.875" style="103" customWidth="1"/>
    <col min="23" max="23" width="15.375" style="101" customWidth="1"/>
    <col min="24" max="24" width="21.625" style="101" customWidth="1"/>
    <col min="25" max="26" width="59.875" style="103" customWidth="1"/>
    <col min="27" max="27" width="15.125" style="101" customWidth="1"/>
    <col min="28" max="16384" width="9" style="101"/>
  </cols>
  <sheetData>
    <row r="1" ht="16.5" customHeight="1" spans="1:27">
      <c r="A1" s="104"/>
      <c r="B1" s="105" t="s">
        <v>0</v>
      </c>
      <c r="C1" s="104"/>
      <c r="D1" s="104"/>
      <c r="E1" s="104"/>
      <c r="F1" s="104"/>
      <c r="G1" s="118" t="s">
        <v>1</v>
      </c>
      <c r="H1" s="119"/>
      <c r="I1" s="104"/>
      <c r="J1" s="125" t="s">
        <v>2</v>
      </c>
      <c r="K1" s="125"/>
      <c r="L1" s="125"/>
      <c r="M1" s="125"/>
      <c r="N1" s="125"/>
      <c r="O1" s="125"/>
      <c r="P1" s="125"/>
      <c r="Q1" s="139" t="s">
        <v>3</v>
      </c>
      <c r="R1" s="140"/>
      <c r="S1" s="141"/>
      <c r="T1" s="142" t="s">
        <v>4</v>
      </c>
      <c r="U1" s="146"/>
      <c r="V1" s="146"/>
      <c r="W1" s="146"/>
      <c r="X1" s="146"/>
      <c r="Y1" s="146"/>
      <c r="Z1" s="146"/>
      <c r="AA1" s="146"/>
    </row>
    <row r="2" ht="29" spans="1:27">
      <c r="A2" s="104"/>
      <c r="B2" s="105"/>
      <c r="C2" s="104"/>
      <c r="D2" s="104"/>
      <c r="E2" s="104"/>
      <c r="F2" s="104" t="s">
        <v>5</v>
      </c>
      <c r="G2" s="120"/>
      <c r="H2" s="121"/>
      <c r="I2" s="104"/>
      <c r="J2" s="126"/>
      <c r="K2" s="126"/>
      <c r="L2" s="126"/>
      <c r="M2" s="126"/>
      <c r="N2" s="130"/>
      <c r="O2" s="130"/>
      <c r="P2" s="130"/>
      <c r="Q2" s="143"/>
      <c r="R2" s="144"/>
      <c r="S2" s="145"/>
      <c r="T2" s="146"/>
      <c r="U2" s="146"/>
      <c r="V2" s="146"/>
      <c r="W2" s="146"/>
      <c r="X2" s="146"/>
      <c r="Y2" s="146"/>
      <c r="Z2" s="146"/>
      <c r="AA2" s="146"/>
    </row>
    <row r="3" ht="173" spans="1:27">
      <c r="A3" s="106" t="s">
        <v>6</v>
      </c>
      <c r="B3" s="105" t="s">
        <v>7</v>
      </c>
      <c r="C3" s="104" t="s">
        <v>8</v>
      </c>
      <c r="D3" s="104" t="s">
        <v>8</v>
      </c>
      <c r="E3" s="104" t="s">
        <v>9</v>
      </c>
      <c r="F3" s="104" t="s">
        <v>10</v>
      </c>
      <c r="G3" s="104" t="s">
        <v>11</v>
      </c>
      <c r="H3" s="104" t="s">
        <v>12</v>
      </c>
      <c r="I3" s="104" t="s">
        <v>13</v>
      </c>
      <c r="J3" s="126" t="s">
        <v>14</v>
      </c>
      <c r="K3" s="126" t="s">
        <v>15</v>
      </c>
      <c r="L3" s="126" t="s">
        <v>16</v>
      </c>
      <c r="M3" s="126" t="s">
        <v>17</v>
      </c>
      <c r="N3" s="131" t="s">
        <v>18</v>
      </c>
      <c r="O3" s="131" t="s">
        <v>19</v>
      </c>
      <c r="P3" s="131" t="s">
        <v>20</v>
      </c>
      <c r="Q3" s="147" t="s">
        <v>21</v>
      </c>
      <c r="R3" s="147" t="s">
        <v>22</v>
      </c>
      <c r="S3" s="147" t="s">
        <v>23</v>
      </c>
      <c r="T3" s="148" t="s">
        <v>24</v>
      </c>
      <c r="U3" s="148" t="s">
        <v>25</v>
      </c>
      <c r="V3" s="150" t="s">
        <v>26</v>
      </c>
      <c r="W3" s="148" t="s">
        <v>27</v>
      </c>
      <c r="X3" s="148" t="s">
        <v>28</v>
      </c>
      <c r="Y3" s="148" t="s">
        <v>25</v>
      </c>
      <c r="Z3" s="150" t="s">
        <v>26</v>
      </c>
      <c r="AA3" s="148" t="s">
        <v>27</v>
      </c>
    </row>
    <row r="4" ht="29" spans="1:27">
      <c r="A4" s="106" t="s">
        <v>29</v>
      </c>
      <c r="B4" s="105" t="s">
        <v>7</v>
      </c>
      <c r="C4" s="104" t="s">
        <v>30</v>
      </c>
      <c r="D4" s="104" t="s">
        <v>31</v>
      </c>
      <c r="E4" s="104" t="s">
        <v>32</v>
      </c>
      <c r="F4" s="104" t="s">
        <v>33</v>
      </c>
      <c r="G4" s="104" t="s">
        <v>34</v>
      </c>
      <c r="H4" s="104" t="s">
        <v>35</v>
      </c>
      <c r="I4" s="104" t="s">
        <v>36</v>
      </c>
      <c r="J4" s="126" t="s">
        <v>37</v>
      </c>
      <c r="K4" s="126" t="s">
        <v>38</v>
      </c>
      <c r="L4" s="126" t="s">
        <v>39</v>
      </c>
      <c r="M4" s="126" t="s">
        <v>40</v>
      </c>
      <c r="N4" s="131" t="s">
        <v>41</v>
      </c>
      <c r="O4" s="132" t="s">
        <v>42</v>
      </c>
      <c r="P4" s="131" t="s">
        <v>43</v>
      </c>
      <c r="Q4" s="147" t="s">
        <v>44</v>
      </c>
      <c r="R4" s="147" t="s">
        <v>45</v>
      </c>
      <c r="S4" s="147" t="s">
        <v>46</v>
      </c>
      <c r="T4" s="148" t="s">
        <v>47</v>
      </c>
      <c r="U4" s="148" t="s">
        <v>48</v>
      </c>
      <c r="V4" s="148" t="s">
        <v>49</v>
      </c>
      <c r="W4" s="148" t="s">
        <v>50</v>
      </c>
      <c r="X4" s="148" t="s">
        <v>51</v>
      </c>
      <c r="Y4" s="148" t="s">
        <v>52</v>
      </c>
      <c r="Z4" s="148" t="s">
        <v>53</v>
      </c>
      <c r="AA4" s="148" t="s">
        <v>54</v>
      </c>
    </row>
    <row r="5" spans="1:27">
      <c r="A5" s="107"/>
      <c r="B5" s="105" t="s">
        <v>55</v>
      </c>
      <c r="C5" s="104" t="s">
        <v>56</v>
      </c>
      <c r="D5" s="104" t="s">
        <v>56</v>
      </c>
      <c r="E5" s="104" t="s">
        <v>56</v>
      </c>
      <c r="F5" s="104" t="s">
        <v>55</v>
      </c>
      <c r="G5" s="104" t="s">
        <v>55</v>
      </c>
      <c r="H5" s="104" t="s">
        <v>55</v>
      </c>
      <c r="I5" s="127" t="s">
        <v>57</v>
      </c>
      <c r="J5" s="126" t="s">
        <v>55</v>
      </c>
      <c r="K5" s="126" t="s">
        <v>56</v>
      </c>
      <c r="L5" s="126" t="s">
        <v>56</v>
      </c>
      <c r="M5" s="126" t="s">
        <v>56</v>
      </c>
      <c r="N5" s="131" t="s">
        <v>58</v>
      </c>
      <c r="O5" s="133" t="s">
        <v>57</v>
      </c>
      <c r="P5" s="131" t="s">
        <v>56</v>
      </c>
      <c r="Q5" s="147" t="s">
        <v>58</v>
      </c>
      <c r="R5" s="147" t="s">
        <v>56</v>
      </c>
      <c r="S5" s="147" t="s">
        <v>56</v>
      </c>
      <c r="T5" s="148" t="s">
        <v>56</v>
      </c>
      <c r="U5" s="148" t="s">
        <v>56</v>
      </c>
      <c r="V5" s="148" t="s">
        <v>56</v>
      </c>
      <c r="W5" s="148" t="s">
        <v>56</v>
      </c>
      <c r="X5" s="148" t="s">
        <v>56</v>
      </c>
      <c r="Y5" s="148" t="s">
        <v>56</v>
      </c>
      <c r="Z5" s="148" t="s">
        <v>56</v>
      </c>
      <c r="AA5" s="148" t="s">
        <v>56</v>
      </c>
    </row>
    <row r="6" ht="29" spans="1:27">
      <c r="A6" s="107" t="s">
        <v>59</v>
      </c>
      <c r="B6" s="105" t="s">
        <v>60</v>
      </c>
      <c r="C6" s="104"/>
      <c r="D6" s="104"/>
      <c r="E6" s="104" t="s">
        <v>61</v>
      </c>
      <c r="F6" s="104"/>
      <c r="G6" s="104"/>
      <c r="H6" s="104"/>
      <c r="I6" s="104"/>
      <c r="J6" s="126"/>
      <c r="K6" s="126" t="s">
        <v>62</v>
      </c>
      <c r="L6" s="126"/>
      <c r="M6" s="126"/>
      <c r="N6" s="131"/>
      <c r="O6" s="131"/>
      <c r="P6" s="131" t="s">
        <v>63</v>
      </c>
      <c r="Q6" s="147"/>
      <c r="R6" s="147"/>
      <c r="S6" s="147" t="s">
        <v>63</v>
      </c>
      <c r="T6" s="148"/>
      <c r="U6" s="148"/>
      <c r="V6" s="148"/>
      <c r="W6" s="148" t="s">
        <v>64</v>
      </c>
      <c r="X6" s="148"/>
      <c r="Y6" s="148"/>
      <c r="Z6" s="148"/>
      <c r="AA6" s="148" t="s">
        <v>64</v>
      </c>
    </row>
    <row r="7" s="98" customFormat="1" ht="24" customHeight="1" spans="1:27">
      <c r="A7" s="108"/>
      <c r="B7" s="108">
        <v>1</v>
      </c>
      <c r="C7" s="109" t="s">
        <v>65</v>
      </c>
      <c r="D7" s="109" t="s">
        <v>65</v>
      </c>
      <c r="E7" s="109"/>
      <c r="F7" s="109"/>
      <c r="G7" s="109"/>
      <c r="H7" s="109"/>
      <c r="I7" s="109"/>
      <c r="J7" s="109">
        <v>2</v>
      </c>
      <c r="K7" s="109"/>
      <c r="L7" s="109"/>
      <c r="M7" s="110" t="s">
        <v>66</v>
      </c>
      <c r="N7" s="134"/>
      <c r="O7" s="134"/>
      <c r="P7" s="134"/>
      <c r="Q7" s="134"/>
      <c r="R7" s="134"/>
      <c r="S7" s="134"/>
      <c r="T7" s="108" t="s">
        <v>67</v>
      </c>
      <c r="U7" s="108" t="s">
        <v>68</v>
      </c>
      <c r="V7" s="108" t="s">
        <v>69</v>
      </c>
      <c r="W7" s="109" t="s">
        <v>70</v>
      </c>
      <c r="X7" s="109"/>
      <c r="Y7" s="108"/>
      <c r="Z7" s="108"/>
      <c r="AA7" s="108"/>
    </row>
    <row r="8" s="98" customFormat="1" ht="34" spans="1:27">
      <c r="A8" s="108"/>
      <c r="B8" s="108">
        <v>2</v>
      </c>
      <c r="C8" s="109" t="s">
        <v>71</v>
      </c>
      <c r="D8" s="109" t="s">
        <v>71</v>
      </c>
      <c r="E8" s="109"/>
      <c r="F8" s="109"/>
      <c r="G8" s="109"/>
      <c r="H8" s="109"/>
      <c r="I8" s="109"/>
      <c r="J8" s="109">
        <v>2</v>
      </c>
      <c r="K8" s="109"/>
      <c r="L8" s="109"/>
      <c r="M8" s="110" t="s">
        <v>72</v>
      </c>
      <c r="N8" s="134"/>
      <c r="O8" s="134"/>
      <c r="P8" s="134"/>
      <c r="Q8" s="134"/>
      <c r="R8" s="134"/>
      <c r="S8" s="134"/>
      <c r="T8" s="108" t="s">
        <v>73</v>
      </c>
      <c r="U8" s="108" t="s">
        <v>74</v>
      </c>
      <c r="V8" s="108"/>
      <c r="W8" s="109" t="s">
        <v>70</v>
      </c>
      <c r="X8" s="109"/>
      <c r="Y8" s="108"/>
      <c r="Z8" s="108"/>
      <c r="AA8" s="108"/>
    </row>
    <row r="9" s="98" customFormat="1" ht="17" spans="1:27">
      <c r="A9" s="108"/>
      <c r="B9" s="108">
        <v>3</v>
      </c>
      <c r="C9" s="109" t="s">
        <v>75</v>
      </c>
      <c r="D9" s="109" t="s">
        <v>75</v>
      </c>
      <c r="E9" s="109"/>
      <c r="F9" s="109"/>
      <c r="G9" s="109"/>
      <c r="H9" s="109"/>
      <c r="I9" s="109"/>
      <c r="J9" s="109">
        <v>2</v>
      </c>
      <c r="K9" s="109"/>
      <c r="L9" s="109"/>
      <c r="M9" s="110" t="s">
        <v>76</v>
      </c>
      <c r="N9" s="134"/>
      <c r="O9" s="134"/>
      <c r="P9" s="134"/>
      <c r="Q9" s="134"/>
      <c r="R9" s="134"/>
      <c r="S9" s="134"/>
      <c r="T9" s="108" t="s">
        <v>73</v>
      </c>
      <c r="U9" s="108" t="s">
        <v>77</v>
      </c>
      <c r="V9" s="108"/>
      <c r="W9" s="109" t="s">
        <v>70</v>
      </c>
      <c r="X9" s="109"/>
      <c r="Y9" s="108"/>
      <c r="Z9" s="108"/>
      <c r="AA9" s="108"/>
    </row>
    <row r="10" s="98" customFormat="1" ht="17" spans="1:27">
      <c r="A10" s="108"/>
      <c r="B10" s="108">
        <v>4</v>
      </c>
      <c r="C10" s="110" t="s">
        <v>78</v>
      </c>
      <c r="D10" s="110" t="s">
        <v>78</v>
      </c>
      <c r="E10" s="110"/>
      <c r="F10" s="109"/>
      <c r="G10" s="109"/>
      <c r="H10" s="109"/>
      <c r="I10" s="109"/>
      <c r="J10" s="109">
        <v>2</v>
      </c>
      <c r="K10" s="109"/>
      <c r="L10" s="109"/>
      <c r="M10" s="110" t="s">
        <v>79</v>
      </c>
      <c r="N10" s="134"/>
      <c r="O10" s="134"/>
      <c r="P10" s="134"/>
      <c r="Q10" s="134"/>
      <c r="R10" s="134"/>
      <c r="S10" s="134"/>
      <c r="T10" s="108" t="s">
        <v>73</v>
      </c>
      <c r="U10" s="108" t="s">
        <v>80</v>
      </c>
      <c r="V10" s="108"/>
      <c r="W10" s="109" t="s">
        <v>70</v>
      </c>
      <c r="X10" s="109"/>
      <c r="Y10" s="108"/>
      <c r="Z10" s="108"/>
      <c r="AA10" s="108"/>
    </row>
    <row r="11" s="98" customFormat="1" ht="17" spans="1:27">
      <c r="A11" s="108"/>
      <c r="B11" s="108">
        <v>5</v>
      </c>
      <c r="C11" s="109" t="s">
        <v>81</v>
      </c>
      <c r="D11" s="109" t="s">
        <v>81</v>
      </c>
      <c r="E11" s="109"/>
      <c r="F11" s="109"/>
      <c r="G11" s="109"/>
      <c r="H11" s="109"/>
      <c r="I11" s="109"/>
      <c r="J11" s="109"/>
      <c r="K11" s="109"/>
      <c r="L11" s="109"/>
      <c r="M11" s="110" t="s">
        <v>82</v>
      </c>
      <c r="N11" s="134"/>
      <c r="O11" s="134"/>
      <c r="P11" s="134"/>
      <c r="Q11" s="134"/>
      <c r="R11" s="134"/>
      <c r="S11" s="134"/>
      <c r="T11" s="108" t="s">
        <v>83</v>
      </c>
      <c r="U11" s="108" t="s">
        <v>84</v>
      </c>
      <c r="V11" s="108"/>
      <c r="W11" s="109" t="s">
        <v>70</v>
      </c>
      <c r="X11" s="109"/>
      <c r="Y11" s="108"/>
      <c r="Z11" s="108"/>
      <c r="AA11" s="108"/>
    </row>
    <row r="12" s="98" customFormat="1" ht="29" spans="1:27">
      <c r="A12" s="108"/>
      <c r="B12" s="108">
        <v>6</v>
      </c>
      <c r="C12" s="109" t="s">
        <v>85</v>
      </c>
      <c r="D12" s="109" t="s">
        <v>85</v>
      </c>
      <c r="E12" s="109"/>
      <c r="F12" s="109"/>
      <c r="G12" s="109"/>
      <c r="H12" s="109"/>
      <c r="I12" s="109"/>
      <c r="J12" s="109">
        <v>2</v>
      </c>
      <c r="K12" s="109"/>
      <c r="L12" s="109"/>
      <c r="M12" s="110" t="s">
        <v>86</v>
      </c>
      <c r="N12" s="134"/>
      <c r="O12" s="134"/>
      <c r="P12" s="134"/>
      <c r="Q12" s="134"/>
      <c r="R12" s="134"/>
      <c r="S12" s="134"/>
      <c r="T12" s="108" t="s">
        <v>87</v>
      </c>
      <c r="U12" s="108" t="s">
        <v>88</v>
      </c>
      <c r="V12" s="108"/>
      <c r="W12" s="109" t="s">
        <v>70</v>
      </c>
      <c r="X12" s="109" t="s">
        <v>89</v>
      </c>
      <c r="Y12" s="108" t="s">
        <v>90</v>
      </c>
      <c r="Z12" s="108"/>
      <c r="AA12" s="108" t="s">
        <v>70</v>
      </c>
    </row>
    <row r="13" s="98" customFormat="1" ht="29" spans="1:27">
      <c r="A13" s="109"/>
      <c r="B13" s="108">
        <v>7</v>
      </c>
      <c r="C13" s="109" t="s">
        <v>91</v>
      </c>
      <c r="D13" s="109" t="s">
        <v>91</v>
      </c>
      <c r="E13" s="109"/>
      <c r="F13" s="109"/>
      <c r="G13" s="109"/>
      <c r="H13" s="109"/>
      <c r="I13" s="109"/>
      <c r="J13" s="109">
        <v>2</v>
      </c>
      <c r="K13" s="109"/>
      <c r="L13" s="109"/>
      <c r="M13" s="110" t="s">
        <v>92</v>
      </c>
      <c r="N13" s="134"/>
      <c r="O13" s="134"/>
      <c r="P13" s="134"/>
      <c r="Q13" s="134"/>
      <c r="R13" s="134"/>
      <c r="S13" s="134"/>
      <c r="T13" s="108" t="s">
        <v>93</v>
      </c>
      <c r="U13" s="108" t="s">
        <v>94</v>
      </c>
      <c r="V13" s="108"/>
      <c r="W13" s="109" t="s">
        <v>70</v>
      </c>
      <c r="X13" s="109" t="s">
        <v>95</v>
      </c>
      <c r="Y13" s="108" t="s">
        <v>96</v>
      </c>
      <c r="Z13" s="108"/>
      <c r="AA13" s="108" t="s">
        <v>70</v>
      </c>
    </row>
    <row r="14" ht="29" spans="1:27">
      <c r="A14" s="18"/>
      <c r="B14" s="108">
        <v>8</v>
      </c>
      <c r="C14" s="18" t="s">
        <v>97</v>
      </c>
      <c r="D14" s="18" t="s">
        <v>97</v>
      </c>
      <c r="E14" s="18"/>
      <c r="F14" s="18">
        <v>1</v>
      </c>
      <c r="G14" s="18">
        <v>13</v>
      </c>
      <c r="H14" s="18"/>
      <c r="I14" s="17"/>
      <c r="J14" s="18">
        <v>1</v>
      </c>
      <c r="K14" s="17" t="s">
        <v>98</v>
      </c>
      <c r="L14" s="18"/>
      <c r="M14" s="17" t="s">
        <v>92</v>
      </c>
      <c r="N14" s="54">
        <v>1</v>
      </c>
      <c r="O14" s="135" t="s">
        <v>99</v>
      </c>
      <c r="P14" s="54"/>
      <c r="Q14" s="54"/>
      <c r="R14" s="54"/>
      <c r="S14" s="54"/>
      <c r="T14" s="149" t="s">
        <v>93</v>
      </c>
      <c r="U14" s="151" t="s">
        <v>100</v>
      </c>
      <c r="V14" s="149"/>
      <c r="W14" s="18" t="s">
        <v>70</v>
      </c>
      <c r="X14" s="18" t="s">
        <v>95</v>
      </c>
      <c r="Y14" s="149" t="s">
        <v>101</v>
      </c>
      <c r="Z14" s="149"/>
      <c r="AA14" s="151" t="s">
        <v>70</v>
      </c>
    </row>
    <row r="15" ht="29" spans="1:27">
      <c r="A15" s="18"/>
      <c r="B15" s="108">
        <v>9</v>
      </c>
      <c r="C15" s="18" t="s">
        <v>102</v>
      </c>
      <c r="D15" s="111" t="s">
        <v>102</v>
      </c>
      <c r="E15" s="18"/>
      <c r="F15" s="18">
        <v>1</v>
      </c>
      <c r="G15" s="111">
        <v>36</v>
      </c>
      <c r="H15" s="18"/>
      <c r="I15" s="17"/>
      <c r="J15" s="18">
        <v>2</v>
      </c>
      <c r="K15" s="18"/>
      <c r="L15" s="18"/>
      <c r="M15" s="17" t="s">
        <v>86</v>
      </c>
      <c r="N15" s="54">
        <v>1</v>
      </c>
      <c r="O15" s="135" t="s">
        <v>103</v>
      </c>
      <c r="P15" s="54"/>
      <c r="Q15" s="54"/>
      <c r="R15" s="54"/>
      <c r="S15" s="54"/>
      <c r="T15" s="149" t="s">
        <v>87</v>
      </c>
      <c r="U15" s="151" t="s">
        <v>104</v>
      </c>
      <c r="V15" s="149"/>
      <c r="W15" s="18" t="s">
        <v>70</v>
      </c>
      <c r="X15" s="18" t="s">
        <v>89</v>
      </c>
      <c r="Y15" s="149" t="s">
        <v>105</v>
      </c>
      <c r="Z15" s="149"/>
      <c r="AA15" s="151" t="s">
        <v>70</v>
      </c>
    </row>
    <row r="16" ht="17.6" spans="1:27">
      <c r="A16" s="18"/>
      <c r="B16" s="108">
        <v>10</v>
      </c>
      <c r="C16" s="18" t="s">
        <v>106</v>
      </c>
      <c r="D16" s="17" t="s">
        <v>106</v>
      </c>
      <c r="E16" s="17" t="s">
        <v>106</v>
      </c>
      <c r="F16" s="18">
        <v>1</v>
      </c>
      <c r="G16" s="18">
        <v>7</v>
      </c>
      <c r="H16" s="18"/>
      <c r="I16" s="17"/>
      <c r="J16" s="18">
        <v>1</v>
      </c>
      <c r="K16" s="17" t="s">
        <v>107</v>
      </c>
      <c r="L16" s="18"/>
      <c r="M16" s="17" t="s">
        <v>108</v>
      </c>
      <c r="N16" s="54">
        <v>1</v>
      </c>
      <c r="O16" s="135" t="s">
        <v>109</v>
      </c>
      <c r="P16" s="54"/>
      <c r="Q16" s="54"/>
      <c r="R16" s="54"/>
      <c r="S16" s="54"/>
      <c r="T16" s="149" t="s">
        <v>83</v>
      </c>
      <c r="U16" s="151" t="s">
        <v>110</v>
      </c>
      <c r="V16" s="151" t="s">
        <v>111</v>
      </c>
      <c r="W16" s="17" t="s">
        <v>112</v>
      </c>
      <c r="X16" s="18"/>
      <c r="Y16" s="149"/>
      <c r="Z16" s="149"/>
      <c r="AA16" s="151"/>
    </row>
    <row r="17" ht="34" spans="1:27">
      <c r="A17" s="18"/>
      <c r="B17" s="108">
        <v>11</v>
      </c>
      <c r="C17" s="18" t="s">
        <v>113</v>
      </c>
      <c r="D17" s="18" t="s">
        <v>113</v>
      </c>
      <c r="E17" s="18" t="s">
        <v>113</v>
      </c>
      <c r="F17" s="18">
        <v>1</v>
      </c>
      <c r="G17" s="18">
        <v>10</v>
      </c>
      <c r="H17" s="18"/>
      <c r="I17" s="17"/>
      <c r="J17" s="18">
        <v>1</v>
      </c>
      <c r="K17" s="17" t="s">
        <v>114</v>
      </c>
      <c r="L17" s="18"/>
      <c r="M17" s="17" t="s">
        <v>115</v>
      </c>
      <c r="N17" s="54"/>
      <c r="O17" s="136" t="s">
        <v>116</v>
      </c>
      <c r="P17" s="54"/>
      <c r="Q17" s="54"/>
      <c r="R17" s="54"/>
      <c r="S17" s="54"/>
      <c r="T17" s="17" t="s">
        <v>83</v>
      </c>
      <c r="U17" s="151" t="s">
        <v>117</v>
      </c>
      <c r="V17" s="151" t="s">
        <v>118</v>
      </c>
      <c r="W17" s="17" t="s">
        <v>112</v>
      </c>
      <c r="X17" s="18"/>
      <c r="Y17" s="17"/>
      <c r="Z17" s="17"/>
      <c r="AA17" s="151"/>
    </row>
    <row r="18" ht="34" spans="1:27">
      <c r="A18" s="18"/>
      <c r="B18" s="108">
        <v>12</v>
      </c>
      <c r="C18" s="17" t="s">
        <v>119</v>
      </c>
      <c r="D18" s="17" t="s">
        <v>119</v>
      </c>
      <c r="E18" s="17" t="s">
        <v>119</v>
      </c>
      <c r="F18" s="18">
        <v>1</v>
      </c>
      <c r="G18" s="111">
        <v>14</v>
      </c>
      <c r="H18" s="18"/>
      <c r="I18" s="17"/>
      <c r="J18" s="18">
        <v>1</v>
      </c>
      <c r="K18" s="17" t="s">
        <v>120</v>
      </c>
      <c r="L18" s="18"/>
      <c r="M18" s="17" t="s">
        <v>121</v>
      </c>
      <c r="N18" s="54"/>
      <c r="O18" s="135" t="s">
        <v>122</v>
      </c>
      <c r="P18" s="54"/>
      <c r="Q18" s="54"/>
      <c r="R18" s="54"/>
      <c r="S18" s="54"/>
      <c r="T18" s="17" t="s">
        <v>73</v>
      </c>
      <c r="U18" s="151" t="s">
        <v>123</v>
      </c>
      <c r="V18" s="151" t="s">
        <v>124</v>
      </c>
      <c r="W18" s="17" t="s">
        <v>112</v>
      </c>
      <c r="X18" s="18"/>
      <c r="Y18" s="17"/>
      <c r="Z18" s="17"/>
      <c r="AA18" s="151"/>
    </row>
    <row r="19" ht="17.6" spans="1:27">
      <c r="A19" s="18"/>
      <c r="B19" s="108">
        <v>13</v>
      </c>
      <c r="C19" s="17" t="s">
        <v>125</v>
      </c>
      <c r="D19" s="111" t="s">
        <v>125</v>
      </c>
      <c r="E19" s="17" t="s">
        <v>125</v>
      </c>
      <c r="F19" s="18">
        <v>1</v>
      </c>
      <c r="G19" s="111">
        <v>20</v>
      </c>
      <c r="H19" s="18"/>
      <c r="I19" s="17"/>
      <c r="J19" s="18">
        <v>1</v>
      </c>
      <c r="K19" s="17" t="s">
        <v>126</v>
      </c>
      <c r="L19" s="18"/>
      <c r="M19" s="17" t="s">
        <v>127</v>
      </c>
      <c r="N19" s="54">
        <v>1</v>
      </c>
      <c r="O19" s="135" t="s">
        <v>128</v>
      </c>
      <c r="P19" s="54"/>
      <c r="Q19" s="54"/>
      <c r="R19" s="54"/>
      <c r="S19" s="54"/>
      <c r="T19" s="17" t="s">
        <v>83</v>
      </c>
      <c r="U19" s="151" t="s">
        <v>129</v>
      </c>
      <c r="V19" s="151" t="s">
        <v>130</v>
      </c>
      <c r="W19" s="17" t="s">
        <v>112</v>
      </c>
      <c r="X19" s="18"/>
      <c r="Y19" s="17"/>
      <c r="Z19" s="17"/>
      <c r="AA19" s="151"/>
    </row>
    <row r="20" ht="17.6" spans="1:27">
      <c r="A20" s="18"/>
      <c r="B20" s="108">
        <v>14</v>
      </c>
      <c r="C20" s="24" t="s">
        <v>131</v>
      </c>
      <c r="D20" s="24" t="s">
        <v>131</v>
      </c>
      <c r="E20" s="24" t="s">
        <v>131</v>
      </c>
      <c r="F20" s="18">
        <v>1</v>
      </c>
      <c r="G20" s="122">
        <v>12</v>
      </c>
      <c r="H20" s="24"/>
      <c r="I20" s="17"/>
      <c r="J20" s="24">
        <v>2</v>
      </c>
      <c r="K20" s="24"/>
      <c r="L20" s="24"/>
      <c r="M20" s="20" t="s">
        <v>132</v>
      </c>
      <c r="N20" s="54"/>
      <c r="O20" s="135" t="s">
        <v>133</v>
      </c>
      <c r="P20" s="54"/>
      <c r="Q20" s="54"/>
      <c r="R20" s="54"/>
      <c r="S20" s="54"/>
      <c r="T20" s="17" t="s">
        <v>67</v>
      </c>
      <c r="U20" s="151" t="s">
        <v>134</v>
      </c>
      <c r="V20" s="151" t="s">
        <v>135</v>
      </c>
      <c r="W20" s="17" t="s">
        <v>112</v>
      </c>
      <c r="X20" s="24"/>
      <c r="Y20" s="17"/>
      <c r="Z20" s="17"/>
      <c r="AA20" s="151"/>
    </row>
    <row r="21" ht="17.6" spans="1:27">
      <c r="A21" s="18"/>
      <c r="B21" s="108">
        <v>15</v>
      </c>
      <c r="C21" s="18" t="s">
        <v>136</v>
      </c>
      <c r="D21" s="18" t="s">
        <v>136</v>
      </c>
      <c r="E21" s="18"/>
      <c r="F21" s="18">
        <v>1</v>
      </c>
      <c r="G21" s="18">
        <v>12</v>
      </c>
      <c r="H21" s="18"/>
      <c r="I21" s="17"/>
      <c r="J21" s="18">
        <v>2</v>
      </c>
      <c r="K21" s="18"/>
      <c r="L21" s="18"/>
      <c r="M21" s="17" t="s">
        <v>137</v>
      </c>
      <c r="N21" s="54"/>
      <c r="O21" s="135" t="s">
        <v>138</v>
      </c>
      <c r="P21" s="54"/>
      <c r="Q21" s="54"/>
      <c r="R21" s="54"/>
      <c r="S21" s="54"/>
      <c r="T21" s="17" t="s">
        <v>137</v>
      </c>
      <c r="U21" s="151" t="s">
        <v>139</v>
      </c>
      <c r="V21" s="17"/>
      <c r="W21" s="18" t="s">
        <v>70</v>
      </c>
      <c r="X21" s="18"/>
      <c r="Y21" s="17"/>
      <c r="Z21" s="17"/>
      <c r="AA21" s="151"/>
    </row>
    <row r="22" ht="34" spans="1:27">
      <c r="A22" s="18"/>
      <c r="B22" s="108">
        <v>16</v>
      </c>
      <c r="C22" s="17" t="s">
        <v>140</v>
      </c>
      <c r="D22" s="18" t="s">
        <v>141</v>
      </c>
      <c r="E22" s="18" t="s">
        <v>141</v>
      </c>
      <c r="F22" s="18">
        <v>1</v>
      </c>
      <c r="G22" s="111">
        <v>11</v>
      </c>
      <c r="H22" s="18"/>
      <c r="I22" s="17"/>
      <c r="J22" s="18">
        <v>1</v>
      </c>
      <c r="K22" s="17" t="s">
        <v>142</v>
      </c>
      <c r="L22" s="18"/>
      <c r="M22" s="17" t="s">
        <v>143</v>
      </c>
      <c r="N22" s="54">
        <v>1</v>
      </c>
      <c r="O22" s="135" t="s">
        <v>144</v>
      </c>
      <c r="P22" s="54"/>
      <c r="Q22" s="54"/>
      <c r="R22" s="54"/>
      <c r="S22" s="54"/>
      <c r="T22" s="17" t="s">
        <v>73</v>
      </c>
      <c r="U22" s="151" t="s">
        <v>145</v>
      </c>
      <c r="V22" s="151" t="s">
        <v>146</v>
      </c>
      <c r="W22" s="17" t="s">
        <v>112</v>
      </c>
      <c r="X22" s="18"/>
      <c r="Y22" s="17"/>
      <c r="Z22" s="17"/>
      <c r="AA22" s="151"/>
    </row>
    <row r="23" ht="17.6" spans="1:27">
      <c r="A23" s="18"/>
      <c r="B23" s="108">
        <v>17</v>
      </c>
      <c r="C23" s="17" t="s">
        <v>147</v>
      </c>
      <c r="D23" s="18" t="s">
        <v>148</v>
      </c>
      <c r="E23" s="18" t="s">
        <v>148</v>
      </c>
      <c r="F23" s="18">
        <v>1</v>
      </c>
      <c r="G23" s="123">
        <v>15</v>
      </c>
      <c r="H23" s="18"/>
      <c r="I23" s="17"/>
      <c r="J23" s="18">
        <v>1</v>
      </c>
      <c r="K23" s="18" t="s">
        <v>149</v>
      </c>
      <c r="L23" s="18"/>
      <c r="M23" s="17" t="s">
        <v>150</v>
      </c>
      <c r="N23" s="54"/>
      <c r="O23" s="135" t="s">
        <v>151</v>
      </c>
      <c r="P23" s="54"/>
      <c r="Q23" s="54"/>
      <c r="R23" s="54"/>
      <c r="S23" s="54"/>
      <c r="T23" s="17" t="s">
        <v>73</v>
      </c>
      <c r="U23" s="151" t="s">
        <v>152</v>
      </c>
      <c r="V23" s="151" t="s">
        <v>153</v>
      </c>
      <c r="W23" s="17" t="s">
        <v>112</v>
      </c>
      <c r="X23" s="18"/>
      <c r="Y23" s="17"/>
      <c r="Z23" s="17"/>
      <c r="AA23" s="151"/>
    </row>
    <row r="24" ht="29" spans="1:27">
      <c r="A24" s="18"/>
      <c r="B24" s="108">
        <v>18</v>
      </c>
      <c r="C24" s="18" t="s">
        <v>154</v>
      </c>
      <c r="D24" s="18" t="s">
        <v>154</v>
      </c>
      <c r="E24" s="18"/>
      <c r="F24" s="18">
        <v>1</v>
      </c>
      <c r="G24" s="18">
        <v>25</v>
      </c>
      <c r="H24" s="18"/>
      <c r="I24" s="17"/>
      <c r="J24" s="18">
        <v>2</v>
      </c>
      <c r="K24" s="18"/>
      <c r="L24" s="18"/>
      <c r="M24" s="17" t="s">
        <v>92</v>
      </c>
      <c r="N24" s="54"/>
      <c r="O24" s="135" t="s">
        <v>155</v>
      </c>
      <c r="P24" s="54"/>
      <c r="Q24" s="54"/>
      <c r="R24" s="54"/>
      <c r="S24" s="54"/>
      <c r="T24" s="17" t="s">
        <v>93</v>
      </c>
      <c r="U24" s="151" t="s">
        <v>156</v>
      </c>
      <c r="V24" s="17"/>
      <c r="W24" s="18" t="s">
        <v>70</v>
      </c>
      <c r="X24" s="18" t="s">
        <v>95</v>
      </c>
      <c r="Y24" s="17" t="s">
        <v>105</v>
      </c>
      <c r="Z24" s="17"/>
      <c r="AA24" s="151" t="s">
        <v>70</v>
      </c>
    </row>
    <row r="25" ht="34" spans="1:27">
      <c r="A25" s="18"/>
      <c r="B25" s="108">
        <v>19</v>
      </c>
      <c r="C25" s="17" t="s">
        <v>157</v>
      </c>
      <c r="D25" s="112" t="s">
        <v>157</v>
      </c>
      <c r="E25" s="17" t="s">
        <v>158</v>
      </c>
      <c r="F25" s="18">
        <v>1</v>
      </c>
      <c r="G25" s="111">
        <v>28</v>
      </c>
      <c r="H25" s="18"/>
      <c r="I25" s="17"/>
      <c r="J25" s="18">
        <v>1</v>
      </c>
      <c r="K25" s="17" t="s">
        <v>159</v>
      </c>
      <c r="L25" s="18"/>
      <c r="M25" s="17" t="s">
        <v>160</v>
      </c>
      <c r="N25" s="54">
        <v>1</v>
      </c>
      <c r="O25" s="135" t="s">
        <v>161</v>
      </c>
      <c r="P25" s="54"/>
      <c r="Q25" s="54" t="b">
        <v>1</v>
      </c>
      <c r="R25" s="19" t="s">
        <v>162</v>
      </c>
      <c r="S25" s="54" t="s">
        <v>163</v>
      </c>
      <c r="T25" s="17" t="s">
        <v>164</v>
      </c>
      <c r="U25" s="151" t="s">
        <v>165</v>
      </c>
      <c r="V25" s="151"/>
      <c r="W25" s="17" t="s">
        <v>166</v>
      </c>
      <c r="X25" s="18"/>
      <c r="Y25" s="17"/>
      <c r="Z25" s="17"/>
      <c r="AA25" s="151"/>
    </row>
    <row r="26" ht="17.6" spans="1:27">
      <c r="A26" s="18"/>
      <c r="B26" s="108">
        <v>20</v>
      </c>
      <c r="C26" s="17" t="s">
        <v>167</v>
      </c>
      <c r="D26" s="112" t="s">
        <v>168</v>
      </c>
      <c r="E26" s="18" t="s">
        <v>168</v>
      </c>
      <c r="F26" s="18">
        <v>1</v>
      </c>
      <c r="G26" s="111">
        <v>24</v>
      </c>
      <c r="H26" s="18"/>
      <c r="I26" s="17"/>
      <c r="J26" s="18">
        <v>1</v>
      </c>
      <c r="K26" s="17" t="s">
        <v>169</v>
      </c>
      <c r="L26" s="18"/>
      <c r="M26" s="17" t="s">
        <v>170</v>
      </c>
      <c r="N26" s="54">
        <v>1</v>
      </c>
      <c r="O26" s="135" t="s">
        <v>171</v>
      </c>
      <c r="P26" s="54"/>
      <c r="Q26" s="54" t="b">
        <v>1</v>
      </c>
      <c r="R26" s="19" t="s">
        <v>172</v>
      </c>
      <c r="S26" s="19" t="s">
        <v>173</v>
      </c>
      <c r="T26" s="17" t="s">
        <v>164</v>
      </c>
      <c r="U26" s="151" t="s">
        <v>174</v>
      </c>
      <c r="V26" s="151"/>
      <c r="W26" s="17" t="s">
        <v>166</v>
      </c>
      <c r="X26" s="18"/>
      <c r="Y26" s="17"/>
      <c r="Z26" s="17"/>
      <c r="AA26" s="151"/>
    </row>
    <row r="27" ht="17.6" spans="1:27">
      <c r="A27" s="18"/>
      <c r="B27" s="108">
        <v>21</v>
      </c>
      <c r="C27" s="17" t="s">
        <v>175</v>
      </c>
      <c r="D27" s="112" t="s">
        <v>175</v>
      </c>
      <c r="E27" s="17" t="s">
        <v>175</v>
      </c>
      <c r="F27" s="18">
        <v>1</v>
      </c>
      <c r="G27" s="18">
        <v>25</v>
      </c>
      <c r="H27" s="18"/>
      <c r="I27" s="17"/>
      <c r="J27" s="18">
        <v>1</v>
      </c>
      <c r="K27" s="17" t="s">
        <v>176</v>
      </c>
      <c r="L27" s="18"/>
      <c r="M27" s="17" t="s">
        <v>177</v>
      </c>
      <c r="N27" s="54"/>
      <c r="O27" s="135" t="s">
        <v>178</v>
      </c>
      <c r="P27" s="54"/>
      <c r="Q27" s="54" t="b">
        <v>1</v>
      </c>
      <c r="R27" s="19" t="s">
        <v>179</v>
      </c>
      <c r="S27" s="19" t="s">
        <v>180</v>
      </c>
      <c r="T27" s="17" t="s">
        <v>164</v>
      </c>
      <c r="U27" s="151" t="s">
        <v>181</v>
      </c>
      <c r="V27" s="151"/>
      <c r="W27" s="17" t="s">
        <v>166</v>
      </c>
      <c r="X27" s="18"/>
      <c r="Y27" s="17"/>
      <c r="Z27" s="17"/>
      <c r="AA27" s="151"/>
    </row>
    <row r="28" ht="17.6" spans="1:27">
      <c r="A28" s="18"/>
      <c r="B28" s="108">
        <v>22</v>
      </c>
      <c r="C28" s="17" t="s">
        <v>182</v>
      </c>
      <c r="D28" s="111" t="s">
        <v>183</v>
      </c>
      <c r="E28" s="18" t="s">
        <v>183</v>
      </c>
      <c r="F28" s="18">
        <v>1</v>
      </c>
      <c r="G28" s="18">
        <v>30</v>
      </c>
      <c r="H28" s="18"/>
      <c r="I28" s="17"/>
      <c r="J28" s="18">
        <v>1</v>
      </c>
      <c r="K28" s="17" t="s">
        <v>184</v>
      </c>
      <c r="L28" s="18"/>
      <c r="M28" s="17" t="s">
        <v>185</v>
      </c>
      <c r="N28" s="54"/>
      <c r="O28" s="135" t="s">
        <v>186</v>
      </c>
      <c r="P28" s="54"/>
      <c r="Q28" s="54" t="b">
        <v>1</v>
      </c>
      <c r="R28" s="19" t="s">
        <v>187</v>
      </c>
      <c r="S28" s="19" t="s">
        <v>188</v>
      </c>
      <c r="T28" s="17" t="s">
        <v>164</v>
      </c>
      <c r="U28" s="151" t="s">
        <v>189</v>
      </c>
      <c r="V28" s="151"/>
      <c r="W28" s="17" t="s">
        <v>166</v>
      </c>
      <c r="X28" s="18"/>
      <c r="Y28" s="17"/>
      <c r="Z28" s="17"/>
      <c r="AA28" s="151"/>
    </row>
    <row r="29" ht="34" spans="1:27">
      <c r="A29" s="18"/>
      <c r="B29" s="108">
        <v>23</v>
      </c>
      <c r="C29" s="18" t="s">
        <v>190</v>
      </c>
      <c r="D29" s="111" t="s">
        <v>190</v>
      </c>
      <c r="E29" s="18"/>
      <c r="F29" s="18">
        <v>1</v>
      </c>
      <c r="G29" s="18">
        <v>32</v>
      </c>
      <c r="H29" s="18"/>
      <c r="I29" s="17"/>
      <c r="J29" s="18">
        <v>1</v>
      </c>
      <c r="K29" s="18"/>
      <c r="L29" s="18"/>
      <c r="M29" s="17" t="s">
        <v>86</v>
      </c>
      <c r="N29" s="54"/>
      <c r="O29" s="135" t="s">
        <v>191</v>
      </c>
      <c r="P29" s="54"/>
      <c r="Q29" s="54"/>
      <c r="R29" s="54"/>
      <c r="S29" s="54"/>
      <c r="T29" s="17" t="s">
        <v>87</v>
      </c>
      <c r="U29" s="151" t="s">
        <v>192</v>
      </c>
      <c r="V29" s="17"/>
      <c r="W29" s="18" t="s">
        <v>70</v>
      </c>
      <c r="X29" s="18" t="s">
        <v>89</v>
      </c>
      <c r="Y29" s="17" t="s">
        <v>193</v>
      </c>
      <c r="Z29" s="17"/>
      <c r="AA29" s="151" t="s">
        <v>70</v>
      </c>
    </row>
    <row r="30" ht="29" spans="1:27">
      <c r="A30" s="18"/>
      <c r="B30" s="108">
        <v>24</v>
      </c>
      <c r="C30" s="17" t="s">
        <v>194</v>
      </c>
      <c r="D30" s="18" t="s">
        <v>195</v>
      </c>
      <c r="E30" s="18"/>
      <c r="F30" s="18">
        <v>1</v>
      </c>
      <c r="G30" s="18">
        <v>35</v>
      </c>
      <c r="H30" s="18"/>
      <c r="I30" s="17"/>
      <c r="J30" s="18">
        <v>2</v>
      </c>
      <c r="K30" s="18"/>
      <c r="L30" s="18"/>
      <c r="M30" s="17" t="s">
        <v>92</v>
      </c>
      <c r="N30" s="54"/>
      <c r="O30" s="135" t="s">
        <v>196</v>
      </c>
      <c r="P30" s="54"/>
      <c r="Q30" s="54"/>
      <c r="R30" s="54"/>
      <c r="S30" s="54"/>
      <c r="T30" s="17" t="s">
        <v>93</v>
      </c>
      <c r="U30" s="151" t="s">
        <v>197</v>
      </c>
      <c r="V30" s="17"/>
      <c r="W30" s="18" t="s">
        <v>70</v>
      </c>
      <c r="X30" s="18" t="s">
        <v>95</v>
      </c>
      <c r="Y30" s="17" t="s">
        <v>198</v>
      </c>
      <c r="Z30" s="17"/>
      <c r="AA30" s="151" t="s">
        <v>70</v>
      </c>
    </row>
    <row r="31" ht="17.6" spans="1:27">
      <c r="A31" s="18"/>
      <c r="B31" s="108">
        <v>25</v>
      </c>
      <c r="C31" s="17" t="s">
        <v>199</v>
      </c>
      <c r="D31" s="18" t="s">
        <v>200</v>
      </c>
      <c r="E31" s="18" t="s">
        <v>200</v>
      </c>
      <c r="F31" s="18">
        <v>1</v>
      </c>
      <c r="G31" s="18">
        <v>35</v>
      </c>
      <c r="H31" s="18"/>
      <c r="I31" s="17"/>
      <c r="J31" s="18">
        <v>2</v>
      </c>
      <c r="K31" s="18"/>
      <c r="L31" s="18"/>
      <c r="M31" s="23" t="s">
        <v>201</v>
      </c>
      <c r="N31" s="54">
        <v>1</v>
      </c>
      <c r="O31" s="135" t="s">
        <v>202</v>
      </c>
      <c r="P31" s="54"/>
      <c r="Q31" s="54"/>
      <c r="R31" s="54"/>
      <c r="S31" s="54"/>
      <c r="T31" s="18"/>
      <c r="U31" s="151"/>
      <c r="V31" s="18"/>
      <c r="W31" s="18" t="s">
        <v>70</v>
      </c>
      <c r="X31" s="18"/>
      <c r="Y31" s="18"/>
      <c r="Z31" s="18"/>
      <c r="AA31" s="151"/>
    </row>
    <row r="32" ht="17.6" spans="1:27">
      <c r="A32" s="18"/>
      <c r="B32" s="108">
        <v>26</v>
      </c>
      <c r="C32" s="17" t="s">
        <v>203</v>
      </c>
      <c r="D32" s="18" t="s">
        <v>204</v>
      </c>
      <c r="E32" s="17" t="s">
        <v>203</v>
      </c>
      <c r="F32" s="18">
        <v>1</v>
      </c>
      <c r="G32" s="123">
        <v>38</v>
      </c>
      <c r="H32" s="18"/>
      <c r="I32" s="17"/>
      <c r="J32" s="18">
        <v>2</v>
      </c>
      <c r="K32" s="17"/>
      <c r="L32" s="18"/>
      <c r="M32" s="17" t="s">
        <v>205</v>
      </c>
      <c r="N32" s="54">
        <v>1</v>
      </c>
      <c r="O32" s="135" t="s">
        <v>206</v>
      </c>
      <c r="P32" s="54"/>
      <c r="Q32" s="54"/>
      <c r="R32" s="54"/>
      <c r="S32" s="54"/>
      <c r="T32" s="17" t="s">
        <v>67</v>
      </c>
      <c r="U32" s="151" t="s">
        <v>207</v>
      </c>
      <c r="V32" s="151" t="s">
        <v>208</v>
      </c>
      <c r="W32" s="17" t="s">
        <v>112</v>
      </c>
      <c r="X32" s="18"/>
      <c r="Y32" s="17"/>
      <c r="Z32" s="17"/>
      <c r="AA32" s="151"/>
    </row>
    <row r="33" s="99" customFormat="1" ht="34" spans="1:27">
      <c r="A33" s="113" t="s">
        <v>209</v>
      </c>
      <c r="B33" s="108">
        <v>27</v>
      </c>
      <c r="C33" s="114" t="s">
        <v>210</v>
      </c>
      <c r="D33" s="114" t="s">
        <v>210</v>
      </c>
      <c r="E33" s="114"/>
      <c r="F33" s="18">
        <v>1</v>
      </c>
      <c r="G33" s="114">
        <v>38</v>
      </c>
      <c r="H33" s="114"/>
      <c r="I33" s="17"/>
      <c r="J33" s="114">
        <v>2</v>
      </c>
      <c r="K33" s="114"/>
      <c r="L33" s="114"/>
      <c r="M33" s="113" t="s">
        <v>160</v>
      </c>
      <c r="N33" s="54"/>
      <c r="O33" s="135"/>
      <c r="P33" s="54"/>
      <c r="Q33" s="54"/>
      <c r="R33" s="54"/>
      <c r="S33" s="54"/>
      <c r="T33" s="114"/>
      <c r="U33" s="152"/>
      <c r="V33" s="114"/>
      <c r="W33" s="114" t="s">
        <v>70</v>
      </c>
      <c r="X33" s="114"/>
      <c r="Y33" s="114"/>
      <c r="Z33" s="114"/>
      <c r="AA33" s="152"/>
    </row>
    <row r="34" ht="29" spans="1:27">
      <c r="A34" s="18"/>
      <c r="B34" s="108">
        <v>28</v>
      </c>
      <c r="C34" s="18" t="s">
        <v>211</v>
      </c>
      <c r="D34" s="18" t="s">
        <v>211</v>
      </c>
      <c r="E34" s="18"/>
      <c r="F34" s="18">
        <v>1</v>
      </c>
      <c r="G34" s="18">
        <v>40</v>
      </c>
      <c r="H34" s="18"/>
      <c r="I34" s="17"/>
      <c r="J34" s="18">
        <v>2</v>
      </c>
      <c r="K34" s="18"/>
      <c r="L34" s="18"/>
      <c r="M34" s="17" t="s">
        <v>86</v>
      </c>
      <c r="N34" s="54"/>
      <c r="O34" s="135" t="s">
        <v>212</v>
      </c>
      <c r="P34" s="54"/>
      <c r="Q34" s="54"/>
      <c r="R34" s="54"/>
      <c r="S34" s="54"/>
      <c r="T34" s="17" t="s">
        <v>213</v>
      </c>
      <c r="U34" s="151" t="s">
        <v>192</v>
      </c>
      <c r="V34" s="17"/>
      <c r="W34" s="18" t="s">
        <v>70</v>
      </c>
      <c r="X34" s="18" t="s">
        <v>214</v>
      </c>
      <c r="Y34" s="17" t="s">
        <v>193</v>
      </c>
      <c r="Z34" s="17"/>
      <c r="AA34" s="151" t="s">
        <v>70</v>
      </c>
    </row>
    <row r="35" ht="17.6" spans="1:27">
      <c r="A35" s="18"/>
      <c r="B35" s="108">
        <v>29</v>
      </c>
      <c r="C35" s="111" t="s">
        <v>215</v>
      </c>
      <c r="D35" s="111" t="s">
        <v>215</v>
      </c>
      <c r="E35" s="111"/>
      <c r="F35" s="18">
        <v>1</v>
      </c>
      <c r="G35" s="111">
        <v>50</v>
      </c>
      <c r="H35" s="111"/>
      <c r="I35" s="17"/>
      <c r="J35" s="111">
        <v>1</v>
      </c>
      <c r="K35" s="111"/>
      <c r="L35" s="111"/>
      <c r="M35" s="112" t="s">
        <v>86</v>
      </c>
      <c r="N35" s="54"/>
      <c r="O35" s="135"/>
      <c r="P35" s="54"/>
      <c r="Q35" s="54"/>
      <c r="R35" s="54"/>
      <c r="S35" s="54"/>
      <c r="T35" s="18"/>
      <c r="U35" s="18"/>
      <c r="V35" s="18"/>
      <c r="W35" s="18"/>
      <c r="X35" s="18"/>
      <c r="Y35" s="18"/>
      <c r="Z35" s="18"/>
      <c r="AA35" s="18"/>
    </row>
    <row r="36" ht="17.6" spans="1:27">
      <c r="A36" s="18"/>
      <c r="B36" s="108">
        <v>30</v>
      </c>
      <c r="C36" s="18" t="s">
        <v>216</v>
      </c>
      <c r="D36" s="18" t="s">
        <v>216</v>
      </c>
      <c r="E36" s="18"/>
      <c r="F36" s="18">
        <v>1</v>
      </c>
      <c r="G36" s="18">
        <v>52</v>
      </c>
      <c r="H36" s="18"/>
      <c r="I36" s="17"/>
      <c r="J36" s="18">
        <v>2</v>
      </c>
      <c r="K36" s="18"/>
      <c r="L36" s="18"/>
      <c r="M36" s="17" t="s">
        <v>170</v>
      </c>
      <c r="N36" s="54"/>
      <c r="O36" s="135"/>
      <c r="P36" s="54"/>
      <c r="Q36" s="54"/>
      <c r="R36" s="54"/>
      <c r="S36" s="54"/>
      <c r="T36" s="18"/>
      <c r="U36" s="18"/>
      <c r="V36" s="18"/>
      <c r="W36" s="18"/>
      <c r="X36" s="18"/>
      <c r="Y36" s="18"/>
      <c r="Z36" s="18"/>
      <c r="AA36" s="18"/>
    </row>
    <row r="37" ht="17.6" spans="1:27">
      <c r="A37" s="18"/>
      <c r="B37" s="108">
        <v>31</v>
      </c>
      <c r="C37" s="17" t="s">
        <v>217</v>
      </c>
      <c r="D37" s="18" t="s">
        <v>218</v>
      </c>
      <c r="E37" s="18"/>
      <c r="F37" s="18">
        <v>1</v>
      </c>
      <c r="G37" s="18">
        <v>65</v>
      </c>
      <c r="H37" s="18"/>
      <c r="I37" s="17"/>
      <c r="J37" s="18">
        <v>2</v>
      </c>
      <c r="K37" s="18"/>
      <c r="L37" s="18"/>
      <c r="M37" s="18"/>
      <c r="N37" s="54"/>
      <c r="O37" s="135"/>
      <c r="P37" s="54"/>
      <c r="Q37" s="54"/>
      <c r="R37" s="54"/>
      <c r="S37" s="54"/>
      <c r="T37" s="18"/>
      <c r="U37" s="18"/>
      <c r="V37" s="18"/>
      <c r="W37" s="18"/>
      <c r="X37" s="18"/>
      <c r="Y37" s="18"/>
      <c r="Z37" s="18"/>
      <c r="AA37" s="18"/>
    </row>
    <row r="38" ht="29" spans="1:27">
      <c r="A38" s="18"/>
      <c r="B38" s="108">
        <v>32</v>
      </c>
      <c r="C38" s="17" t="s">
        <v>219</v>
      </c>
      <c r="D38" s="112" t="s">
        <v>219</v>
      </c>
      <c r="E38" s="18"/>
      <c r="F38" s="18">
        <v>1</v>
      </c>
      <c r="G38" s="111">
        <v>60</v>
      </c>
      <c r="H38" s="18"/>
      <c r="I38" s="17"/>
      <c r="J38" s="18">
        <v>2</v>
      </c>
      <c r="K38" s="18"/>
      <c r="L38" s="18"/>
      <c r="M38" s="17" t="s">
        <v>86</v>
      </c>
      <c r="N38" s="54">
        <v>1</v>
      </c>
      <c r="O38" s="135" t="s">
        <v>103</v>
      </c>
      <c r="P38" s="54"/>
      <c r="Q38" s="54"/>
      <c r="R38" s="54"/>
      <c r="S38" s="54"/>
      <c r="T38" s="149" t="s">
        <v>87</v>
      </c>
      <c r="U38" s="151" t="s">
        <v>220</v>
      </c>
      <c r="V38" s="149"/>
      <c r="W38" s="18" t="s">
        <v>70</v>
      </c>
      <c r="X38" s="18" t="s">
        <v>89</v>
      </c>
      <c r="Y38" s="149" t="s">
        <v>221</v>
      </c>
      <c r="Z38" s="149"/>
      <c r="AA38" s="151" t="s">
        <v>70</v>
      </c>
    </row>
    <row r="39" ht="17.6" spans="1:27">
      <c r="A39" s="54"/>
      <c r="B39" s="108">
        <v>33</v>
      </c>
      <c r="C39" s="20" t="s">
        <v>222</v>
      </c>
      <c r="D39" s="20" t="s">
        <v>222</v>
      </c>
      <c r="E39" s="20" t="s">
        <v>222</v>
      </c>
      <c r="F39" s="24">
        <v>4</v>
      </c>
      <c r="G39" s="24"/>
      <c r="H39" s="24"/>
      <c r="I39" s="19" t="s">
        <v>223</v>
      </c>
      <c r="J39" s="54">
        <v>1</v>
      </c>
      <c r="K39" s="76" t="s">
        <v>224</v>
      </c>
      <c r="L39" s="54"/>
      <c r="M39" s="19" t="s">
        <v>225</v>
      </c>
      <c r="N39" s="54"/>
      <c r="O39" s="135"/>
      <c r="P39" s="54"/>
      <c r="Q39" s="54"/>
      <c r="R39" s="54"/>
      <c r="S39" s="54"/>
      <c r="T39" s="19" t="s">
        <v>83</v>
      </c>
      <c r="U39" s="153" t="s">
        <v>226</v>
      </c>
      <c r="V39" s="153" t="s">
        <v>227</v>
      </c>
      <c r="W39" s="19" t="s">
        <v>112</v>
      </c>
      <c r="X39" s="54"/>
      <c r="Y39" s="154"/>
      <c r="Z39" s="154"/>
      <c r="AA39" s="54"/>
    </row>
    <row r="40" ht="17" spans="1:27">
      <c r="A40" s="54"/>
      <c r="B40" s="108">
        <v>34</v>
      </c>
      <c r="C40" s="20" t="s">
        <v>228</v>
      </c>
      <c r="D40" s="20" t="s">
        <v>228</v>
      </c>
      <c r="E40" s="20" t="s">
        <v>228</v>
      </c>
      <c r="F40" s="24">
        <v>4</v>
      </c>
      <c r="G40" s="24"/>
      <c r="H40" s="24"/>
      <c r="I40" s="19" t="s">
        <v>229</v>
      </c>
      <c r="J40" s="54">
        <v>1</v>
      </c>
      <c r="K40" s="76" t="s">
        <v>230</v>
      </c>
      <c r="L40" s="54"/>
      <c r="M40" s="19" t="s">
        <v>231</v>
      </c>
      <c r="N40" s="54"/>
      <c r="O40" s="137"/>
      <c r="P40" s="54"/>
      <c r="Q40" s="54"/>
      <c r="R40" s="54"/>
      <c r="S40" s="54"/>
      <c r="T40" s="19" t="s">
        <v>73</v>
      </c>
      <c r="U40" s="153" t="s">
        <v>232</v>
      </c>
      <c r="V40" s="153" t="s">
        <v>233</v>
      </c>
      <c r="W40" s="19" t="s">
        <v>112</v>
      </c>
      <c r="X40" s="54"/>
      <c r="Y40" s="154"/>
      <c r="Z40" s="154"/>
      <c r="AA40" s="54"/>
    </row>
    <row r="41" ht="17" spans="1:27">
      <c r="A41" s="54"/>
      <c r="B41" s="108">
        <v>35</v>
      </c>
      <c r="C41" s="20" t="s">
        <v>234</v>
      </c>
      <c r="D41" s="20" t="s">
        <v>234</v>
      </c>
      <c r="E41" s="20"/>
      <c r="F41" s="24">
        <v>3</v>
      </c>
      <c r="G41" s="24">
        <v>15</v>
      </c>
      <c r="H41" s="24">
        <v>4</v>
      </c>
      <c r="I41" s="19"/>
      <c r="J41" s="54">
        <v>1</v>
      </c>
      <c r="K41" s="54" t="s">
        <v>235</v>
      </c>
      <c r="L41" s="54"/>
      <c r="M41" s="19" t="s">
        <v>236</v>
      </c>
      <c r="N41" s="54"/>
      <c r="O41" s="137" t="s">
        <v>237</v>
      </c>
      <c r="P41" s="54"/>
      <c r="Q41" s="54"/>
      <c r="R41" s="54"/>
      <c r="S41" s="54"/>
      <c r="T41" s="54" t="s">
        <v>236</v>
      </c>
      <c r="U41" s="154" t="s">
        <v>238</v>
      </c>
      <c r="V41" s="154"/>
      <c r="W41" s="54" t="s">
        <v>70</v>
      </c>
      <c r="X41" s="54"/>
      <c r="Y41" s="154"/>
      <c r="Z41" s="154"/>
      <c r="AA41" s="54"/>
    </row>
    <row r="42" s="100" customFormat="1" spans="1:27">
      <c r="A42" s="115"/>
      <c r="B42" s="108">
        <v>36</v>
      </c>
      <c r="C42" s="116" t="s">
        <v>239</v>
      </c>
      <c r="D42" s="116" t="s">
        <v>239</v>
      </c>
      <c r="E42" s="116"/>
      <c r="F42" s="124">
        <v>3</v>
      </c>
      <c r="G42" s="124">
        <v>10</v>
      </c>
      <c r="H42" s="124">
        <v>2</v>
      </c>
      <c r="I42" s="128"/>
      <c r="J42" s="115"/>
      <c r="K42" s="115"/>
      <c r="L42" s="115"/>
      <c r="M42" s="19" t="s">
        <v>236</v>
      </c>
      <c r="N42" s="115"/>
      <c r="O42" s="138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</row>
    <row r="43" ht="34" spans="1:27">
      <c r="A43" s="54"/>
      <c r="B43" s="108">
        <v>37</v>
      </c>
      <c r="C43" s="20" t="s">
        <v>240</v>
      </c>
      <c r="D43" s="20" t="s">
        <v>240</v>
      </c>
      <c r="E43" s="20"/>
      <c r="F43" s="24">
        <v>2</v>
      </c>
      <c r="G43" s="24"/>
      <c r="H43" s="24">
        <v>2</v>
      </c>
      <c r="I43" s="19"/>
      <c r="J43" s="54"/>
      <c r="K43" s="54"/>
      <c r="L43" s="54"/>
      <c r="M43" s="17" t="s">
        <v>205</v>
      </c>
      <c r="N43" s="54"/>
      <c r="O43" s="137"/>
      <c r="P43" s="54"/>
      <c r="Q43" s="54"/>
      <c r="R43" s="54"/>
      <c r="S43" s="54"/>
      <c r="T43" s="54"/>
      <c r="U43" s="154"/>
      <c r="V43" s="154"/>
      <c r="W43" s="54"/>
      <c r="X43" s="54"/>
      <c r="Y43" s="154"/>
      <c r="Z43" s="154"/>
      <c r="AA43" s="54"/>
    </row>
    <row r="44" ht="17" spans="1:27">
      <c r="A44" s="54"/>
      <c r="B44" s="108">
        <v>39</v>
      </c>
      <c r="C44" s="20" t="s">
        <v>241</v>
      </c>
      <c r="D44" s="20" t="s">
        <v>241</v>
      </c>
      <c r="E44" s="20"/>
      <c r="F44" s="24">
        <v>3</v>
      </c>
      <c r="G44" s="24">
        <v>200</v>
      </c>
      <c r="H44" s="24">
        <v>17</v>
      </c>
      <c r="I44" s="19"/>
      <c r="J44" s="54"/>
      <c r="K44" s="54"/>
      <c r="L44" s="54"/>
      <c r="M44" s="17" t="s">
        <v>67</v>
      </c>
      <c r="N44" s="54"/>
      <c r="O44" s="137"/>
      <c r="P44" s="54"/>
      <c r="Q44" s="54"/>
      <c r="R44" s="54"/>
      <c r="S44" s="54"/>
      <c r="T44" s="54"/>
      <c r="U44" s="154"/>
      <c r="V44" s="154"/>
      <c r="W44" s="54"/>
      <c r="X44" s="54"/>
      <c r="Y44" s="154"/>
      <c r="Z44" s="154"/>
      <c r="AA44" s="54"/>
    </row>
    <row r="45" ht="17" spans="1:27">
      <c r="A45" s="54"/>
      <c r="B45" s="108">
        <v>40</v>
      </c>
      <c r="C45" s="20" t="s">
        <v>242</v>
      </c>
      <c r="D45" s="20" t="s">
        <v>242</v>
      </c>
      <c r="E45" s="20"/>
      <c r="F45" s="24">
        <v>3</v>
      </c>
      <c r="G45" s="24">
        <v>50</v>
      </c>
      <c r="H45" s="24">
        <v>4</v>
      </c>
      <c r="I45" s="19"/>
      <c r="J45" s="54"/>
      <c r="K45" s="54"/>
      <c r="L45" s="54"/>
      <c r="M45" s="17" t="s">
        <v>170</v>
      </c>
      <c r="N45" s="54"/>
      <c r="O45" s="137"/>
      <c r="P45" s="54"/>
      <c r="Q45" s="54"/>
      <c r="R45" s="54"/>
      <c r="S45" s="54"/>
      <c r="T45" s="54"/>
      <c r="U45" s="154"/>
      <c r="V45" s="154"/>
      <c r="W45" s="54"/>
      <c r="X45" s="54"/>
      <c r="Y45" s="154"/>
      <c r="Z45" s="154"/>
      <c r="AA45" s="54"/>
    </row>
    <row r="46" ht="17" spans="1:27">
      <c r="A46" s="54"/>
      <c r="B46" s="108">
        <v>41</v>
      </c>
      <c r="C46" s="20" t="s">
        <v>243</v>
      </c>
      <c r="D46" s="20" t="s">
        <v>243</v>
      </c>
      <c r="E46" s="20"/>
      <c r="F46" s="24">
        <v>2</v>
      </c>
      <c r="G46" s="24"/>
      <c r="H46" s="24">
        <v>5</v>
      </c>
      <c r="I46" s="19"/>
      <c r="J46" s="54"/>
      <c r="K46" s="54"/>
      <c r="L46" s="54"/>
      <c r="M46" s="17" t="s">
        <v>205</v>
      </c>
      <c r="N46" s="54"/>
      <c r="O46" s="137"/>
      <c r="P46" s="54"/>
      <c r="Q46" s="54"/>
      <c r="R46" s="54"/>
      <c r="S46" s="54"/>
      <c r="T46" s="54"/>
      <c r="U46" s="154"/>
      <c r="V46" s="154"/>
      <c r="W46" s="54"/>
      <c r="X46" s="54"/>
      <c r="Y46" s="154"/>
      <c r="Z46" s="154"/>
      <c r="AA46" s="54"/>
    </row>
    <row r="47" ht="34" spans="1:27">
      <c r="A47" s="54"/>
      <c r="B47" s="108">
        <v>42</v>
      </c>
      <c r="C47" s="20" t="s">
        <v>244</v>
      </c>
      <c r="D47" s="20" t="s">
        <v>244</v>
      </c>
      <c r="E47" s="20"/>
      <c r="F47" s="24">
        <v>3</v>
      </c>
      <c r="G47" s="24">
        <v>50</v>
      </c>
      <c r="H47" s="24">
        <v>4</v>
      </c>
      <c r="I47" s="19"/>
      <c r="J47" s="54"/>
      <c r="K47" s="54"/>
      <c r="L47" s="54"/>
      <c r="M47" s="17" t="s">
        <v>86</v>
      </c>
      <c r="N47" s="54"/>
      <c r="O47" s="137"/>
      <c r="P47" s="54"/>
      <c r="Q47" s="54"/>
      <c r="R47" s="54"/>
      <c r="S47" s="54"/>
      <c r="T47" s="54"/>
      <c r="U47" s="154"/>
      <c r="V47" s="154"/>
      <c r="W47" s="54"/>
      <c r="X47" s="54"/>
      <c r="Y47" s="154"/>
      <c r="Z47" s="154"/>
      <c r="AA47" s="54"/>
    </row>
    <row r="48" ht="17" spans="1:27">
      <c r="A48" s="54"/>
      <c r="B48" s="108">
        <v>43</v>
      </c>
      <c r="C48" s="20" t="s">
        <v>245</v>
      </c>
      <c r="D48" s="20" t="s">
        <v>245</v>
      </c>
      <c r="E48" s="20"/>
      <c r="F48" s="24">
        <v>3</v>
      </c>
      <c r="G48" s="24">
        <v>35</v>
      </c>
      <c r="H48" s="24">
        <v>4</v>
      </c>
      <c r="I48" s="19"/>
      <c r="J48" s="54">
        <v>1</v>
      </c>
      <c r="K48" s="44" t="s">
        <v>246</v>
      </c>
      <c r="L48" s="54"/>
      <c r="M48" s="19" t="s">
        <v>236</v>
      </c>
      <c r="N48" s="54"/>
      <c r="O48" s="137"/>
      <c r="P48" s="54"/>
      <c r="Q48" s="54"/>
      <c r="R48" s="54"/>
      <c r="S48" s="54"/>
      <c r="T48" s="54"/>
      <c r="U48" s="154"/>
      <c r="V48" s="154"/>
      <c r="W48" s="54"/>
      <c r="X48" s="54"/>
      <c r="Y48" s="154"/>
      <c r="Z48" s="154"/>
      <c r="AA48" s="54"/>
    </row>
    <row r="49" ht="17" spans="1:27">
      <c r="A49" s="54"/>
      <c r="B49" s="108">
        <v>44</v>
      </c>
      <c r="C49" s="20" t="s">
        <v>247</v>
      </c>
      <c r="D49" s="20" t="s">
        <v>247</v>
      </c>
      <c r="E49" s="20"/>
      <c r="F49" s="24">
        <v>3</v>
      </c>
      <c r="G49" s="24">
        <v>40</v>
      </c>
      <c r="H49" s="24">
        <v>2</v>
      </c>
      <c r="I49" s="19"/>
      <c r="J49" s="54">
        <v>2</v>
      </c>
      <c r="K49" s="54"/>
      <c r="L49" s="54"/>
      <c r="M49" s="19" t="s">
        <v>66</v>
      </c>
      <c r="N49" s="54"/>
      <c r="O49" s="137"/>
      <c r="P49" s="54"/>
      <c r="Q49" s="54"/>
      <c r="R49" s="54"/>
      <c r="S49" s="54"/>
      <c r="T49" s="115" t="s">
        <v>248</v>
      </c>
      <c r="U49" s="115" t="s">
        <v>249</v>
      </c>
      <c r="V49" s="115" t="s">
        <v>250</v>
      </c>
      <c r="W49" s="54" t="s">
        <v>70</v>
      </c>
      <c r="X49" s="54"/>
      <c r="Y49" s="154"/>
      <c r="Z49" s="154"/>
      <c r="AA49" s="54"/>
    </row>
    <row r="50" ht="34" spans="1:27">
      <c r="A50" s="54"/>
      <c r="B50" s="108">
        <v>45</v>
      </c>
      <c r="C50" s="20" t="s">
        <v>251</v>
      </c>
      <c r="D50" s="20" t="s">
        <v>251</v>
      </c>
      <c r="E50" s="20"/>
      <c r="F50" s="24">
        <v>2</v>
      </c>
      <c r="G50" s="24"/>
      <c r="H50" s="24">
        <v>3</v>
      </c>
      <c r="I50" s="19"/>
      <c r="J50" s="54"/>
      <c r="K50" s="54"/>
      <c r="L50" s="54"/>
      <c r="M50" s="110" t="s">
        <v>72</v>
      </c>
      <c r="N50" s="54"/>
      <c r="O50" s="137"/>
      <c r="P50" s="54"/>
      <c r="Q50" s="54"/>
      <c r="R50" s="54"/>
      <c r="S50" s="54"/>
      <c r="T50" s="54"/>
      <c r="U50" s="154"/>
      <c r="V50" s="154"/>
      <c r="W50" s="54"/>
      <c r="X50" s="54"/>
      <c r="Y50" s="154"/>
      <c r="Z50" s="154"/>
      <c r="AA50" s="54"/>
    </row>
    <row r="51" ht="17" spans="1:27">
      <c r="A51" s="54"/>
      <c r="B51" s="108">
        <v>46</v>
      </c>
      <c r="C51" s="20" t="s">
        <v>252</v>
      </c>
      <c r="D51" s="20" t="s">
        <v>252</v>
      </c>
      <c r="E51" s="20"/>
      <c r="F51" s="24">
        <v>2</v>
      </c>
      <c r="G51" s="24"/>
      <c r="H51" s="24">
        <v>4</v>
      </c>
      <c r="I51" s="19"/>
      <c r="J51" s="54"/>
      <c r="K51" s="54"/>
      <c r="L51" s="54"/>
      <c r="M51" s="110" t="s">
        <v>108</v>
      </c>
      <c r="N51" s="54"/>
      <c r="O51" s="137"/>
      <c r="P51" s="54"/>
      <c r="Q51" s="54"/>
      <c r="R51" s="54"/>
      <c r="S51" s="54"/>
      <c r="T51" s="54"/>
      <c r="U51" s="154"/>
      <c r="V51" s="154"/>
      <c r="W51" s="54"/>
      <c r="X51" s="54"/>
      <c r="Y51" s="154"/>
      <c r="Z51" s="154"/>
      <c r="AA51" s="54"/>
    </row>
    <row r="52" s="100" customFormat="1" spans="1:27">
      <c r="A52" s="115"/>
      <c r="B52" s="108">
        <v>47</v>
      </c>
      <c r="C52" s="116" t="s">
        <v>253</v>
      </c>
      <c r="D52" s="116" t="s">
        <v>253</v>
      </c>
      <c r="E52" s="116"/>
      <c r="F52" s="124">
        <v>3</v>
      </c>
      <c r="G52" s="124">
        <v>10</v>
      </c>
      <c r="H52" s="124">
        <v>1</v>
      </c>
      <c r="I52" s="128"/>
      <c r="J52" s="115">
        <v>1</v>
      </c>
      <c r="K52" s="115" t="s">
        <v>254</v>
      </c>
      <c r="L52" s="115"/>
      <c r="M52" s="19" t="s">
        <v>236</v>
      </c>
      <c r="N52" s="115"/>
      <c r="O52" s="138"/>
      <c r="P52" s="115"/>
      <c r="Q52" s="115"/>
      <c r="R52" s="115"/>
      <c r="S52" s="115"/>
      <c r="W52" s="115"/>
      <c r="X52" s="115"/>
      <c r="Y52" s="115"/>
      <c r="Z52" s="115"/>
      <c r="AA52" s="115"/>
    </row>
    <row r="53" ht="17" spans="1:27">
      <c r="A53" s="54"/>
      <c r="B53" s="108">
        <v>48</v>
      </c>
      <c r="C53" s="20" t="s">
        <v>255</v>
      </c>
      <c r="D53" s="20" t="s">
        <v>255</v>
      </c>
      <c r="E53" s="20"/>
      <c r="F53" s="24">
        <v>1</v>
      </c>
      <c r="G53" s="24">
        <v>24</v>
      </c>
      <c r="H53" s="24"/>
      <c r="I53" s="19"/>
      <c r="J53" s="54">
        <v>2</v>
      </c>
      <c r="K53" s="54"/>
      <c r="L53" s="54"/>
      <c r="M53" s="19" t="s">
        <v>164</v>
      </c>
      <c r="N53" s="54"/>
      <c r="O53" s="137"/>
      <c r="P53" s="54"/>
      <c r="Q53" s="54"/>
      <c r="R53" s="54"/>
      <c r="S53" s="54"/>
      <c r="T53" s="54" t="s">
        <v>83</v>
      </c>
      <c r="U53" s="154" t="s">
        <v>256</v>
      </c>
      <c r="V53" s="154" t="s">
        <v>257</v>
      </c>
      <c r="W53" s="54" t="s">
        <v>112</v>
      </c>
      <c r="X53" s="54"/>
      <c r="Y53" s="154"/>
      <c r="Z53" s="154"/>
      <c r="AA53" s="54"/>
    </row>
    <row r="54" ht="17" spans="1:27">
      <c r="A54" s="54"/>
      <c r="B54" s="108">
        <v>49</v>
      </c>
      <c r="C54" s="20" t="s">
        <v>199</v>
      </c>
      <c r="D54" s="20" t="s">
        <v>258</v>
      </c>
      <c r="E54" s="18" t="s">
        <v>200</v>
      </c>
      <c r="F54" s="24">
        <v>1</v>
      </c>
      <c r="G54" s="24">
        <v>35</v>
      </c>
      <c r="H54" s="24"/>
      <c r="I54" s="19"/>
      <c r="J54" s="54">
        <v>2</v>
      </c>
      <c r="K54" s="54"/>
      <c r="L54" s="54"/>
      <c r="M54" s="19" t="s">
        <v>201</v>
      </c>
      <c r="N54" s="54"/>
      <c r="O54" s="136" t="s">
        <v>259</v>
      </c>
      <c r="P54" s="54"/>
      <c r="Q54" s="54" t="b">
        <v>1</v>
      </c>
      <c r="R54" s="54" t="s">
        <v>260</v>
      </c>
      <c r="S54" s="54" t="s">
        <v>261</v>
      </c>
      <c r="T54" s="54" t="s">
        <v>164</v>
      </c>
      <c r="U54" s="154" t="s">
        <v>262</v>
      </c>
      <c r="V54" s="154"/>
      <c r="W54" s="54" t="s">
        <v>166</v>
      </c>
      <c r="X54" s="54"/>
      <c r="Y54" s="154"/>
      <c r="Z54" s="154"/>
      <c r="AA54" s="54"/>
    </row>
    <row r="55" ht="34" spans="1:27">
      <c r="A55" s="54"/>
      <c r="B55" s="108">
        <v>50</v>
      </c>
      <c r="C55" s="20" t="s">
        <v>263</v>
      </c>
      <c r="D55" s="20" t="s">
        <v>263</v>
      </c>
      <c r="E55" s="20"/>
      <c r="F55" s="24">
        <v>3</v>
      </c>
      <c r="G55" s="24">
        <v>10</v>
      </c>
      <c r="H55" s="24">
        <v>2</v>
      </c>
      <c r="I55" s="19"/>
      <c r="J55" s="54">
        <v>1</v>
      </c>
      <c r="K55" s="44" t="s">
        <v>264</v>
      </c>
      <c r="L55" s="54"/>
      <c r="M55" s="19" t="s">
        <v>236</v>
      </c>
      <c r="N55" s="54"/>
      <c r="O55" s="137"/>
      <c r="P55" s="54"/>
      <c r="Q55" s="54"/>
      <c r="R55" s="54"/>
      <c r="S55" s="54"/>
      <c r="T55" s="54"/>
      <c r="U55" s="154"/>
      <c r="V55" s="154"/>
      <c r="W55" s="54"/>
      <c r="X55" s="54"/>
      <c r="Y55" s="154"/>
      <c r="Z55" s="154"/>
      <c r="AA55" s="54"/>
    </row>
    <row r="56" ht="17" spans="2:23">
      <c r="B56" s="108">
        <v>51</v>
      </c>
      <c r="C56" s="117" t="s">
        <v>265</v>
      </c>
      <c r="D56" s="117" t="s">
        <v>265</v>
      </c>
      <c r="F56" s="26">
        <v>3</v>
      </c>
      <c r="G56" s="26">
        <v>60</v>
      </c>
      <c r="H56" s="26">
        <v>4</v>
      </c>
      <c r="J56" s="129">
        <v>2</v>
      </c>
      <c r="M56" s="101" t="s">
        <v>160</v>
      </c>
      <c r="T56" s="101" t="s">
        <v>160</v>
      </c>
      <c r="U56" s="103" t="s">
        <v>266</v>
      </c>
      <c r="V56" s="103" t="s">
        <v>267</v>
      </c>
      <c r="W56" s="54" t="s">
        <v>70</v>
      </c>
    </row>
    <row r="57" spans="2:13">
      <c r="B57" s="108">
        <v>52</v>
      </c>
      <c r="C57" s="117" t="s">
        <v>268</v>
      </c>
      <c r="D57" s="117" t="s">
        <v>268</v>
      </c>
      <c r="F57" s="26">
        <v>3</v>
      </c>
      <c r="G57" s="26">
        <v>60</v>
      </c>
      <c r="H57" s="26">
        <v>6</v>
      </c>
      <c r="M57" s="23" t="s">
        <v>201</v>
      </c>
    </row>
    <row r="58" spans="2:23">
      <c r="B58" s="108">
        <v>53</v>
      </c>
      <c r="C58" s="117" t="s">
        <v>269</v>
      </c>
      <c r="D58" s="117" t="s">
        <v>269</v>
      </c>
      <c r="F58" s="26">
        <v>3</v>
      </c>
      <c r="G58" s="26">
        <v>80</v>
      </c>
      <c r="H58" s="26">
        <v>7</v>
      </c>
      <c r="J58" s="129">
        <v>2</v>
      </c>
      <c r="M58" s="101" t="s">
        <v>160</v>
      </c>
      <c r="W58" s="54"/>
    </row>
    <row r="66" spans="12:12">
      <c r="L66" s="103"/>
    </row>
  </sheetData>
  <mergeCells count="5">
    <mergeCell ref="J1:P1"/>
    <mergeCell ref="B1:B2"/>
    <mergeCell ref="Q1:S2"/>
    <mergeCell ref="T1:AA2"/>
    <mergeCell ref="G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38" sqref="C38"/>
    </sheetView>
  </sheetViews>
  <sheetFormatPr defaultColWidth="9" defaultRowHeight="16.8" outlineLevelCol="4"/>
  <cols>
    <col min="1" max="1" width="20.75" customWidth="1"/>
    <col min="3" max="3" width="18.5" customWidth="1"/>
    <col min="4" max="5" width="19.375" customWidth="1"/>
    <col min="255" max="255" width="20.75" customWidth="1"/>
    <col min="257" max="257" width="11.25" customWidth="1"/>
    <col min="258" max="258" width="9" hidden="1" customWidth="1"/>
    <col min="259" max="259" width="32.375" customWidth="1"/>
    <col min="511" max="511" width="20.75" customWidth="1"/>
    <col min="513" max="513" width="11.25" customWidth="1"/>
    <col min="514" max="514" width="9" hidden="1" customWidth="1"/>
    <col min="515" max="515" width="32.375" customWidth="1"/>
    <col min="767" max="767" width="20.75" customWidth="1"/>
    <col min="769" max="769" width="11.25" customWidth="1"/>
    <col min="770" max="770" width="9" hidden="1" customWidth="1"/>
    <col min="771" max="771" width="32.375" customWidth="1"/>
    <col min="1023" max="1023" width="20.75" customWidth="1"/>
    <col min="1025" max="1025" width="11.25" customWidth="1"/>
    <col min="1026" max="1026" width="9" hidden="1" customWidth="1"/>
    <col min="1027" max="1027" width="32.375" customWidth="1"/>
    <col min="1279" max="1279" width="20.75" customWidth="1"/>
    <col min="1281" max="1281" width="11.25" customWidth="1"/>
    <col min="1282" max="1282" width="9" hidden="1" customWidth="1"/>
    <col min="1283" max="1283" width="32.375" customWidth="1"/>
    <col min="1535" max="1535" width="20.75" customWidth="1"/>
    <col min="1537" max="1537" width="11.25" customWidth="1"/>
    <col min="1538" max="1538" width="9" hidden="1" customWidth="1"/>
    <col min="1539" max="1539" width="32.375" customWidth="1"/>
    <col min="1791" max="1791" width="20.75" customWidth="1"/>
    <col min="1793" max="1793" width="11.25" customWidth="1"/>
    <col min="1794" max="1794" width="9" hidden="1" customWidth="1"/>
    <col min="1795" max="1795" width="32.375" customWidth="1"/>
    <col min="2047" max="2047" width="20.75" customWidth="1"/>
    <col min="2049" max="2049" width="11.25" customWidth="1"/>
    <col min="2050" max="2050" width="9" hidden="1" customWidth="1"/>
    <col min="2051" max="2051" width="32.375" customWidth="1"/>
    <col min="2303" max="2303" width="20.75" customWidth="1"/>
    <col min="2305" max="2305" width="11.25" customWidth="1"/>
    <col min="2306" max="2306" width="9" hidden="1" customWidth="1"/>
    <col min="2307" max="2307" width="32.375" customWidth="1"/>
    <col min="2559" max="2559" width="20.75" customWidth="1"/>
    <col min="2561" max="2561" width="11.25" customWidth="1"/>
    <col min="2562" max="2562" width="9" hidden="1" customWidth="1"/>
    <col min="2563" max="2563" width="32.375" customWidth="1"/>
    <col min="2815" max="2815" width="20.75" customWidth="1"/>
    <col min="2817" max="2817" width="11.25" customWidth="1"/>
    <col min="2818" max="2818" width="9" hidden="1" customWidth="1"/>
    <col min="2819" max="2819" width="32.375" customWidth="1"/>
    <col min="3071" max="3071" width="20.75" customWidth="1"/>
    <col min="3073" max="3073" width="11.25" customWidth="1"/>
    <col min="3074" max="3074" width="9" hidden="1" customWidth="1"/>
    <col min="3075" max="3075" width="32.375" customWidth="1"/>
    <col min="3327" max="3327" width="20.75" customWidth="1"/>
    <col min="3329" max="3329" width="11.25" customWidth="1"/>
    <col min="3330" max="3330" width="9" hidden="1" customWidth="1"/>
    <col min="3331" max="3331" width="32.375" customWidth="1"/>
    <col min="3583" max="3583" width="20.75" customWidth="1"/>
    <col min="3585" max="3585" width="11.25" customWidth="1"/>
    <col min="3586" max="3586" width="9" hidden="1" customWidth="1"/>
    <col min="3587" max="3587" width="32.375" customWidth="1"/>
    <col min="3839" max="3839" width="20.75" customWidth="1"/>
    <col min="3841" max="3841" width="11.25" customWidth="1"/>
    <col min="3842" max="3842" width="9" hidden="1" customWidth="1"/>
    <col min="3843" max="3843" width="32.375" customWidth="1"/>
    <col min="4095" max="4095" width="20.75" customWidth="1"/>
    <col min="4097" max="4097" width="11.25" customWidth="1"/>
    <col min="4098" max="4098" width="9" hidden="1" customWidth="1"/>
    <col min="4099" max="4099" width="32.375" customWidth="1"/>
    <col min="4351" max="4351" width="20.75" customWidth="1"/>
    <col min="4353" max="4353" width="11.25" customWidth="1"/>
    <col min="4354" max="4354" width="9" hidden="1" customWidth="1"/>
    <col min="4355" max="4355" width="32.375" customWidth="1"/>
    <col min="4607" max="4607" width="20.75" customWidth="1"/>
    <col min="4609" max="4609" width="11.25" customWidth="1"/>
    <col min="4610" max="4610" width="9" hidden="1" customWidth="1"/>
    <col min="4611" max="4611" width="32.375" customWidth="1"/>
    <col min="4863" max="4863" width="20.75" customWidth="1"/>
    <col min="4865" max="4865" width="11.25" customWidth="1"/>
    <col min="4866" max="4866" width="9" hidden="1" customWidth="1"/>
    <col min="4867" max="4867" width="32.375" customWidth="1"/>
    <col min="5119" max="5119" width="20.75" customWidth="1"/>
    <col min="5121" max="5121" width="11.25" customWidth="1"/>
    <col min="5122" max="5122" width="9" hidden="1" customWidth="1"/>
    <col min="5123" max="5123" width="32.375" customWidth="1"/>
    <col min="5375" max="5375" width="20.75" customWidth="1"/>
    <col min="5377" max="5377" width="11.25" customWidth="1"/>
    <col min="5378" max="5378" width="9" hidden="1" customWidth="1"/>
    <col min="5379" max="5379" width="32.375" customWidth="1"/>
    <col min="5631" max="5631" width="20.75" customWidth="1"/>
    <col min="5633" max="5633" width="11.25" customWidth="1"/>
    <col min="5634" max="5634" width="9" hidden="1" customWidth="1"/>
    <col min="5635" max="5635" width="32.375" customWidth="1"/>
    <col min="5887" max="5887" width="20.75" customWidth="1"/>
    <col min="5889" max="5889" width="11.25" customWidth="1"/>
    <col min="5890" max="5890" width="9" hidden="1" customWidth="1"/>
    <col min="5891" max="5891" width="32.375" customWidth="1"/>
    <col min="6143" max="6143" width="20.75" customWidth="1"/>
    <col min="6145" max="6145" width="11.25" customWidth="1"/>
    <col min="6146" max="6146" width="9" hidden="1" customWidth="1"/>
    <col min="6147" max="6147" width="32.375" customWidth="1"/>
    <col min="6399" max="6399" width="20.75" customWidth="1"/>
    <col min="6401" max="6401" width="11.25" customWidth="1"/>
    <col min="6402" max="6402" width="9" hidden="1" customWidth="1"/>
    <col min="6403" max="6403" width="32.375" customWidth="1"/>
    <col min="6655" max="6655" width="20.75" customWidth="1"/>
    <col min="6657" max="6657" width="11.25" customWidth="1"/>
    <col min="6658" max="6658" width="9" hidden="1" customWidth="1"/>
    <col min="6659" max="6659" width="32.375" customWidth="1"/>
    <col min="6911" max="6911" width="20.75" customWidth="1"/>
    <col min="6913" max="6913" width="11.25" customWidth="1"/>
    <col min="6914" max="6914" width="9" hidden="1" customWidth="1"/>
    <col min="6915" max="6915" width="32.375" customWidth="1"/>
    <col min="7167" max="7167" width="20.75" customWidth="1"/>
    <col min="7169" max="7169" width="11.25" customWidth="1"/>
    <col min="7170" max="7170" width="9" hidden="1" customWidth="1"/>
    <col min="7171" max="7171" width="32.375" customWidth="1"/>
    <col min="7423" max="7423" width="20.75" customWidth="1"/>
    <col min="7425" max="7425" width="11.25" customWidth="1"/>
    <col min="7426" max="7426" width="9" hidden="1" customWidth="1"/>
    <col min="7427" max="7427" width="32.375" customWidth="1"/>
    <col min="7679" max="7679" width="20.75" customWidth="1"/>
    <col min="7681" max="7681" width="11.25" customWidth="1"/>
    <col min="7682" max="7682" width="9" hidden="1" customWidth="1"/>
    <col min="7683" max="7683" width="32.375" customWidth="1"/>
    <col min="7935" max="7935" width="20.75" customWidth="1"/>
    <col min="7937" max="7937" width="11.25" customWidth="1"/>
    <col min="7938" max="7938" width="9" hidden="1" customWidth="1"/>
    <col min="7939" max="7939" width="32.375" customWidth="1"/>
    <col min="8191" max="8191" width="20.75" customWidth="1"/>
    <col min="8193" max="8193" width="11.25" customWidth="1"/>
    <col min="8194" max="8194" width="9" hidden="1" customWidth="1"/>
    <col min="8195" max="8195" width="32.375" customWidth="1"/>
    <col min="8447" max="8447" width="20.75" customWidth="1"/>
    <col min="8449" max="8449" width="11.25" customWidth="1"/>
    <col min="8450" max="8450" width="9" hidden="1" customWidth="1"/>
    <col min="8451" max="8451" width="32.375" customWidth="1"/>
    <col min="8703" max="8703" width="20.75" customWidth="1"/>
    <col min="8705" max="8705" width="11.25" customWidth="1"/>
    <col min="8706" max="8706" width="9" hidden="1" customWidth="1"/>
    <col min="8707" max="8707" width="32.375" customWidth="1"/>
    <col min="8959" max="8959" width="20.75" customWidth="1"/>
    <col min="8961" max="8961" width="11.25" customWidth="1"/>
    <col min="8962" max="8962" width="9" hidden="1" customWidth="1"/>
    <col min="8963" max="8963" width="32.375" customWidth="1"/>
    <col min="9215" max="9215" width="20.75" customWidth="1"/>
    <col min="9217" max="9217" width="11.25" customWidth="1"/>
    <col min="9218" max="9218" width="9" hidden="1" customWidth="1"/>
    <col min="9219" max="9219" width="32.375" customWidth="1"/>
    <col min="9471" max="9471" width="20.75" customWidth="1"/>
    <col min="9473" max="9473" width="11.25" customWidth="1"/>
    <col min="9474" max="9474" width="9" hidden="1" customWidth="1"/>
    <col min="9475" max="9475" width="32.375" customWidth="1"/>
    <col min="9727" max="9727" width="20.75" customWidth="1"/>
    <col min="9729" max="9729" width="11.25" customWidth="1"/>
    <col min="9730" max="9730" width="9" hidden="1" customWidth="1"/>
    <col min="9731" max="9731" width="32.375" customWidth="1"/>
    <col min="9983" max="9983" width="20.75" customWidth="1"/>
    <col min="9985" max="9985" width="11.25" customWidth="1"/>
    <col min="9986" max="9986" width="9" hidden="1" customWidth="1"/>
    <col min="9987" max="9987" width="32.375" customWidth="1"/>
    <col min="10239" max="10239" width="20.75" customWidth="1"/>
    <col min="10241" max="10241" width="11.25" customWidth="1"/>
    <col min="10242" max="10242" width="9" hidden="1" customWidth="1"/>
    <col min="10243" max="10243" width="32.375" customWidth="1"/>
    <col min="10495" max="10495" width="20.75" customWidth="1"/>
    <col min="10497" max="10497" width="11.25" customWidth="1"/>
    <col min="10498" max="10498" width="9" hidden="1" customWidth="1"/>
    <col min="10499" max="10499" width="32.375" customWidth="1"/>
    <col min="10751" max="10751" width="20.75" customWidth="1"/>
    <col min="10753" max="10753" width="11.25" customWidth="1"/>
    <col min="10754" max="10754" width="9" hidden="1" customWidth="1"/>
    <col min="10755" max="10755" width="32.375" customWidth="1"/>
    <col min="11007" max="11007" width="20.75" customWidth="1"/>
    <col min="11009" max="11009" width="11.25" customWidth="1"/>
    <col min="11010" max="11010" width="9" hidden="1" customWidth="1"/>
    <col min="11011" max="11011" width="32.375" customWidth="1"/>
    <col min="11263" max="11263" width="20.75" customWidth="1"/>
    <col min="11265" max="11265" width="11.25" customWidth="1"/>
    <col min="11266" max="11266" width="9" hidden="1" customWidth="1"/>
    <col min="11267" max="11267" width="32.375" customWidth="1"/>
    <col min="11519" max="11519" width="20.75" customWidth="1"/>
    <col min="11521" max="11521" width="11.25" customWidth="1"/>
    <col min="11522" max="11522" width="9" hidden="1" customWidth="1"/>
    <col min="11523" max="11523" width="32.375" customWidth="1"/>
    <col min="11775" max="11775" width="20.75" customWidth="1"/>
    <col min="11777" max="11777" width="11.25" customWidth="1"/>
    <col min="11778" max="11778" width="9" hidden="1" customWidth="1"/>
    <col min="11779" max="11779" width="32.375" customWidth="1"/>
    <col min="12031" max="12031" width="20.75" customWidth="1"/>
    <col min="12033" max="12033" width="11.25" customWidth="1"/>
    <col min="12034" max="12034" width="9" hidden="1" customWidth="1"/>
    <col min="12035" max="12035" width="32.375" customWidth="1"/>
    <col min="12287" max="12287" width="20.75" customWidth="1"/>
    <col min="12289" max="12289" width="11.25" customWidth="1"/>
    <col min="12290" max="12290" width="9" hidden="1" customWidth="1"/>
    <col min="12291" max="12291" width="32.375" customWidth="1"/>
    <col min="12543" max="12543" width="20.75" customWidth="1"/>
    <col min="12545" max="12545" width="11.25" customWidth="1"/>
    <col min="12546" max="12546" width="9" hidden="1" customWidth="1"/>
    <col min="12547" max="12547" width="32.375" customWidth="1"/>
    <col min="12799" max="12799" width="20.75" customWidth="1"/>
    <col min="12801" max="12801" width="11.25" customWidth="1"/>
    <col min="12802" max="12802" width="9" hidden="1" customWidth="1"/>
    <col min="12803" max="12803" width="32.375" customWidth="1"/>
    <col min="13055" max="13055" width="20.75" customWidth="1"/>
    <col min="13057" max="13057" width="11.25" customWidth="1"/>
    <col min="13058" max="13058" width="9" hidden="1" customWidth="1"/>
    <col min="13059" max="13059" width="32.375" customWidth="1"/>
    <col min="13311" max="13311" width="20.75" customWidth="1"/>
    <col min="13313" max="13313" width="11.25" customWidth="1"/>
    <col min="13314" max="13314" width="9" hidden="1" customWidth="1"/>
    <col min="13315" max="13315" width="32.375" customWidth="1"/>
    <col min="13567" max="13567" width="20.75" customWidth="1"/>
    <col min="13569" max="13569" width="11.25" customWidth="1"/>
    <col min="13570" max="13570" width="9" hidden="1" customWidth="1"/>
    <col min="13571" max="13571" width="32.375" customWidth="1"/>
    <col min="13823" max="13823" width="20.75" customWidth="1"/>
    <col min="13825" max="13825" width="11.25" customWidth="1"/>
    <col min="13826" max="13826" width="9" hidden="1" customWidth="1"/>
    <col min="13827" max="13827" width="32.375" customWidth="1"/>
    <col min="14079" max="14079" width="20.75" customWidth="1"/>
    <col min="14081" max="14081" width="11.25" customWidth="1"/>
    <col min="14082" max="14082" width="9" hidden="1" customWidth="1"/>
    <col min="14083" max="14083" width="32.375" customWidth="1"/>
    <col min="14335" max="14335" width="20.75" customWidth="1"/>
    <col min="14337" max="14337" width="11.25" customWidth="1"/>
    <col min="14338" max="14338" width="9" hidden="1" customWidth="1"/>
    <col min="14339" max="14339" width="32.375" customWidth="1"/>
    <col min="14591" max="14591" width="20.75" customWidth="1"/>
    <col min="14593" max="14593" width="11.25" customWidth="1"/>
    <col min="14594" max="14594" width="9" hidden="1" customWidth="1"/>
    <col min="14595" max="14595" width="32.375" customWidth="1"/>
    <col min="14847" max="14847" width="20.75" customWidth="1"/>
    <col min="14849" max="14849" width="11.25" customWidth="1"/>
    <col min="14850" max="14850" width="9" hidden="1" customWidth="1"/>
    <col min="14851" max="14851" width="32.375" customWidth="1"/>
    <col min="15103" max="15103" width="20.75" customWidth="1"/>
    <col min="15105" max="15105" width="11.25" customWidth="1"/>
    <col min="15106" max="15106" width="9" hidden="1" customWidth="1"/>
    <col min="15107" max="15107" width="32.375" customWidth="1"/>
    <col min="15359" max="15359" width="20.75" customWidth="1"/>
    <col min="15361" max="15361" width="11.25" customWidth="1"/>
    <col min="15362" max="15362" width="9" hidden="1" customWidth="1"/>
    <col min="15363" max="15363" width="32.375" customWidth="1"/>
    <col min="15615" max="15615" width="20.75" customWidth="1"/>
    <col min="15617" max="15617" width="11.25" customWidth="1"/>
    <col min="15618" max="15618" width="9" hidden="1" customWidth="1"/>
    <col min="15619" max="15619" width="32.375" customWidth="1"/>
    <col min="15871" max="15871" width="20.75" customWidth="1"/>
    <col min="15873" max="15873" width="11.25" customWidth="1"/>
    <col min="15874" max="15874" width="9" hidden="1" customWidth="1"/>
    <col min="15875" max="15875" width="32.375" customWidth="1"/>
    <col min="16127" max="16127" width="20.75" customWidth="1"/>
    <col min="16129" max="16129" width="11.25" customWidth="1"/>
    <col min="16130" max="16130" width="9" hidden="1" customWidth="1"/>
    <col min="16131" max="16131" width="32.375" customWidth="1"/>
  </cols>
  <sheetData>
    <row r="1" spans="1:5">
      <c r="A1" s="93" t="s">
        <v>270</v>
      </c>
      <c r="B1" s="93"/>
      <c r="D1" s="93" t="s">
        <v>271</v>
      </c>
      <c r="E1" s="93"/>
    </row>
    <row r="2" spans="1:5">
      <c r="A2" s="94"/>
      <c r="B2" s="94"/>
      <c r="C2" s="95"/>
      <c r="D2" s="94"/>
      <c r="E2" s="94"/>
    </row>
    <row r="3" spans="1:5">
      <c r="A3" s="3" t="s">
        <v>6</v>
      </c>
      <c r="B3" s="3" t="s">
        <v>272</v>
      </c>
      <c r="C3" s="96" t="s">
        <v>273</v>
      </c>
      <c r="D3" s="3" t="s">
        <v>274</v>
      </c>
      <c r="E3" s="3" t="s">
        <v>275</v>
      </c>
    </row>
    <row r="4" spans="1:5">
      <c r="A4" s="3" t="s">
        <v>276</v>
      </c>
      <c r="B4" s="3" t="s">
        <v>7</v>
      </c>
      <c r="C4" s="96" t="s">
        <v>31</v>
      </c>
      <c r="D4" s="3" t="s">
        <v>277</v>
      </c>
      <c r="E4" s="3" t="s">
        <v>38</v>
      </c>
    </row>
    <row r="5" spans="1:5">
      <c r="A5" s="3" t="s">
        <v>278</v>
      </c>
      <c r="B5" s="3" t="s">
        <v>55</v>
      </c>
      <c r="C5" s="3" t="s">
        <v>56</v>
      </c>
      <c r="D5" s="3" t="s">
        <v>56</v>
      </c>
      <c r="E5" s="3" t="s">
        <v>56</v>
      </c>
    </row>
    <row r="6" spans="1:5">
      <c r="A6" s="3" t="s">
        <v>59</v>
      </c>
      <c r="B6" s="3" t="s">
        <v>60</v>
      </c>
      <c r="C6" s="3" t="s">
        <v>279</v>
      </c>
      <c r="D6" s="3" t="s">
        <v>280</v>
      </c>
      <c r="E6" s="3" t="s">
        <v>62</v>
      </c>
    </row>
    <row r="7" spans="1:5">
      <c r="A7" s="8"/>
      <c r="B7" s="8">
        <v>1</v>
      </c>
      <c r="C7" s="8" t="s">
        <v>281</v>
      </c>
      <c r="D7" s="8"/>
      <c r="E7" s="8" t="s">
        <v>282</v>
      </c>
    </row>
    <row r="8" spans="1:5">
      <c r="A8" s="8"/>
      <c r="B8" s="8">
        <v>2</v>
      </c>
      <c r="C8" s="8" t="s">
        <v>283</v>
      </c>
      <c r="D8" s="8"/>
      <c r="E8" s="8" t="s">
        <v>284</v>
      </c>
    </row>
    <row r="9" spans="1:5">
      <c r="A9" s="8"/>
      <c r="B9" s="8">
        <v>4</v>
      </c>
      <c r="C9" s="8" t="s">
        <v>285</v>
      </c>
      <c r="D9" s="8" t="s">
        <v>222</v>
      </c>
      <c r="E9" s="8"/>
    </row>
    <row r="10" spans="1:5">
      <c r="A10" s="8"/>
      <c r="B10" s="8">
        <v>5</v>
      </c>
      <c r="C10" s="8" t="s">
        <v>286</v>
      </c>
      <c r="D10" s="8" t="s">
        <v>228</v>
      </c>
      <c r="E10" s="8"/>
    </row>
    <row r="11" spans="1:5">
      <c r="A11" s="8"/>
      <c r="B11" s="8">
        <v>6</v>
      </c>
      <c r="C11" s="8" t="s">
        <v>287</v>
      </c>
      <c r="D11" s="8"/>
      <c r="E11" s="8" t="s">
        <v>287</v>
      </c>
    </row>
    <row r="12" spans="1:5">
      <c r="A12" s="8"/>
      <c r="B12" s="8">
        <v>7</v>
      </c>
      <c r="C12" s="8" t="s">
        <v>288</v>
      </c>
      <c r="D12" s="8"/>
      <c r="E12" s="8" t="s">
        <v>289</v>
      </c>
    </row>
    <row r="13" spans="2:5">
      <c r="B13" s="8">
        <v>8</v>
      </c>
      <c r="C13" s="97" t="s">
        <v>290</v>
      </c>
      <c r="E13" s="97" t="s">
        <v>290</v>
      </c>
    </row>
  </sheetData>
  <mergeCells count="2">
    <mergeCell ref="A1:B2"/>
    <mergeCell ref="D1:E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3"/>
  <sheetViews>
    <sheetView workbookViewId="0">
      <selection activeCell="F56" sqref="F56"/>
    </sheetView>
  </sheetViews>
  <sheetFormatPr defaultColWidth="9" defaultRowHeight="16.8"/>
  <cols>
    <col min="1" max="1" width="27.625" style="13" customWidth="1"/>
    <col min="2" max="2" width="7.25" style="69" customWidth="1"/>
    <col min="3" max="3" width="18.125" style="69" customWidth="1"/>
    <col min="4" max="4" width="23.75" style="69" customWidth="1"/>
    <col min="5" max="5" width="25.25" style="69" customWidth="1"/>
    <col min="6" max="6" width="17.75" style="13" customWidth="1"/>
    <col min="7" max="7" width="20.5" style="13" customWidth="1"/>
    <col min="8" max="8" width="20" style="69" customWidth="1"/>
    <col min="9" max="9" width="17.25" style="13" customWidth="1"/>
    <col min="10" max="10" width="25.375" style="13" customWidth="1"/>
    <col min="11" max="11" width="42.75" style="13" customWidth="1"/>
    <col min="12" max="12" width="22" style="13" customWidth="1"/>
    <col min="13" max="13" width="78.25" style="13" customWidth="1"/>
    <col min="14" max="14" width="58.25" style="13" customWidth="1"/>
    <col min="15" max="15" width="8.625" style="13" customWidth="1"/>
    <col min="16" max="17" width="20.625" style="13" customWidth="1"/>
    <col min="18" max="16384" width="9" style="13"/>
  </cols>
  <sheetData>
    <row r="1" s="68" customFormat="1" ht="114.75" customHeight="1" spans="1:16">
      <c r="A1" s="70" t="s">
        <v>291</v>
      </c>
      <c r="H1" s="70" t="s">
        <v>292</v>
      </c>
      <c r="I1" s="68" t="s">
        <v>293</v>
      </c>
      <c r="J1" s="68" t="s">
        <v>294</v>
      </c>
      <c r="K1" s="68" t="s">
        <v>295</v>
      </c>
      <c r="L1" s="84" t="s">
        <v>296</v>
      </c>
      <c r="O1" s="68" t="s">
        <v>297</v>
      </c>
      <c r="P1" s="68" t="s">
        <v>298</v>
      </c>
    </row>
    <row r="2" s="68" customFormat="1" ht="69.75" customHeight="1" spans="1:14">
      <c r="A2" s="71"/>
      <c r="B2" s="72"/>
      <c r="C2" s="72"/>
      <c r="D2" s="72"/>
      <c r="E2" s="80" t="s">
        <v>299</v>
      </c>
      <c r="F2" s="72"/>
      <c r="G2" s="72"/>
      <c r="H2" s="71"/>
      <c r="J2" s="80" t="s">
        <v>300</v>
      </c>
      <c r="K2" s="68" t="s">
        <v>301</v>
      </c>
      <c r="L2" s="72" t="s">
        <v>302</v>
      </c>
      <c r="N2" s="90" t="s">
        <v>303</v>
      </c>
    </row>
    <row r="3" spans="1:17">
      <c r="A3" s="73" t="s">
        <v>6</v>
      </c>
      <c r="B3" s="15" t="s">
        <v>304</v>
      </c>
      <c r="C3" s="15" t="s">
        <v>305</v>
      </c>
      <c r="D3" s="16" t="s">
        <v>306</v>
      </c>
      <c r="E3" s="16"/>
      <c r="F3" s="14" t="s">
        <v>307</v>
      </c>
      <c r="G3" s="14" t="s">
        <v>308</v>
      </c>
      <c r="H3" s="16" t="s">
        <v>309</v>
      </c>
      <c r="I3" s="16" t="s">
        <v>310</v>
      </c>
      <c r="J3" s="14" t="s">
        <v>311</v>
      </c>
      <c r="K3" s="16"/>
      <c r="L3" s="14" t="s">
        <v>311</v>
      </c>
      <c r="M3" s="16" t="s">
        <v>312</v>
      </c>
      <c r="N3" s="16"/>
      <c r="O3" s="16" t="s">
        <v>313</v>
      </c>
      <c r="P3" s="16" t="s">
        <v>314</v>
      </c>
      <c r="Q3" s="16" t="s">
        <v>315</v>
      </c>
    </row>
    <row r="4" spans="1:17">
      <c r="A4" s="74" t="s">
        <v>316</v>
      </c>
      <c r="B4" s="15" t="s">
        <v>7</v>
      </c>
      <c r="C4" s="15" t="s">
        <v>317</v>
      </c>
      <c r="D4" s="16" t="s">
        <v>31</v>
      </c>
      <c r="E4" s="16" t="s">
        <v>318</v>
      </c>
      <c r="F4" s="14" t="s">
        <v>319</v>
      </c>
      <c r="G4" s="14" t="s">
        <v>320</v>
      </c>
      <c r="H4" s="16" t="s">
        <v>321</v>
      </c>
      <c r="I4" s="16" t="s">
        <v>322</v>
      </c>
      <c r="J4" s="14" t="s">
        <v>323</v>
      </c>
      <c r="K4" s="16" t="s">
        <v>324</v>
      </c>
      <c r="L4" s="14" t="s">
        <v>325</v>
      </c>
      <c r="M4" s="16" t="s">
        <v>326</v>
      </c>
      <c r="N4" s="16" t="s">
        <v>327</v>
      </c>
      <c r="O4" s="16" t="s">
        <v>328</v>
      </c>
      <c r="P4" s="16" t="s">
        <v>329</v>
      </c>
      <c r="Q4" s="16" t="s">
        <v>330</v>
      </c>
    </row>
    <row r="5" spans="1:17">
      <c r="A5" s="73" t="s">
        <v>56</v>
      </c>
      <c r="B5" s="15" t="s">
        <v>55</v>
      </c>
      <c r="C5" s="15" t="s">
        <v>55</v>
      </c>
      <c r="D5" s="16" t="s">
        <v>56</v>
      </c>
      <c r="E5" s="16" t="s">
        <v>55</v>
      </c>
      <c r="F5" s="14" t="s">
        <v>56</v>
      </c>
      <c r="G5" s="14" t="s">
        <v>56</v>
      </c>
      <c r="H5" s="16" t="s">
        <v>55</v>
      </c>
      <c r="I5" s="16" t="s">
        <v>56</v>
      </c>
      <c r="J5" s="14" t="s">
        <v>55</v>
      </c>
      <c r="K5" s="16" t="s">
        <v>331</v>
      </c>
      <c r="L5" s="14" t="s">
        <v>55</v>
      </c>
      <c r="M5" s="16" t="s">
        <v>331</v>
      </c>
      <c r="N5" s="16" t="s">
        <v>331</v>
      </c>
      <c r="O5" s="16" t="s">
        <v>56</v>
      </c>
      <c r="P5" s="16" t="s">
        <v>56</v>
      </c>
      <c r="Q5" s="16" t="s">
        <v>56</v>
      </c>
    </row>
    <row r="6" spans="1:17">
      <c r="A6" s="73" t="s">
        <v>59</v>
      </c>
      <c r="B6" s="15" t="s">
        <v>60</v>
      </c>
      <c r="C6" s="15"/>
      <c r="D6" s="16"/>
      <c r="E6" s="16"/>
      <c r="F6" s="14" t="s">
        <v>332</v>
      </c>
      <c r="G6" s="14" t="s">
        <v>332</v>
      </c>
      <c r="H6" s="16"/>
      <c r="I6" s="16" t="s">
        <v>333</v>
      </c>
      <c r="J6" s="14"/>
      <c r="K6" s="16" t="s">
        <v>334</v>
      </c>
      <c r="L6" s="14"/>
      <c r="M6" s="16" t="s">
        <v>334</v>
      </c>
      <c r="N6" s="16" t="s">
        <v>334</v>
      </c>
      <c r="O6" s="16"/>
      <c r="P6" s="16" t="s">
        <v>335</v>
      </c>
      <c r="Q6" s="16" t="s">
        <v>335</v>
      </c>
    </row>
    <row r="7" spans="1:17">
      <c r="A7" s="75"/>
      <c r="B7" s="76">
        <f t="shared" ref="B7:B53" si="0">IF(AND(C7=C6),B6+1,C7*100+1)</f>
        <v>101</v>
      </c>
      <c r="C7" s="76">
        <f>IF(ISBLANK(D7),C6,C6+1)</f>
        <v>1</v>
      </c>
      <c r="D7" s="76" t="s">
        <v>336</v>
      </c>
      <c r="E7" s="76">
        <v>1</v>
      </c>
      <c r="F7" s="81"/>
      <c r="G7" s="78"/>
      <c r="H7" s="76">
        <v>1</v>
      </c>
      <c r="I7" s="76" t="s">
        <v>337</v>
      </c>
      <c r="J7" s="85">
        <v>7</v>
      </c>
      <c r="K7" s="85"/>
      <c r="L7" s="86">
        <v>7</v>
      </c>
      <c r="M7" s="86"/>
      <c r="N7" s="76"/>
      <c r="O7" s="76"/>
      <c r="P7" s="76"/>
      <c r="Q7" s="76"/>
    </row>
    <row r="8" spans="1:17">
      <c r="A8" s="75"/>
      <c r="B8" s="76">
        <f t="shared" si="0"/>
        <v>102</v>
      </c>
      <c r="C8" s="76">
        <f t="shared" ref="C8:C53" si="1">IF(ISBLANK(D8),C7,C7+1)</f>
        <v>1</v>
      </c>
      <c r="D8" s="76"/>
      <c r="E8" s="76"/>
      <c r="F8" s="81"/>
      <c r="G8" s="81"/>
      <c r="H8" s="76">
        <v>3</v>
      </c>
      <c r="I8" s="76"/>
      <c r="J8" s="85">
        <v>7</v>
      </c>
      <c r="K8" s="85"/>
      <c r="L8" s="86">
        <v>7</v>
      </c>
      <c r="M8" s="86" t="s">
        <v>338</v>
      </c>
      <c r="N8" s="76"/>
      <c r="O8" s="76"/>
      <c r="P8" s="78"/>
      <c r="Q8" s="78"/>
    </row>
    <row r="9" spans="1:17">
      <c r="A9" s="75"/>
      <c r="B9" s="76">
        <f t="shared" si="0"/>
        <v>103</v>
      </c>
      <c r="C9" s="76">
        <f t="shared" si="1"/>
        <v>1</v>
      </c>
      <c r="D9" s="76"/>
      <c r="E9" s="76"/>
      <c r="F9" s="81"/>
      <c r="G9" s="81"/>
      <c r="H9" s="76">
        <v>1</v>
      </c>
      <c r="I9" s="76" t="s">
        <v>339</v>
      </c>
      <c r="J9" s="85">
        <v>7</v>
      </c>
      <c r="K9" s="85"/>
      <c r="L9" s="86">
        <v>7</v>
      </c>
      <c r="M9" s="86"/>
      <c r="N9" s="76"/>
      <c r="O9" s="76"/>
      <c r="P9" s="76"/>
      <c r="Q9" s="76"/>
    </row>
    <row r="10" spans="1:17">
      <c r="A10" s="75"/>
      <c r="B10" s="76">
        <f t="shared" si="0"/>
        <v>104</v>
      </c>
      <c r="C10" s="76">
        <f t="shared" si="1"/>
        <v>1</v>
      </c>
      <c r="D10" s="76"/>
      <c r="E10" s="76"/>
      <c r="G10" s="8" t="s">
        <v>340</v>
      </c>
      <c r="H10" s="76">
        <v>4</v>
      </c>
      <c r="I10" s="76"/>
      <c r="J10" s="85">
        <v>7</v>
      </c>
      <c r="K10" s="85"/>
      <c r="L10" s="86">
        <v>7</v>
      </c>
      <c r="M10" s="86"/>
      <c r="N10" s="76"/>
      <c r="O10" s="76"/>
      <c r="P10" s="76" t="s">
        <v>341</v>
      </c>
      <c r="Q10" s="76" t="s">
        <v>342</v>
      </c>
    </row>
    <row r="11" spans="1:17">
      <c r="A11" s="75"/>
      <c r="B11" s="76">
        <f t="shared" si="0"/>
        <v>105</v>
      </c>
      <c r="C11" s="76">
        <f t="shared" si="1"/>
        <v>1</v>
      </c>
      <c r="D11" s="76"/>
      <c r="E11" s="76"/>
      <c r="F11" s="81"/>
      <c r="G11" s="81" t="s">
        <v>343</v>
      </c>
      <c r="H11" s="76">
        <v>2</v>
      </c>
      <c r="I11" s="76"/>
      <c r="J11" s="85"/>
      <c r="K11" s="85"/>
      <c r="L11" s="86">
        <v>7</v>
      </c>
      <c r="M11" s="86" t="s">
        <v>344</v>
      </c>
      <c r="N11" s="76"/>
      <c r="O11" s="76"/>
      <c r="P11" s="76"/>
      <c r="Q11" s="76"/>
    </row>
    <row r="12" spans="1:17">
      <c r="A12" s="75"/>
      <c r="B12" s="76">
        <f t="shared" si="0"/>
        <v>106</v>
      </c>
      <c r="C12" s="76">
        <f t="shared" si="1"/>
        <v>1</v>
      </c>
      <c r="D12" s="76"/>
      <c r="E12" s="76"/>
      <c r="F12" s="81"/>
      <c r="G12" s="81"/>
      <c r="H12" s="76">
        <v>2</v>
      </c>
      <c r="I12" s="76"/>
      <c r="J12" s="85"/>
      <c r="K12" s="85"/>
      <c r="L12" s="86">
        <v>2</v>
      </c>
      <c r="M12" s="86"/>
      <c r="N12" s="76" t="s">
        <v>345</v>
      </c>
      <c r="O12" s="76"/>
      <c r="P12" s="76"/>
      <c r="Q12" s="76"/>
    </row>
    <row r="13" spans="1:17">
      <c r="A13" s="75"/>
      <c r="B13" s="76">
        <f t="shared" si="0"/>
        <v>201</v>
      </c>
      <c r="C13" s="76">
        <f t="shared" si="1"/>
        <v>2</v>
      </c>
      <c r="D13" s="76" t="s">
        <v>346</v>
      </c>
      <c r="E13" s="76">
        <v>1</v>
      </c>
      <c r="F13" s="78"/>
      <c r="G13" s="78"/>
      <c r="H13" s="76">
        <v>2</v>
      </c>
      <c r="I13" s="76"/>
      <c r="J13" s="85"/>
      <c r="K13" s="85"/>
      <c r="L13" s="86"/>
      <c r="M13" s="86" t="s">
        <v>347</v>
      </c>
      <c r="N13" s="76" t="s">
        <v>348</v>
      </c>
      <c r="O13" s="76"/>
      <c r="P13" s="76"/>
      <c r="Q13" s="76"/>
    </row>
    <row r="14" spans="1:17">
      <c r="A14" s="75"/>
      <c r="B14" s="76">
        <f t="shared" si="0"/>
        <v>301</v>
      </c>
      <c r="C14" s="76">
        <f t="shared" si="1"/>
        <v>3</v>
      </c>
      <c r="D14" s="76" t="s">
        <v>349</v>
      </c>
      <c r="E14" s="76">
        <v>1</v>
      </c>
      <c r="F14" s="81"/>
      <c r="G14" s="81"/>
      <c r="H14" s="76">
        <v>2</v>
      </c>
      <c r="I14" s="76"/>
      <c r="J14" s="85">
        <v>2</v>
      </c>
      <c r="K14" s="85" t="s">
        <v>350</v>
      </c>
      <c r="L14" s="86"/>
      <c r="M14" s="86" t="s">
        <v>351</v>
      </c>
      <c r="N14" s="76" t="s">
        <v>352</v>
      </c>
      <c r="O14" s="76"/>
      <c r="P14" s="76"/>
      <c r="Q14" s="76"/>
    </row>
    <row r="15" spans="1:17">
      <c r="A15" s="75"/>
      <c r="B15" s="76">
        <f t="shared" si="0"/>
        <v>302</v>
      </c>
      <c r="C15" s="76">
        <f t="shared" si="1"/>
        <v>3</v>
      </c>
      <c r="D15" s="76"/>
      <c r="E15" s="76"/>
      <c r="F15" s="81"/>
      <c r="H15" s="76">
        <v>2</v>
      </c>
      <c r="I15" s="76"/>
      <c r="J15" s="85">
        <v>2</v>
      </c>
      <c r="K15" s="85" t="s">
        <v>353</v>
      </c>
      <c r="L15" s="86"/>
      <c r="M15" s="86" t="s">
        <v>354</v>
      </c>
      <c r="N15" s="76" t="s">
        <v>355</v>
      </c>
      <c r="O15" s="76"/>
      <c r="P15" s="76"/>
      <c r="Q15" s="76"/>
    </row>
    <row r="16" spans="1:17">
      <c r="A16" s="75"/>
      <c r="B16" s="76">
        <f t="shared" si="0"/>
        <v>401</v>
      </c>
      <c r="C16" s="76">
        <f t="shared" si="1"/>
        <v>4</v>
      </c>
      <c r="D16" s="76" t="s">
        <v>356</v>
      </c>
      <c r="E16" s="76">
        <v>1</v>
      </c>
      <c r="F16" s="81"/>
      <c r="G16" s="81"/>
      <c r="H16" s="76">
        <v>2</v>
      </c>
      <c r="I16" s="76"/>
      <c r="J16" s="85"/>
      <c r="K16" s="85"/>
      <c r="L16" s="86"/>
      <c r="M16" s="91" t="s">
        <v>357</v>
      </c>
      <c r="N16" s="76" t="s">
        <v>358</v>
      </c>
      <c r="O16" s="76"/>
      <c r="P16" s="76"/>
      <c r="Q16" s="76"/>
    </row>
    <row r="17" spans="1:17">
      <c r="A17" s="75"/>
      <c r="B17" s="76">
        <f t="shared" si="0"/>
        <v>402</v>
      </c>
      <c r="C17" s="76">
        <f t="shared" si="1"/>
        <v>4</v>
      </c>
      <c r="D17" s="76"/>
      <c r="E17" s="76"/>
      <c r="F17" s="81"/>
      <c r="G17" s="81"/>
      <c r="H17" s="76">
        <v>2</v>
      </c>
      <c r="I17" s="76"/>
      <c r="J17" s="85">
        <v>2</v>
      </c>
      <c r="K17" s="85" t="s">
        <v>359</v>
      </c>
      <c r="L17" s="86"/>
      <c r="M17" s="86" t="s">
        <v>360</v>
      </c>
      <c r="N17" s="76" t="s">
        <v>361</v>
      </c>
      <c r="O17" s="76"/>
      <c r="P17" s="76"/>
      <c r="Q17" s="76"/>
    </row>
    <row r="18" spans="1:17">
      <c r="A18" s="75"/>
      <c r="B18" s="76">
        <f t="shared" si="0"/>
        <v>501</v>
      </c>
      <c r="C18" s="76">
        <f t="shared" si="1"/>
        <v>5</v>
      </c>
      <c r="D18" s="76" t="s">
        <v>362</v>
      </c>
      <c r="E18" s="76">
        <v>1</v>
      </c>
      <c r="F18" s="81"/>
      <c r="G18" s="81"/>
      <c r="H18" s="76">
        <v>2</v>
      </c>
      <c r="I18" s="76"/>
      <c r="J18" s="85">
        <v>2</v>
      </c>
      <c r="K18" s="85" t="s">
        <v>363</v>
      </c>
      <c r="L18" s="86"/>
      <c r="M18" s="86" t="s">
        <v>364</v>
      </c>
      <c r="N18" s="76"/>
      <c r="O18" s="76"/>
      <c r="P18" s="76"/>
      <c r="Q18" s="76"/>
    </row>
    <row r="19" spans="1:17">
      <c r="A19" s="75"/>
      <c r="B19" s="76">
        <f t="shared" si="0"/>
        <v>502</v>
      </c>
      <c r="C19" s="76">
        <f t="shared" si="1"/>
        <v>5</v>
      </c>
      <c r="D19" s="76"/>
      <c r="E19" s="76"/>
      <c r="F19" s="81"/>
      <c r="G19" s="81"/>
      <c r="H19" s="76">
        <v>2</v>
      </c>
      <c r="I19" s="76"/>
      <c r="J19" s="85">
        <v>2</v>
      </c>
      <c r="K19" s="85" t="s">
        <v>365</v>
      </c>
      <c r="L19" s="86"/>
      <c r="M19" s="86" t="s">
        <v>366</v>
      </c>
      <c r="N19" s="76" t="s">
        <v>367</v>
      </c>
      <c r="O19" s="76"/>
      <c r="P19" s="76"/>
      <c r="Q19" s="76"/>
    </row>
    <row r="20" spans="1:17">
      <c r="A20" s="75"/>
      <c r="B20" s="76">
        <f t="shared" si="0"/>
        <v>601</v>
      </c>
      <c r="C20" s="76">
        <f t="shared" si="1"/>
        <v>6</v>
      </c>
      <c r="D20" s="76" t="s">
        <v>368</v>
      </c>
      <c r="E20" s="76">
        <v>1</v>
      </c>
      <c r="F20" s="81"/>
      <c r="G20" s="81"/>
      <c r="H20" s="76">
        <v>2</v>
      </c>
      <c r="I20" s="76"/>
      <c r="J20" s="85">
        <v>2</v>
      </c>
      <c r="K20" s="85" t="s">
        <v>369</v>
      </c>
      <c r="L20" s="86"/>
      <c r="M20" s="86" t="s">
        <v>370</v>
      </c>
      <c r="N20" s="76" t="s">
        <v>371</v>
      </c>
      <c r="O20" s="76"/>
      <c r="P20" s="76"/>
      <c r="Q20" s="76"/>
    </row>
    <row r="21" spans="1:17">
      <c r="A21" s="75"/>
      <c r="B21" s="76">
        <f t="shared" si="0"/>
        <v>602</v>
      </c>
      <c r="C21" s="76">
        <f t="shared" si="1"/>
        <v>6</v>
      </c>
      <c r="D21" s="76"/>
      <c r="E21" s="76"/>
      <c r="F21" s="81"/>
      <c r="G21" s="81"/>
      <c r="H21" s="76">
        <v>2</v>
      </c>
      <c r="I21" s="76"/>
      <c r="J21" s="85">
        <v>2</v>
      </c>
      <c r="K21" s="85" t="s">
        <v>372</v>
      </c>
      <c r="L21" s="86"/>
      <c r="M21" s="91" t="s">
        <v>373</v>
      </c>
      <c r="N21" s="76" t="s">
        <v>374</v>
      </c>
      <c r="O21" s="76"/>
      <c r="P21" s="76"/>
      <c r="Q21" s="76"/>
    </row>
    <row r="22" spans="1:17">
      <c r="A22" s="77"/>
      <c r="B22" s="76">
        <f t="shared" si="0"/>
        <v>701</v>
      </c>
      <c r="C22" s="76">
        <f t="shared" si="1"/>
        <v>7</v>
      </c>
      <c r="D22" s="76" t="s">
        <v>375</v>
      </c>
      <c r="E22" s="76">
        <v>1</v>
      </c>
      <c r="F22" s="81"/>
      <c r="G22" s="81"/>
      <c r="H22" s="76">
        <v>2</v>
      </c>
      <c r="I22" s="76"/>
      <c r="J22" s="85"/>
      <c r="K22" s="85"/>
      <c r="L22" s="86"/>
      <c r="M22" s="86" t="s">
        <v>375</v>
      </c>
      <c r="N22" s="76"/>
      <c r="O22" s="76"/>
      <c r="P22" s="76"/>
      <c r="Q22" s="76"/>
    </row>
    <row r="23" spans="1:17">
      <c r="A23" s="77"/>
      <c r="B23" s="76">
        <f t="shared" si="0"/>
        <v>801</v>
      </c>
      <c r="C23" s="76">
        <f t="shared" si="1"/>
        <v>8</v>
      </c>
      <c r="D23" s="76" t="s">
        <v>98</v>
      </c>
      <c r="E23" s="76">
        <v>2</v>
      </c>
      <c r="F23" s="82" t="s">
        <v>376</v>
      </c>
      <c r="G23" s="81"/>
      <c r="H23" s="76">
        <v>2</v>
      </c>
      <c r="I23" s="76"/>
      <c r="J23" s="85"/>
      <c r="K23" s="85"/>
      <c r="L23" s="86"/>
      <c r="M23" s="86" t="s">
        <v>377</v>
      </c>
      <c r="N23" s="78"/>
      <c r="O23" s="76"/>
      <c r="P23" s="76"/>
      <c r="Q23" s="76"/>
    </row>
    <row r="24" spans="2:17">
      <c r="B24" s="76">
        <f t="shared" si="0"/>
        <v>901</v>
      </c>
      <c r="C24" s="76">
        <f t="shared" si="1"/>
        <v>9</v>
      </c>
      <c r="D24" s="76" t="s">
        <v>114</v>
      </c>
      <c r="E24" s="76">
        <v>2</v>
      </c>
      <c r="F24" s="78"/>
      <c r="G24" s="78"/>
      <c r="H24" s="76">
        <v>2</v>
      </c>
      <c r="I24" s="78"/>
      <c r="J24" s="87"/>
      <c r="K24" s="85"/>
      <c r="L24" s="88"/>
      <c r="M24" s="86" t="s">
        <v>378</v>
      </c>
      <c r="N24" s="78"/>
      <c r="O24" s="78"/>
      <c r="P24" s="78"/>
      <c r="Q24" s="78"/>
    </row>
    <row r="25" spans="2:17">
      <c r="B25" s="76">
        <f t="shared" si="0"/>
        <v>1001</v>
      </c>
      <c r="C25" s="76">
        <f t="shared" si="1"/>
        <v>10</v>
      </c>
      <c r="D25" s="76" t="s">
        <v>224</v>
      </c>
      <c r="E25" s="76">
        <v>3</v>
      </c>
      <c r="F25" s="78"/>
      <c r="G25" s="78"/>
      <c r="H25" s="76">
        <v>2</v>
      </c>
      <c r="I25" s="78"/>
      <c r="J25" s="87"/>
      <c r="K25" s="85"/>
      <c r="L25" s="88"/>
      <c r="M25" s="86"/>
      <c r="N25" s="92" t="s">
        <v>379</v>
      </c>
      <c r="O25" s="78"/>
      <c r="P25" s="78"/>
      <c r="Q25" s="78"/>
    </row>
    <row r="26" spans="2:17">
      <c r="B26" s="76">
        <f t="shared" si="0"/>
        <v>1002</v>
      </c>
      <c r="C26" s="76">
        <f t="shared" si="1"/>
        <v>10</v>
      </c>
      <c r="D26" s="78"/>
      <c r="E26" s="78"/>
      <c r="F26" s="78"/>
      <c r="G26" s="78"/>
      <c r="H26" s="76">
        <v>2</v>
      </c>
      <c r="I26" s="78"/>
      <c r="J26" s="87">
        <v>2</v>
      </c>
      <c r="K26" s="85" t="s">
        <v>380</v>
      </c>
      <c r="L26" s="88"/>
      <c r="M26" s="86" t="s">
        <v>224</v>
      </c>
      <c r="N26" s="78"/>
      <c r="O26" s="78"/>
      <c r="P26" s="78"/>
      <c r="Q26" s="78"/>
    </row>
    <row r="27" spans="2:17">
      <c r="B27" s="76">
        <f t="shared" si="0"/>
        <v>1101</v>
      </c>
      <c r="C27" s="76">
        <f t="shared" si="1"/>
        <v>11</v>
      </c>
      <c r="D27" s="76" t="s">
        <v>107</v>
      </c>
      <c r="E27" s="76">
        <v>2</v>
      </c>
      <c r="F27" s="78"/>
      <c r="G27" s="78"/>
      <c r="H27" s="76">
        <v>2</v>
      </c>
      <c r="I27" s="78"/>
      <c r="J27" s="87"/>
      <c r="K27" s="85"/>
      <c r="L27" s="88"/>
      <c r="M27" s="86" t="s">
        <v>381</v>
      </c>
      <c r="N27" s="78" t="s">
        <v>382</v>
      </c>
      <c r="O27" s="78"/>
      <c r="P27" s="78"/>
      <c r="Q27" s="78"/>
    </row>
    <row r="28" spans="2:17">
      <c r="B28" s="76">
        <f t="shared" si="0"/>
        <v>1201</v>
      </c>
      <c r="C28" s="76">
        <f t="shared" si="1"/>
        <v>12</v>
      </c>
      <c r="D28" s="76" t="s">
        <v>126</v>
      </c>
      <c r="E28" s="76">
        <v>2</v>
      </c>
      <c r="F28" s="78"/>
      <c r="G28" s="78"/>
      <c r="H28" s="76">
        <v>2</v>
      </c>
      <c r="I28" s="78"/>
      <c r="J28" s="87"/>
      <c r="K28" s="87"/>
      <c r="L28" s="88"/>
      <c r="M28" s="86" t="s">
        <v>383</v>
      </c>
      <c r="N28" s="78"/>
      <c r="O28" s="78"/>
      <c r="P28" s="78"/>
      <c r="Q28" s="78"/>
    </row>
    <row r="29" spans="2:17">
      <c r="B29" s="76">
        <f t="shared" si="0"/>
        <v>1301</v>
      </c>
      <c r="C29" s="76">
        <f t="shared" si="1"/>
        <v>13</v>
      </c>
      <c r="D29" s="76" t="s">
        <v>142</v>
      </c>
      <c r="E29" s="76">
        <v>2</v>
      </c>
      <c r="F29" s="78"/>
      <c r="G29" s="78"/>
      <c r="H29" s="76">
        <v>2</v>
      </c>
      <c r="I29" s="78"/>
      <c r="J29" s="87"/>
      <c r="K29" s="87"/>
      <c r="L29" s="88"/>
      <c r="M29" s="86" t="s">
        <v>384</v>
      </c>
      <c r="N29" s="78"/>
      <c r="O29" s="78"/>
      <c r="P29" s="78"/>
      <c r="Q29" s="78"/>
    </row>
    <row r="30" spans="2:17">
      <c r="B30" s="76">
        <f t="shared" si="0"/>
        <v>1401</v>
      </c>
      <c r="C30" s="76">
        <f t="shared" si="1"/>
        <v>14</v>
      </c>
      <c r="D30" s="76" t="s">
        <v>120</v>
      </c>
      <c r="E30" s="76">
        <v>2</v>
      </c>
      <c r="F30" s="78"/>
      <c r="G30" s="78"/>
      <c r="H30" s="76">
        <v>2</v>
      </c>
      <c r="I30" s="78"/>
      <c r="J30" s="78"/>
      <c r="K30" s="78"/>
      <c r="L30" s="78"/>
      <c r="M30" s="86" t="s">
        <v>385</v>
      </c>
      <c r="N30" s="78"/>
      <c r="O30" s="78"/>
      <c r="P30" s="78"/>
      <c r="Q30" s="78"/>
    </row>
    <row r="31" spans="2:17">
      <c r="B31" s="76">
        <f t="shared" si="0"/>
        <v>1501</v>
      </c>
      <c r="C31" s="76">
        <f t="shared" si="1"/>
        <v>15</v>
      </c>
      <c r="D31" s="76" t="s">
        <v>169</v>
      </c>
      <c r="E31" s="76">
        <v>2</v>
      </c>
      <c r="F31" s="78"/>
      <c r="H31" s="76">
        <v>2</v>
      </c>
      <c r="I31" s="78"/>
      <c r="J31" s="78"/>
      <c r="K31" s="78"/>
      <c r="L31" s="78"/>
      <c r="M31" s="86" t="s">
        <v>386</v>
      </c>
      <c r="O31" s="78"/>
      <c r="P31" s="78"/>
      <c r="Q31" s="78"/>
    </row>
    <row r="32" spans="2:17">
      <c r="B32" s="76">
        <f t="shared" si="0"/>
        <v>1502</v>
      </c>
      <c r="C32" s="76">
        <f t="shared" si="1"/>
        <v>15</v>
      </c>
      <c r="D32" s="76"/>
      <c r="E32" s="76"/>
      <c r="F32" s="78"/>
      <c r="H32" s="76">
        <v>2</v>
      </c>
      <c r="I32" s="78"/>
      <c r="J32" s="78"/>
      <c r="K32" s="78"/>
      <c r="L32" s="78"/>
      <c r="M32" s="86"/>
      <c r="N32" s="92" t="s">
        <v>387</v>
      </c>
      <c r="O32" s="78"/>
      <c r="P32" s="78"/>
      <c r="Q32" s="78"/>
    </row>
    <row r="33" spans="2:17">
      <c r="B33" s="76">
        <f t="shared" si="0"/>
        <v>1503</v>
      </c>
      <c r="C33" s="76">
        <f>IF(ISBLANK(D33),C31,C31+1)</f>
        <v>15</v>
      </c>
      <c r="D33" s="76"/>
      <c r="E33" s="76"/>
      <c r="F33" s="82" t="s">
        <v>388</v>
      </c>
      <c r="G33" s="83"/>
      <c r="H33" s="76">
        <v>2</v>
      </c>
      <c r="I33" s="78"/>
      <c r="J33" s="78">
        <v>2</v>
      </c>
      <c r="K33" s="78" t="s">
        <v>389</v>
      </c>
      <c r="L33" s="78"/>
      <c r="M33" s="86" t="s">
        <v>390</v>
      </c>
      <c r="N33" s="92" t="s">
        <v>391</v>
      </c>
      <c r="O33" s="78"/>
      <c r="P33" s="78"/>
      <c r="Q33" s="78"/>
    </row>
    <row r="34" spans="2:17">
      <c r="B34" s="76">
        <f t="shared" si="0"/>
        <v>1504</v>
      </c>
      <c r="C34" s="76">
        <f t="shared" si="1"/>
        <v>15</v>
      </c>
      <c r="D34" s="76"/>
      <c r="E34" s="76"/>
      <c r="F34" s="78"/>
      <c r="G34" s="83"/>
      <c r="H34" s="76">
        <v>2</v>
      </c>
      <c r="I34" s="78"/>
      <c r="J34" s="78"/>
      <c r="K34" s="78"/>
      <c r="L34" s="78"/>
      <c r="M34" s="91" t="s">
        <v>365</v>
      </c>
      <c r="N34" s="92" t="s">
        <v>392</v>
      </c>
      <c r="O34" s="78"/>
      <c r="P34" s="78"/>
      <c r="Q34" s="78"/>
    </row>
    <row r="35" spans="2:17">
      <c r="B35" s="76">
        <f t="shared" si="0"/>
        <v>1601</v>
      </c>
      <c r="C35" s="76">
        <f t="shared" si="1"/>
        <v>16</v>
      </c>
      <c r="D35" s="76" t="s">
        <v>159</v>
      </c>
      <c r="E35" s="76">
        <v>2</v>
      </c>
      <c r="F35" s="78" t="s">
        <v>393</v>
      </c>
      <c r="G35" s="78" t="s">
        <v>394</v>
      </c>
      <c r="H35" s="76">
        <v>2</v>
      </c>
      <c r="I35" s="78"/>
      <c r="J35" s="78"/>
      <c r="K35" s="87"/>
      <c r="L35" s="78"/>
      <c r="M35" s="86" t="s">
        <v>395</v>
      </c>
      <c r="N35" s="78" t="s">
        <v>396</v>
      </c>
      <c r="O35" s="78"/>
      <c r="P35" s="78"/>
      <c r="Q35" s="78"/>
    </row>
    <row r="36" spans="2:17">
      <c r="B36" s="76">
        <f t="shared" si="0"/>
        <v>1602</v>
      </c>
      <c r="C36" s="76">
        <f t="shared" si="1"/>
        <v>16</v>
      </c>
      <c r="D36" s="76"/>
      <c r="E36" s="76"/>
      <c r="F36" s="78"/>
      <c r="G36" s="78"/>
      <c r="H36" s="76">
        <v>2</v>
      </c>
      <c r="I36" s="78"/>
      <c r="J36" s="78">
        <v>2</v>
      </c>
      <c r="K36" s="87" t="s">
        <v>397</v>
      </c>
      <c r="L36" s="78"/>
      <c r="M36" s="86" t="s">
        <v>398</v>
      </c>
      <c r="N36" s="92" t="s">
        <v>399</v>
      </c>
      <c r="O36" s="78"/>
      <c r="P36" s="78"/>
      <c r="Q36" s="78"/>
    </row>
    <row r="37" ht="17" spans="2:17">
      <c r="B37" s="76">
        <f t="shared" si="0"/>
        <v>1603</v>
      </c>
      <c r="C37" s="76">
        <f t="shared" si="1"/>
        <v>16</v>
      </c>
      <c r="D37" s="76"/>
      <c r="E37" s="76"/>
      <c r="F37" s="78"/>
      <c r="G37" s="78"/>
      <c r="H37" s="76">
        <v>2</v>
      </c>
      <c r="I37" s="78"/>
      <c r="J37" s="78">
        <v>2</v>
      </c>
      <c r="K37" s="89" t="s">
        <v>365</v>
      </c>
      <c r="L37" s="78"/>
      <c r="M37" s="91" t="s">
        <v>400</v>
      </c>
      <c r="N37" s="92" t="s">
        <v>401</v>
      </c>
      <c r="O37" s="78"/>
      <c r="P37" s="78"/>
      <c r="Q37" s="78"/>
    </row>
    <row r="38" spans="2:17">
      <c r="B38" s="76">
        <f t="shared" si="0"/>
        <v>1701</v>
      </c>
      <c r="C38" s="76">
        <f t="shared" si="1"/>
        <v>17</v>
      </c>
      <c r="D38" s="76" t="s">
        <v>176</v>
      </c>
      <c r="E38" s="76">
        <v>2</v>
      </c>
      <c r="F38" s="78"/>
      <c r="G38" s="78"/>
      <c r="H38" s="76">
        <v>2</v>
      </c>
      <c r="I38" s="78"/>
      <c r="J38" s="78"/>
      <c r="K38" s="85"/>
      <c r="L38" s="78"/>
      <c r="M38" s="91" t="s">
        <v>402</v>
      </c>
      <c r="N38" s="78"/>
      <c r="O38" s="78"/>
      <c r="P38" s="78"/>
      <c r="Q38" s="78"/>
    </row>
    <row r="39" spans="2:17">
      <c r="B39" s="76">
        <f t="shared" si="0"/>
        <v>1801</v>
      </c>
      <c r="C39" s="76">
        <f t="shared" si="1"/>
        <v>18</v>
      </c>
      <c r="D39" s="76" t="s">
        <v>184</v>
      </c>
      <c r="E39" s="76">
        <v>2</v>
      </c>
      <c r="F39" s="78"/>
      <c r="G39" s="78"/>
      <c r="H39" s="76">
        <v>2</v>
      </c>
      <c r="I39" s="78"/>
      <c r="J39" s="78"/>
      <c r="K39" s="85"/>
      <c r="L39" s="78"/>
      <c r="M39" s="91" t="s">
        <v>403</v>
      </c>
      <c r="N39" s="78" t="s">
        <v>404</v>
      </c>
      <c r="O39" s="78"/>
      <c r="P39" s="78"/>
      <c r="Q39" s="78"/>
    </row>
    <row r="40" spans="2:17">
      <c r="B40" s="76">
        <f t="shared" si="0"/>
        <v>1901</v>
      </c>
      <c r="C40" s="76">
        <f t="shared" si="1"/>
        <v>19</v>
      </c>
      <c r="D40" s="76" t="s">
        <v>405</v>
      </c>
      <c r="E40" s="76">
        <v>2</v>
      </c>
      <c r="F40" s="78"/>
      <c r="G40" s="78"/>
      <c r="H40" s="76">
        <v>2</v>
      </c>
      <c r="I40" s="78"/>
      <c r="J40" s="78"/>
      <c r="K40" s="85"/>
      <c r="L40" s="78"/>
      <c r="M40" s="86" t="s">
        <v>406</v>
      </c>
      <c r="N40" s="78"/>
      <c r="O40" s="78"/>
      <c r="P40" s="78"/>
      <c r="Q40" s="78"/>
    </row>
    <row r="41" spans="2:17">
      <c r="B41" s="76">
        <f t="shared" si="0"/>
        <v>2001</v>
      </c>
      <c r="C41" s="76">
        <f t="shared" si="1"/>
        <v>20</v>
      </c>
      <c r="D41" s="76" t="s">
        <v>282</v>
      </c>
      <c r="E41" s="76">
        <v>3</v>
      </c>
      <c r="F41" s="78"/>
      <c r="G41" s="78"/>
      <c r="H41" s="76">
        <v>2</v>
      </c>
      <c r="I41" s="78"/>
      <c r="J41" s="78"/>
      <c r="K41" s="85"/>
      <c r="L41" s="78"/>
      <c r="M41" s="86"/>
      <c r="N41" s="78" t="s">
        <v>407</v>
      </c>
      <c r="O41" s="78"/>
      <c r="P41" s="78"/>
      <c r="Q41" s="78"/>
    </row>
    <row r="42" spans="2:17">
      <c r="B42" s="76">
        <f t="shared" si="0"/>
        <v>2101</v>
      </c>
      <c r="C42" s="76">
        <f t="shared" si="1"/>
        <v>21</v>
      </c>
      <c r="D42" s="79" t="s">
        <v>284</v>
      </c>
      <c r="E42" s="76">
        <v>3</v>
      </c>
      <c r="F42" s="78"/>
      <c r="G42" s="78"/>
      <c r="H42" s="76">
        <v>2</v>
      </c>
      <c r="I42" s="78"/>
      <c r="J42" s="78"/>
      <c r="K42" s="85"/>
      <c r="L42" s="78"/>
      <c r="M42" s="91" t="s">
        <v>408</v>
      </c>
      <c r="O42" s="78"/>
      <c r="P42" s="78"/>
      <c r="Q42" s="78"/>
    </row>
    <row r="43" spans="2:17">
      <c r="B43" s="76">
        <f t="shared" si="0"/>
        <v>2201</v>
      </c>
      <c r="C43" s="76">
        <f t="shared" si="1"/>
        <v>22</v>
      </c>
      <c r="D43" s="79" t="s">
        <v>287</v>
      </c>
      <c r="E43" s="76">
        <v>3</v>
      </c>
      <c r="F43" s="78"/>
      <c r="G43" s="78"/>
      <c r="H43" s="76">
        <v>2</v>
      </c>
      <c r="I43" s="78"/>
      <c r="J43" s="78"/>
      <c r="K43" s="85"/>
      <c r="L43" s="78"/>
      <c r="M43" s="86"/>
      <c r="N43" s="92" t="s">
        <v>387</v>
      </c>
      <c r="O43" s="78"/>
      <c r="P43" s="78"/>
      <c r="Q43" s="78"/>
    </row>
    <row r="44" spans="2:17">
      <c r="B44" s="76">
        <f t="shared" si="0"/>
        <v>2202</v>
      </c>
      <c r="C44" s="76">
        <f t="shared" si="1"/>
        <v>22</v>
      </c>
      <c r="D44" s="79"/>
      <c r="E44" s="76"/>
      <c r="F44" s="78"/>
      <c r="G44" s="78" t="s">
        <v>409</v>
      </c>
      <c r="H44" s="76">
        <v>2</v>
      </c>
      <c r="I44" s="78"/>
      <c r="J44" s="78"/>
      <c r="K44" s="85"/>
      <c r="L44" s="78"/>
      <c r="M44" s="86" t="s">
        <v>410</v>
      </c>
      <c r="N44" s="92"/>
      <c r="O44" s="78"/>
      <c r="P44" s="78"/>
      <c r="Q44" s="78"/>
    </row>
    <row r="45" spans="2:17">
      <c r="B45" s="76">
        <f t="shared" si="0"/>
        <v>2301</v>
      </c>
      <c r="C45" s="76">
        <f t="shared" si="1"/>
        <v>23</v>
      </c>
      <c r="D45" s="79" t="s">
        <v>289</v>
      </c>
      <c r="E45" s="76">
        <v>3</v>
      </c>
      <c r="F45" s="78"/>
      <c r="G45" s="78"/>
      <c r="H45" s="76">
        <v>2</v>
      </c>
      <c r="I45" s="78"/>
      <c r="J45" s="78"/>
      <c r="K45" s="85"/>
      <c r="L45" s="78"/>
      <c r="M45" s="91" t="s">
        <v>411</v>
      </c>
      <c r="N45" s="92"/>
      <c r="O45" s="78"/>
      <c r="P45" s="78"/>
      <c r="Q45" s="78"/>
    </row>
    <row r="46" spans="2:17">
      <c r="B46" s="76">
        <f t="shared" si="0"/>
        <v>2401</v>
      </c>
      <c r="C46" s="76">
        <f t="shared" si="1"/>
        <v>24</v>
      </c>
      <c r="D46" s="44" t="s">
        <v>149</v>
      </c>
      <c r="E46" s="76">
        <v>2</v>
      </c>
      <c r="F46" s="78"/>
      <c r="G46" s="78"/>
      <c r="H46" s="76">
        <v>2</v>
      </c>
      <c r="I46" s="78"/>
      <c r="J46" s="78"/>
      <c r="K46" s="85"/>
      <c r="L46" s="78"/>
      <c r="M46" s="91" t="s">
        <v>412</v>
      </c>
      <c r="N46" s="92"/>
      <c r="O46" s="78"/>
      <c r="P46" s="78"/>
      <c r="Q46" s="78"/>
    </row>
    <row r="47" spans="2:17">
      <c r="B47" s="76">
        <f t="shared" si="0"/>
        <v>2501</v>
      </c>
      <c r="C47" s="76">
        <f t="shared" si="1"/>
        <v>25</v>
      </c>
      <c r="D47" s="44" t="s">
        <v>230</v>
      </c>
      <c r="E47" s="76">
        <v>3</v>
      </c>
      <c r="F47" s="78"/>
      <c r="G47" s="78"/>
      <c r="H47" s="76">
        <v>2</v>
      </c>
      <c r="I47" s="78"/>
      <c r="J47" s="78"/>
      <c r="K47" s="85"/>
      <c r="L47" s="78"/>
      <c r="M47" s="91" t="s">
        <v>230</v>
      </c>
      <c r="N47" s="92"/>
      <c r="O47" s="78"/>
      <c r="P47" s="78"/>
      <c r="Q47" s="78"/>
    </row>
    <row r="48" spans="2:17">
      <c r="B48" s="76">
        <f t="shared" si="0"/>
        <v>2601</v>
      </c>
      <c r="C48" s="76">
        <f t="shared" si="1"/>
        <v>26</v>
      </c>
      <c r="D48" s="79" t="s">
        <v>235</v>
      </c>
      <c r="E48" s="76">
        <v>2</v>
      </c>
      <c r="F48" s="78"/>
      <c r="G48" s="78"/>
      <c r="H48" s="76">
        <v>2</v>
      </c>
      <c r="I48" s="78"/>
      <c r="J48" s="78"/>
      <c r="K48" s="89"/>
      <c r="L48" s="78"/>
      <c r="M48" s="91" t="s">
        <v>413</v>
      </c>
      <c r="N48" s="92"/>
      <c r="O48" s="78"/>
      <c r="P48" s="78"/>
      <c r="Q48" s="78"/>
    </row>
    <row r="49" spans="2:17">
      <c r="B49" s="76">
        <f t="shared" si="0"/>
        <v>2701</v>
      </c>
      <c r="C49" s="76">
        <f t="shared" si="1"/>
        <v>27</v>
      </c>
      <c r="D49" s="44" t="s">
        <v>254</v>
      </c>
      <c r="E49" s="76">
        <v>2</v>
      </c>
      <c r="F49" s="78"/>
      <c r="G49" s="78"/>
      <c r="H49" s="76">
        <v>2</v>
      </c>
      <c r="I49" s="78"/>
      <c r="J49" s="78"/>
      <c r="K49" s="85"/>
      <c r="L49" s="78"/>
      <c r="M49" s="91" t="s">
        <v>254</v>
      </c>
      <c r="N49" s="92"/>
      <c r="O49" s="78"/>
      <c r="P49" s="78"/>
      <c r="Q49" s="78"/>
    </row>
    <row r="50" spans="2:17">
      <c r="B50" s="76">
        <f t="shared" si="0"/>
        <v>2801</v>
      </c>
      <c r="C50" s="76">
        <f t="shared" si="1"/>
        <v>28</v>
      </c>
      <c r="D50" s="44" t="s">
        <v>246</v>
      </c>
      <c r="E50" s="76">
        <v>2</v>
      </c>
      <c r="F50" s="78"/>
      <c r="G50" s="78"/>
      <c r="H50" s="76">
        <v>2</v>
      </c>
      <c r="I50" s="78"/>
      <c r="J50" s="78"/>
      <c r="K50" s="85"/>
      <c r="L50" s="78"/>
      <c r="M50" s="91" t="s">
        <v>246</v>
      </c>
      <c r="N50" s="92"/>
      <c r="O50" s="78"/>
      <c r="P50" s="78"/>
      <c r="Q50" s="78"/>
    </row>
    <row r="51" spans="2:17">
      <c r="B51" s="76">
        <f t="shared" si="0"/>
        <v>2901</v>
      </c>
      <c r="C51" s="76">
        <f t="shared" si="1"/>
        <v>29</v>
      </c>
      <c r="D51" s="44" t="s">
        <v>264</v>
      </c>
      <c r="E51" s="76">
        <v>2</v>
      </c>
      <c r="F51" s="78"/>
      <c r="G51" s="78"/>
      <c r="H51" s="76">
        <v>2</v>
      </c>
      <c r="I51" s="78"/>
      <c r="J51" s="78"/>
      <c r="K51" s="85"/>
      <c r="L51" s="78"/>
      <c r="M51" s="91" t="s">
        <v>264</v>
      </c>
      <c r="N51" s="92"/>
      <c r="O51" s="78"/>
      <c r="P51" s="78"/>
      <c r="Q51" s="78"/>
    </row>
    <row r="52" spans="2:17">
      <c r="B52" s="76">
        <f t="shared" si="0"/>
        <v>3001</v>
      </c>
      <c r="C52" s="76">
        <f t="shared" si="1"/>
        <v>30</v>
      </c>
      <c r="D52" s="44" t="s">
        <v>290</v>
      </c>
      <c r="E52" s="76">
        <v>3</v>
      </c>
      <c r="F52" s="78"/>
      <c r="G52" s="78"/>
      <c r="H52" s="76">
        <v>2</v>
      </c>
      <c r="I52" s="78"/>
      <c r="J52" s="78"/>
      <c r="K52" s="85"/>
      <c r="L52" s="78"/>
      <c r="M52" s="91"/>
      <c r="N52" s="92" t="s">
        <v>387</v>
      </c>
      <c r="O52" s="78"/>
      <c r="P52" s="78"/>
      <c r="Q52" s="78"/>
    </row>
    <row r="53" spans="2:17">
      <c r="B53" s="76">
        <f t="shared" si="0"/>
        <v>3002</v>
      </c>
      <c r="C53" s="76">
        <f t="shared" si="1"/>
        <v>30</v>
      </c>
      <c r="D53" s="44"/>
      <c r="E53" s="76"/>
      <c r="F53" s="78"/>
      <c r="G53" s="78" t="s">
        <v>414</v>
      </c>
      <c r="H53" s="76">
        <v>2</v>
      </c>
      <c r="I53" s="78"/>
      <c r="J53" s="78"/>
      <c r="K53" s="85"/>
      <c r="L53" s="78"/>
      <c r="M53" s="91" t="s">
        <v>415</v>
      </c>
      <c r="N53" s="92"/>
      <c r="O53" s="78"/>
      <c r="P53" s="78"/>
      <c r="Q53" s="78"/>
    </row>
  </sheetData>
  <mergeCells count="2">
    <mergeCell ref="A1:A2"/>
    <mergeCell ref="H1:H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0"/>
  <sheetViews>
    <sheetView workbookViewId="0">
      <selection activeCell="G224" sqref="G224"/>
    </sheetView>
  </sheetViews>
  <sheetFormatPr defaultColWidth="9" defaultRowHeight="16.8"/>
  <cols>
    <col min="1" max="1" width="30.7692307692308" customWidth="1"/>
    <col min="2" max="2" width="19.375" customWidth="1"/>
    <col min="3" max="3" width="10" customWidth="1"/>
    <col min="4" max="4" width="17.625" customWidth="1"/>
    <col min="5" max="5" width="21.375" customWidth="1"/>
    <col min="6" max="6" width="13.25" customWidth="1"/>
    <col min="7" max="7" width="23.875" customWidth="1"/>
    <col min="8" max="9" width="58.5" style="36" customWidth="1"/>
    <col min="10" max="11" width="18.25" customWidth="1"/>
    <col min="12" max="12" width="23.75" customWidth="1"/>
    <col min="13" max="13" width="18.75" customWidth="1"/>
    <col min="14" max="14" width="18" customWidth="1"/>
  </cols>
  <sheetData>
    <row r="1" s="33" customFormat="1" ht="72" spans="1:14">
      <c r="A1" s="37"/>
      <c r="B1" s="38" t="s">
        <v>416</v>
      </c>
      <c r="C1" s="37"/>
      <c r="D1" s="39" t="s">
        <v>417</v>
      </c>
      <c r="E1" s="37"/>
      <c r="F1" s="45" t="s">
        <v>418</v>
      </c>
      <c r="G1" s="46" t="s">
        <v>419</v>
      </c>
      <c r="H1" s="47" t="s">
        <v>420</v>
      </c>
      <c r="I1" s="47"/>
      <c r="J1" s="47"/>
      <c r="K1" s="47"/>
      <c r="L1" s="57" t="s">
        <v>421</v>
      </c>
      <c r="M1" s="59" t="s">
        <v>422</v>
      </c>
      <c r="N1" s="60" t="s">
        <v>423</v>
      </c>
    </row>
    <row r="2" s="34" customFormat="1" ht="44" spans="1:14">
      <c r="A2" s="40" t="s">
        <v>424</v>
      </c>
      <c r="B2" s="38"/>
      <c r="C2" s="41" t="s">
        <v>425</v>
      </c>
      <c r="D2" s="39"/>
      <c r="E2" s="41"/>
      <c r="F2" s="45"/>
      <c r="G2" s="48" t="s">
        <v>426</v>
      </c>
      <c r="H2" s="49" t="s">
        <v>427</v>
      </c>
      <c r="I2" s="49"/>
      <c r="J2" s="58" t="s">
        <v>428</v>
      </c>
      <c r="K2" s="58"/>
      <c r="L2" s="57" t="s">
        <v>429</v>
      </c>
      <c r="M2" s="61"/>
      <c r="N2" s="62"/>
    </row>
    <row r="3" s="33" customFormat="1" ht="15" spans="1:14">
      <c r="A3" s="9" t="s">
        <v>6</v>
      </c>
      <c r="B3" s="9"/>
      <c r="C3" s="9" t="s">
        <v>430</v>
      </c>
      <c r="D3" s="42"/>
      <c r="E3" s="9" t="s">
        <v>431</v>
      </c>
      <c r="F3" s="50" t="s">
        <v>432</v>
      </c>
      <c r="G3" s="51" t="s">
        <v>433</v>
      </c>
      <c r="H3" s="52" t="s">
        <v>434</v>
      </c>
      <c r="I3" s="52" t="s">
        <v>435</v>
      </c>
      <c r="J3" s="50" t="s">
        <v>436</v>
      </c>
      <c r="K3" s="50"/>
      <c r="L3" s="42" t="s">
        <v>437</v>
      </c>
      <c r="M3" s="63"/>
      <c r="N3" s="60" t="s">
        <v>438</v>
      </c>
    </row>
    <row r="4" s="33" customFormat="1" ht="15" spans="1:14">
      <c r="A4" s="9" t="s">
        <v>439</v>
      </c>
      <c r="B4" s="9" t="s">
        <v>7</v>
      </c>
      <c r="C4" s="9" t="s">
        <v>317</v>
      </c>
      <c r="D4" s="42" t="s">
        <v>37</v>
      </c>
      <c r="E4" s="9" t="s">
        <v>31</v>
      </c>
      <c r="F4" s="50" t="s">
        <v>440</v>
      </c>
      <c r="G4" s="51" t="s">
        <v>441</v>
      </c>
      <c r="H4" s="52" t="s">
        <v>442</v>
      </c>
      <c r="I4" s="52" t="s">
        <v>443</v>
      </c>
      <c r="J4" s="50" t="s">
        <v>444</v>
      </c>
      <c r="K4" s="50" t="s">
        <v>445</v>
      </c>
      <c r="L4" s="42" t="s">
        <v>322</v>
      </c>
      <c r="M4" s="63" t="s">
        <v>446</v>
      </c>
      <c r="N4" s="60" t="s">
        <v>447</v>
      </c>
    </row>
    <row r="5" s="33" customFormat="1" ht="15" spans="1:14">
      <c r="A5" s="9"/>
      <c r="B5" s="9" t="s">
        <v>55</v>
      </c>
      <c r="C5" s="9" t="s">
        <v>55</v>
      </c>
      <c r="D5" s="42" t="s">
        <v>55</v>
      </c>
      <c r="E5" s="9" t="s">
        <v>56</v>
      </c>
      <c r="F5" s="50" t="s">
        <v>448</v>
      </c>
      <c r="G5" s="51" t="s">
        <v>56</v>
      </c>
      <c r="H5" s="52" t="s">
        <v>331</v>
      </c>
      <c r="I5" s="52" t="s">
        <v>56</v>
      </c>
      <c r="J5" s="50" t="s">
        <v>449</v>
      </c>
      <c r="K5" s="50" t="s">
        <v>449</v>
      </c>
      <c r="L5" s="42" t="s">
        <v>56</v>
      </c>
      <c r="M5" s="63" t="s">
        <v>56</v>
      </c>
      <c r="N5" s="60" t="s">
        <v>56</v>
      </c>
    </row>
    <row r="6" s="33" customFormat="1" ht="14.4" spans="1:14">
      <c r="A6" s="9" t="s">
        <v>59</v>
      </c>
      <c r="B6" s="9" t="s">
        <v>60</v>
      </c>
      <c r="C6" s="9"/>
      <c r="D6" s="42"/>
      <c r="E6" s="9"/>
      <c r="F6" s="50"/>
      <c r="G6" s="51"/>
      <c r="H6" s="52"/>
      <c r="I6" s="52"/>
      <c r="J6" s="50"/>
      <c r="K6" s="50"/>
      <c r="L6" s="42" t="s">
        <v>333</v>
      </c>
      <c r="M6" s="63"/>
      <c r="N6" s="60" t="s">
        <v>450</v>
      </c>
    </row>
    <row r="7" spans="2:14">
      <c r="B7" s="43">
        <f>IF(AND(C7=C6),B6+1,D7*100000+C7*100+1)</f>
        <v>100101</v>
      </c>
      <c r="C7" s="43">
        <f>IF(ISBLANK(E7),C6,C6+1)</f>
        <v>1</v>
      </c>
      <c r="D7" s="44">
        <v>1</v>
      </c>
      <c r="E7" s="53" t="s">
        <v>380</v>
      </c>
      <c r="F7" s="54"/>
      <c r="G7" s="55" t="s">
        <v>67</v>
      </c>
      <c r="H7" s="56" t="s">
        <v>451</v>
      </c>
      <c r="I7" s="56" t="s">
        <v>452</v>
      </c>
      <c r="J7" s="54"/>
      <c r="K7" s="54"/>
      <c r="L7" s="54"/>
      <c r="M7" s="54"/>
      <c r="N7" s="54"/>
    </row>
    <row r="8" spans="2:14">
      <c r="B8" s="43">
        <f t="shared" ref="B8:B72" si="0">IF(AND(C8=C7),B7+1,D8*100000+C8*100+1)</f>
        <v>100201</v>
      </c>
      <c r="C8" s="43">
        <f t="shared" ref="C8:C72" si="1">IF(ISBLANK(E8),C7,C7+1)</f>
        <v>2</v>
      </c>
      <c r="D8" s="44">
        <v>1</v>
      </c>
      <c r="E8" s="53" t="s">
        <v>453</v>
      </c>
      <c r="F8" s="54"/>
      <c r="G8" s="55" t="s">
        <v>67</v>
      </c>
      <c r="H8" s="56" t="s">
        <v>454</v>
      </c>
      <c r="I8" s="56" t="s">
        <v>455</v>
      </c>
      <c r="J8" s="54"/>
      <c r="K8" s="54"/>
      <c r="L8" s="54"/>
      <c r="M8" s="54"/>
      <c r="N8" s="54"/>
    </row>
    <row r="9" s="33" customFormat="1" ht="17.25" customHeight="1" spans="1:14">
      <c r="A9"/>
      <c r="B9" s="43">
        <f t="shared" si="0"/>
        <v>100301</v>
      </c>
      <c r="C9" s="43">
        <f t="shared" si="1"/>
        <v>3</v>
      </c>
      <c r="D9" s="44">
        <v>1</v>
      </c>
      <c r="E9" s="53" t="s">
        <v>456</v>
      </c>
      <c r="F9" s="54"/>
      <c r="G9" s="55" t="s">
        <v>83</v>
      </c>
      <c r="H9" s="56" t="s">
        <v>457</v>
      </c>
      <c r="I9" s="56"/>
      <c r="J9" s="54"/>
      <c r="K9" s="54"/>
      <c r="L9" s="54"/>
      <c r="M9" s="54"/>
      <c r="N9" s="54"/>
    </row>
    <row r="10" spans="2:14">
      <c r="B10" s="43">
        <f t="shared" si="0"/>
        <v>100401</v>
      </c>
      <c r="C10" s="43">
        <f t="shared" si="1"/>
        <v>4</v>
      </c>
      <c r="D10" s="44">
        <v>1</v>
      </c>
      <c r="E10" s="53" t="s">
        <v>458</v>
      </c>
      <c r="F10" s="54"/>
      <c r="G10" s="55" t="s">
        <v>73</v>
      </c>
      <c r="H10" s="56" t="s">
        <v>457</v>
      </c>
      <c r="I10" s="56"/>
      <c r="J10" s="54"/>
      <c r="K10" s="54"/>
      <c r="L10" s="54"/>
      <c r="M10" s="54"/>
      <c r="N10" s="54"/>
    </row>
    <row r="11" s="33" customFormat="1" spans="1:14">
      <c r="A11"/>
      <c r="B11" s="43">
        <f t="shared" si="0"/>
        <v>200501</v>
      </c>
      <c r="C11" s="43">
        <f t="shared" si="1"/>
        <v>5</v>
      </c>
      <c r="D11" s="44">
        <v>2</v>
      </c>
      <c r="E11" s="53" t="s">
        <v>459</v>
      </c>
      <c r="F11" s="54"/>
      <c r="G11" s="55" t="s">
        <v>67</v>
      </c>
      <c r="H11" s="56"/>
      <c r="I11" s="56"/>
      <c r="J11" s="54"/>
      <c r="K11" s="54"/>
      <c r="L11" s="54" t="s">
        <v>459</v>
      </c>
      <c r="M11" s="54"/>
      <c r="N11" s="54"/>
    </row>
    <row r="12" s="33" customFormat="1" spans="1:14">
      <c r="A12"/>
      <c r="B12" s="43">
        <f t="shared" si="0"/>
        <v>100601</v>
      </c>
      <c r="C12" s="43">
        <f t="shared" si="1"/>
        <v>6</v>
      </c>
      <c r="D12" s="44">
        <v>1</v>
      </c>
      <c r="E12" s="53" t="s">
        <v>460</v>
      </c>
      <c r="F12" s="54"/>
      <c r="G12" s="55" t="s">
        <v>73</v>
      </c>
      <c r="H12" s="56" t="s">
        <v>74</v>
      </c>
      <c r="I12" s="56" t="s">
        <v>461</v>
      </c>
      <c r="J12" s="54" t="s">
        <v>462</v>
      </c>
      <c r="K12" s="54"/>
      <c r="L12" s="54"/>
      <c r="M12" s="54"/>
      <c r="N12" s="54"/>
    </row>
    <row r="13" s="33" customFormat="1" spans="1:14">
      <c r="A13"/>
      <c r="B13" s="43">
        <f t="shared" si="0"/>
        <v>100701</v>
      </c>
      <c r="C13" s="43">
        <f t="shared" si="1"/>
        <v>7</v>
      </c>
      <c r="D13" s="44">
        <v>1</v>
      </c>
      <c r="E13" s="53" t="s">
        <v>346</v>
      </c>
      <c r="F13" s="54"/>
      <c r="G13" s="55" t="s">
        <v>72</v>
      </c>
      <c r="H13" s="56" t="s">
        <v>463</v>
      </c>
      <c r="I13" s="56"/>
      <c r="J13" s="54" t="s">
        <v>464</v>
      </c>
      <c r="K13" s="54"/>
      <c r="L13" s="54"/>
      <c r="M13" s="54"/>
      <c r="N13" s="54"/>
    </row>
    <row r="14" s="33" customFormat="1" spans="1:14">
      <c r="A14"/>
      <c r="B14" s="43">
        <f t="shared" si="0"/>
        <v>100702</v>
      </c>
      <c r="C14" s="43">
        <f t="shared" si="1"/>
        <v>7</v>
      </c>
      <c r="D14" s="44">
        <v>2</v>
      </c>
      <c r="E14" s="53"/>
      <c r="F14" s="54"/>
      <c r="G14" s="55" t="s">
        <v>465</v>
      </c>
      <c r="H14" s="56"/>
      <c r="I14" s="56"/>
      <c r="J14" s="54"/>
      <c r="K14" s="54"/>
      <c r="L14" s="19" t="s">
        <v>466</v>
      </c>
      <c r="M14" s="54"/>
      <c r="N14" s="54"/>
    </row>
    <row r="15" s="33" customFormat="1" spans="1:14">
      <c r="A15"/>
      <c r="B15" s="43">
        <f t="shared" si="0"/>
        <v>100703</v>
      </c>
      <c r="C15" s="43">
        <f>IF(ISBLANK(E15),C13,C13+1)</f>
        <v>7</v>
      </c>
      <c r="D15" s="44">
        <v>1</v>
      </c>
      <c r="E15" s="53"/>
      <c r="F15" s="54"/>
      <c r="G15" s="55" t="s">
        <v>465</v>
      </c>
      <c r="H15" s="56" t="s">
        <v>467</v>
      </c>
      <c r="I15" s="56"/>
      <c r="J15" s="54" t="s">
        <v>464</v>
      </c>
      <c r="K15" s="54"/>
      <c r="L15" s="54"/>
      <c r="M15" s="54"/>
      <c r="N15" s="54"/>
    </row>
    <row r="16" s="33" customFormat="1" spans="1:14">
      <c r="A16"/>
      <c r="B16" s="43">
        <f t="shared" si="0"/>
        <v>100704</v>
      </c>
      <c r="C16" s="43">
        <f t="shared" si="1"/>
        <v>7</v>
      </c>
      <c r="D16" s="44">
        <v>1</v>
      </c>
      <c r="E16" s="53"/>
      <c r="F16" s="54"/>
      <c r="G16" s="55" t="s">
        <v>468</v>
      </c>
      <c r="H16" s="56" t="s">
        <v>469</v>
      </c>
      <c r="I16" s="56"/>
      <c r="J16" s="54" t="s">
        <v>462</v>
      </c>
      <c r="K16" s="54"/>
      <c r="L16" s="54"/>
      <c r="M16" s="54"/>
      <c r="N16" s="54"/>
    </row>
    <row r="17" s="33" customFormat="1" spans="1:14">
      <c r="A17"/>
      <c r="B17" s="43">
        <f t="shared" si="0"/>
        <v>200801</v>
      </c>
      <c r="C17" s="43">
        <f t="shared" si="1"/>
        <v>8</v>
      </c>
      <c r="D17" s="44">
        <v>2</v>
      </c>
      <c r="E17" s="53" t="s">
        <v>348</v>
      </c>
      <c r="F17" s="54">
        <v>7.5</v>
      </c>
      <c r="G17" s="55" t="s">
        <v>470</v>
      </c>
      <c r="I17" s="56"/>
      <c r="K17" s="54"/>
      <c r="L17" s="19" t="s">
        <v>471</v>
      </c>
      <c r="M17" s="54"/>
      <c r="N17" s="54"/>
    </row>
    <row r="18" s="33" customFormat="1" spans="1:14">
      <c r="A18"/>
      <c r="B18" s="43">
        <f t="shared" si="0"/>
        <v>200802</v>
      </c>
      <c r="C18" s="43">
        <f t="shared" ref="C18" si="2">IF(ISBLANK(E18),C17,C17+1)</f>
        <v>8</v>
      </c>
      <c r="D18" s="44">
        <v>1</v>
      </c>
      <c r="E18" s="53"/>
      <c r="F18" s="54"/>
      <c r="G18" s="55" t="s">
        <v>470</v>
      </c>
      <c r="H18" s="56" t="s">
        <v>472</v>
      </c>
      <c r="I18" s="56"/>
      <c r="J18" s="54" t="s">
        <v>462</v>
      </c>
      <c r="K18" s="54"/>
      <c r="L18" s="54"/>
      <c r="M18" s="54"/>
      <c r="N18" s="54"/>
    </row>
    <row r="19" s="33" customFormat="1" spans="1:14">
      <c r="A19"/>
      <c r="B19" s="43">
        <f t="shared" si="0"/>
        <v>200803</v>
      </c>
      <c r="C19" s="43">
        <f>IF(ISBLANK(E19),C17,C17+1)</f>
        <v>8</v>
      </c>
      <c r="D19" s="44">
        <v>1</v>
      </c>
      <c r="E19" s="53"/>
      <c r="F19" s="54"/>
      <c r="G19" s="55" t="s">
        <v>470</v>
      </c>
      <c r="H19" s="56" t="s">
        <v>473</v>
      </c>
      <c r="I19" s="56"/>
      <c r="J19" s="54" t="s">
        <v>462</v>
      </c>
      <c r="K19" s="54"/>
      <c r="L19" s="54"/>
      <c r="M19" s="54"/>
      <c r="N19" s="54"/>
    </row>
    <row r="20" s="33" customFormat="1" spans="1:14">
      <c r="A20"/>
      <c r="B20" s="43">
        <f t="shared" si="0"/>
        <v>200804</v>
      </c>
      <c r="C20" s="43">
        <f t="shared" si="1"/>
        <v>8</v>
      </c>
      <c r="D20" s="44">
        <v>1</v>
      </c>
      <c r="E20" s="53"/>
      <c r="F20" s="54"/>
      <c r="G20" s="55" t="s">
        <v>470</v>
      </c>
      <c r="H20" s="56" t="s">
        <v>474</v>
      </c>
      <c r="I20" s="56"/>
      <c r="J20" s="54" t="s">
        <v>464</v>
      </c>
      <c r="K20" s="54"/>
      <c r="L20" s="54"/>
      <c r="M20" s="54"/>
      <c r="N20" s="54"/>
    </row>
    <row r="21" s="33" customFormat="1" spans="1:14">
      <c r="A21"/>
      <c r="B21" s="43">
        <f t="shared" si="0"/>
        <v>200805</v>
      </c>
      <c r="C21" s="43">
        <f t="shared" si="1"/>
        <v>8</v>
      </c>
      <c r="D21" s="44">
        <v>1</v>
      </c>
      <c r="E21" s="53"/>
      <c r="F21" s="54"/>
      <c r="G21" s="55" t="s">
        <v>470</v>
      </c>
      <c r="H21" s="56" t="s">
        <v>475</v>
      </c>
      <c r="I21" s="56"/>
      <c r="J21" s="54" t="s">
        <v>464</v>
      </c>
      <c r="K21" s="54"/>
      <c r="L21" s="54"/>
      <c r="M21" s="54"/>
      <c r="N21" s="54"/>
    </row>
    <row r="22" s="33" customFormat="1" spans="1:14">
      <c r="A22"/>
      <c r="B22" s="43">
        <f t="shared" si="0"/>
        <v>200806</v>
      </c>
      <c r="C22" s="43">
        <f t="shared" si="1"/>
        <v>8</v>
      </c>
      <c r="D22" s="44">
        <v>1</v>
      </c>
      <c r="E22" s="53"/>
      <c r="F22" s="54"/>
      <c r="G22" s="55" t="s">
        <v>465</v>
      </c>
      <c r="H22" s="56" t="s">
        <v>457</v>
      </c>
      <c r="I22" s="56"/>
      <c r="J22" s="54" t="s">
        <v>462</v>
      </c>
      <c r="K22" s="54"/>
      <c r="L22" s="54"/>
      <c r="M22" s="54"/>
      <c r="N22" s="54"/>
    </row>
    <row r="23" s="33" customFormat="1" spans="1:14">
      <c r="A23"/>
      <c r="B23" s="43">
        <f t="shared" si="0"/>
        <v>200807</v>
      </c>
      <c r="C23" s="43">
        <f t="shared" ref="C23" si="3">IF(ISBLANK(E23),C22,C22+1)</f>
        <v>8</v>
      </c>
      <c r="D23" s="44">
        <v>2</v>
      </c>
      <c r="E23" s="53"/>
      <c r="F23" s="54"/>
      <c r="G23" s="55" t="s">
        <v>72</v>
      </c>
      <c r="H23" s="56"/>
      <c r="I23" s="56"/>
      <c r="J23" s="54"/>
      <c r="K23" s="54"/>
      <c r="L23" s="19" t="s">
        <v>476</v>
      </c>
      <c r="M23" s="54"/>
      <c r="N23" s="54"/>
    </row>
    <row r="24" s="33" customFormat="1" spans="1:14">
      <c r="A24"/>
      <c r="B24" s="43">
        <f t="shared" si="0"/>
        <v>200808</v>
      </c>
      <c r="C24" s="43">
        <f>IF(ISBLANK(E24),C22,C22+1)</f>
        <v>8</v>
      </c>
      <c r="D24" s="44">
        <v>1</v>
      </c>
      <c r="E24" s="53"/>
      <c r="F24" s="54"/>
      <c r="G24" s="55" t="s">
        <v>72</v>
      </c>
      <c r="H24" s="56" t="s">
        <v>457</v>
      </c>
      <c r="I24" s="56"/>
      <c r="J24" s="54" t="s">
        <v>462</v>
      </c>
      <c r="K24" s="54"/>
      <c r="L24" s="54"/>
      <c r="M24" s="54"/>
      <c r="N24" s="54"/>
    </row>
    <row r="25" s="33" customFormat="1" spans="1:14">
      <c r="A25"/>
      <c r="B25" s="43">
        <f t="shared" si="0"/>
        <v>200809</v>
      </c>
      <c r="C25" s="43">
        <f t="shared" si="1"/>
        <v>8</v>
      </c>
      <c r="D25" s="44">
        <v>2</v>
      </c>
      <c r="E25" s="53"/>
      <c r="F25" s="54"/>
      <c r="G25" s="55" t="s">
        <v>73</v>
      </c>
      <c r="H25" s="56"/>
      <c r="I25" s="56"/>
      <c r="J25" s="54"/>
      <c r="K25" s="54"/>
      <c r="L25" s="19" t="s">
        <v>477</v>
      </c>
      <c r="M25" s="54"/>
      <c r="N25" s="54"/>
    </row>
    <row r="26" s="33" customFormat="1" spans="1:14">
      <c r="A26"/>
      <c r="B26" s="43">
        <f t="shared" si="0"/>
        <v>200810</v>
      </c>
      <c r="C26" s="43">
        <f t="shared" si="1"/>
        <v>8</v>
      </c>
      <c r="D26" s="44">
        <v>1</v>
      </c>
      <c r="E26" s="53"/>
      <c r="F26" s="54"/>
      <c r="G26" s="55" t="s">
        <v>73</v>
      </c>
      <c r="H26" s="56" t="s">
        <v>457</v>
      </c>
      <c r="I26" s="56"/>
      <c r="J26" s="54" t="s">
        <v>462</v>
      </c>
      <c r="K26" s="54"/>
      <c r="L26" s="54"/>
      <c r="M26" s="54"/>
      <c r="N26" s="54"/>
    </row>
    <row r="27" s="35" customFormat="1" spans="1:14">
      <c r="A27"/>
      <c r="B27" s="43">
        <f t="shared" si="0"/>
        <v>100901</v>
      </c>
      <c r="C27" s="43">
        <f t="shared" si="1"/>
        <v>9</v>
      </c>
      <c r="D27" s="44">
        <v>1</v>
      </c>
      <c r="E27" s="53" t="s">
        <v>353</v>
      </c>
      <c r="F27" s="54"/>
      <c r="G27" s="55" t="s">
        <v>67</v>
      </c>
      <c r="H27" s="56" t="s">
        <v>68</v>
      </c>
      <c r="I27" s="56" t="s">
        <v>69</v>
      </c>
      <c r="J27" s="54" t="s">
        <v>462</v>
      </c>
      <c r="K27" s="54"/>
      <c r="L27" s="54"/>
      <c r="M27" s="54"/>
      <c r="N27" s="54"/>
    </row>
    <row r="28" s="33" customFormat="1" spans="1:14">
      <c r="A28"/>
      <c r="B28" s="43">
        <f t="shared" si="0"/>
        <v>201001</v>
      </c>
      <c r="C28" s="43">
        <f t="shared" si="1"/>
        <v>10</v>
      </c>
      <c r="D28" s="44">
        <v>2</v>
      </c>
      <c r="E28" s="53" t="s">
        <v>351</v>
      </c>
      <c r="F28" s="54"/>
      <c r="G28" s="55" t="s">
        <v>66</v>
      </c>
      <c r="H28" s="56"/>
      <c r="I28" s="56"/>
      <c r="J28" s="54"/>
      <c r="K28" s="54"/>
      <c r="L28" s="19" t="s">
        <v>478</v>
      </c>
      <c r="M28" s="54"/>
      <c r="N28" s="54"/>
    </row>
    <row r="29" s="33" customFormat="1" spans="1:14">
      <c r="A29"/>
      <c r="B29" s="43">
        <f t="shared" si="0"/>
        <v>201002</v>
      </c>
      <c r="C29" s="43">
        <f t="shared" si="1"/>
        <v>10</v>
      </c>
      <c r="D29" s="44">
        <v>1</v>
      </c>
      <c r="E29" s="53"/>
      <c r="F29" s="54"/>
      <c r="G29" s="55" t="s">
        <v>66</v>
      </c>
      <c r="H29" s="56" t="s">
        <v>479</v>
      </c>
      <c r="I29" s="56"/>
      <c r="J29" s="54" t="s">
        <v>462</v>
      </c>
      <c r="K29" s="54"/>
      <c r="L29" s="54"/>
      <c r="M29" s="54"/>
      <c r="N29" s="54"/>
    </row>
    <row r="30" s="33" customFormat="1" spans="1:14">
      <c r="A30"/>
      <c r="B30" s="43">
        <f t="shared" si="0"/>
        <v>201003</v>
      </c>
      <c r="C30" s="43">
        <f t="shared" si="1"/>
        <v>10</v>
      </c>
      <c r="D30" s="44">
        <v>2</v>
      </c>
      <c r="E30" s="53"/>
      <c r="F30" s="54"/>
      <c r="G30" s="55" t="s">
        <v>248</v>
      </c>
      <c r="H30" s="56"/>
      <c r="I30" s="56"/>
      <c r="J30" s="54"/>
      <c r="K30" s="54"/>
      <c r="L30" s="54" t="s">
        <v>480</v>
      </c>
      <c r="M30" s="54"/>
      <c r="N30" s="54"/>
    </row>
    <row r="31" s="33" customFormat="1" spans="1:14">
      <c r="A31"/>
      <c r="B31" s="43">
        <f t="shared" si="0"/>
        <v>201004</v>
      </c>
      <c r="C31" s="43">
        <f t="shared" si="1"/>
        <v>10</v>
      </c>
      <c r="D31" s="44">
        <v>1</v>
      </c>
      <c r="E31" s="53"/>
      <c r="F31" s="54"/>
      <c r="G31" s="55" t="s">
        <v>248</v>
      </c>
      <c r="H31" s="56" t="s">
        <v>481</v>
      </c>
      <c r="I31" s="56"/>
      <c r="J31" s="54" t="s">
        <v>462</v>
      </c>
      <c r="K31" s="54"/>
      <c r="L31" s="54"/>
      <c r="M31" s="54"/>
      <c r="N31" s="54"/>
    </row>
    <row r="32" s="33" customFormat="1" spans="1:14">
      <c r="A32"/>
      <c r="B32" s="43">
        <f t="shared" si="0"/>
        <v>201005</v>
      </c>
      <c r="C32" s="43">
        <f t="shared" si="1"/>
        <v>10</v>
      </c>
      <c r="D32" s="44">
        <v>2</v>
      </c>
      <c r="E32" s="53"/>
      <c r="F32" s="54"/>
      <c r="G32" s="55" t="s">
        <v>248</v>
      </c>
      <c r="H32" s="56"/>
      <c r="I32" s="56"/>
      <c r="J32" s="54"/>
      <c r="K32" s="54"/>
      <c r="L32" t="s">
        <v>482</v>
      </c>
      <c r="M32" s="54"/>
      <c r="N32" s="54"/>
    </row>
    <row r="33" s="33" customFormat="1" spans="1:14">
      <c r="A33"/>
      <c r="B33" s="43">
        <f t="shared" si="0"/>
        <v>201006</v>
      </c>
      <c r="C33" s="43">
        <f t="shared" si="1"/>
        <v>10</v>
      </c>
      <c r="D33" s="44">
        <v>1</v>
      </c>
      <c r="E33" s="53"/>
      <c r="F33" s="54"/>
      <c r="G33" s="55" t="s">
        <v>248</v>
      </c>
      <c r="H33" s="56" t="s">
        <v>483</v>
      </c>
      <c r="I33" s="56"/>
      <c r="J33" s="54" t="s">
        <v>462</v>
      </c>
      <c r="K33" s="54"/>
      <c r="L33" s="54"/>
      <c r="M33" s="54"/>
      <c r="N33" s="54"/>
    </row>
    <row r="34" s="33" customFormat="1" spans="1:14">
      <c r="A34"/>
      <c r="B34" s="43">
        <f t="shared" si="0"/>
        <v>201007</v>
      </c>
      <c r="C34" s="43">
        <f t="shared" si="1"/>
        <v>10</v>
      </c>
      <c r="D34" s="44">
        <v>2</v>
      </c>
      <c r="E34" s="53"/>
      <c r="F34" s="54"/>
      <c r="G34" s="55" t="s">
        <v>248</v>
      </c>
      <c r="H34" s="56"/>
      <c r="I34" s="56"/>
      <c r="J34" s="54"/>
      <c r="K34" s="54"/>
      <c r="L34" t="s">
        <v>484</v>
      </c>
      <c r="M34" s="54"/>
      <c r="N34" s="54"/>
    </row>
    <row r="35" s="33" customFormat="1" spans="1:14">
      <c r="A35"/>
      <c r="B35" s="43">
        <f t="shared" si="0"/>
        <v>201008</v>
      </c>
      <c r="C35" s="43">
        <f>IF(ISBLANK(E35),C33,C33+1)</f>
        <v>10</v>
      </c>
      <c r="D35" s="44">
        <v>1</v>
      </c>
      <c r="E35" s="53"/>
      <c r="F35" s="54"/>
      <c r="G35" s="55" t="s">
        <v>248</v>
      </c>
      <c r="H35" s="56" t="s">
        <v>485</v>
      </c>
      <c r="I35" s="56"/>
      <c r="J35" s="54" t="s">
        <v>462</v>
      </c>
      <c r="K35" s="54"/>
      <c r="L35" s="54"/>
      <c r="M35" s="54"/>
      <c r="N35" s="54"/>
    </row>
    <row r="36" s="33" customFormat="1" spans="1:14">
      <c r="A36"/>
      <c r="B36" s="43">
        <f t="shared" si="0"/>
        <v>201009</v>
      </c>
      <c r="C36" s="43">
        <f t="shared" si="1"/>
        <v>10</v>
      </c>
      <c r="D36" s="44">
        <v>1</v>
      </c>
      <c r="E36" s="53"/>
      <c r="F36" s="54"/>
      <c r="G36" s="55" t="s">
        <v>248</v>
      </c>
      <c r="H36" s="56" t="s">
        <v>481</v>
      </c>
      <c r="I36" s="56"/>
      <c r="J36" s="54" t="s">
        <v>462</v>
      </c>
      <c r="K36" s="54"/>
      <c r="L36" s="54"/>
      <c r="M36" s="54"/>
      <c r="N36" s="54"/>
    </row>
    <row r="37" s="33" customFormat="1" spans="1:14">
      <c r="A37"/>
      <c r="B37" s="43">
        <f t="shared" si="0"/>
        <v>201010</v>
      </c>
      <c r="C37" s="43">
        <f t="shared" si="1"/>
        <v>10</v>
      </c>
      <c r="D37" s="44">
        <v>1</v>
      </c>
      <c r="E37" s="53"/>
      <c r="F37" s="54"/>
      <c r="G37" s="55" t="s">
        <v>248</v>
      </c>
      <c r="H37" s="56" t="s">
        <v>481</v>
      </c>
      <c r="I37" s="56"/>
      <c r="J37" s="54" t="s">
        <v>462</v>
      </c>
      <c r="K37" s="54"/>
      <c r="L37" s="54"/>
      <c r="M37" s="54"/>
      <c r="N37" s="54"/>
    </row>
    <row r="38" s="33" customFormat="1" spans="1:14">
      <c r="A38"/>
      <c r="B38" s="43">
        <f t="shared" si="0"/>
        <v>201011</v>
      </c>
      <c r="C38" s="43">
        <f t="shared" si="1"/>
        <v>10</v>
      </c>
      <c r="D38" s="44">
        <v>1</v>
      </c>
      <c r="E38" s="53"/>
      <c r="F38" s="54"/>
      <c r="G38" s="55" t="s">
        <v>248</v>
      </c>
      <c r="H38" s="56" t="s">
        <v>481</v>
      </c>
      <c r="I38" s="56"/>
      <c r="J38" s="54" t="s">
        <v>462</v>
      </c>
      <c r="K38" s="54"/>
      <c r="L38" s="54"/>
      <c r="M38" s="54"/>
      <c r="N38" s="54"/>
    </row>
    <row r="39" s="33" customFormat="1" spans="1:14">
      <c r="A39"/>
      <c r="B39" s="43">
        <f t="shared" si="0"/>
        <v>201012</v>
      </c>
      <c r="C39" s="43">
        <f t="shared" si="1"/>
        <v>10</v>
      </c>
      <c r="D39" s="44">
        <v>1</v>
      </c>
      <c r="E39" s="53"/>
      <c r="F39" s="54"/>
      <c r="G39" s="55" t="s">
        <v>248</v>
      </c>
      <c r="H39" s="56" t="s">
        <v>483</v>
      </c>
      <c r="I39" s="56"/>
      <c r="J39" s="54" t="s">
        <v>462</v>
      </c>
      <c r="K39" s="54"/>
      <c r="L39" s="54"/>
      <c r="M39" s="54"/>
      <c r="N39" s="54"/>
    </row>
    <row r="40" s="33" customFormat="1" spans="1:14">
      <c r="A40"/>
      <c r="B40" s="43">
        <f t="shared" si="0"/>
        <v>201013</v>
      </c>
      <c r="C40" s="43">
        <f t="shared" si="1"/>
        <v>10</v>
      </c>
      <c r="D40" s="44">
        <v>1</v>
      </c>
      <c r="E40" s="53"/>
      <c r="F40" s="54"/>
      <c r="G40" s="55" t="s">
        <v>248</v>
      </c>
      <c r="H40" s="56" t="s">
        <v>483</v>
      </c>
      <c r="I40" s="56"/>
      <c r="J40" s="54" t="s">
        <v>462</v>
      </c>
      <c r="K40" s="54"/>
      <c r="L40" s="54"/>
      <c r="M40" s="54"/>
      <c r="N40" s="54"/>
    </row>
    <row r="41" s="33" customFormat="1" spans="1:14">
      <c r="A41"/>
      <c r="B41" s="43">
        <f t="shared" si="0"/>
        <v>201014</v>
      </c>
      <c r="C41" s="43">
        <f t="shared" si="1"/>
        <v>10</v>
      </c>
      <c r="D41" s="44">
        <v>1</v>
      </c>
      <c r="E41" s="53"/>
      <c r="F41" s="54"/>
      <c r="G41" s="55" t="s">
        <v>248</v>
      </c>
      <c r="H41" s="56" t="s">
        <v>483</v>
      </c>
      <c r="I41" s="56"/>
      <c r="J41" s="54" t="s">
        <v>462</v>
      </c>
      <c r="K41" s="54"/>
      <c r="L41" s="54"/>
      <c r="M41" s="54"/>
      <c r="N41" s="54"/>
    </row>
    <row r="42" s="33" customFormat="1" spans="1:14">
      <c r="A42"/>
      <c r="B42" s="43">
        <f t="shared" si="0"/>
        <v>201015</v>
      </c>
      <c r="C42" s="43">
        <f t="shared" si="1"/>
        <v>10</v>
      </c>
      <c r="D42" s="44">
        <v>1</v>
      </c>
      <c r="E42" s="53"/>
      <c r="F42" s="54"/>
      <c r="G42" s="55" t="s">
        <v>248</v>
      </c>
      <c r="H42" s="56" t="s">
        <v>485</v>
      </c>
      <c r="I42" s="56"/>
      <c r="J42" s="54" t="s">
        <v>462</v>
      </c>
      <c r="K42" s="54"/>
      <c r="L42" s="54"/>
      <c r="M42" s="54"/>
      <c r="N42" s="54"/>
    </row>
    <row r="43" s="33" customFormat="1" spans="1:14">
      <c r="A43"/>
      <c r="B43" s="43">
        <f t="shared" si="0"/>
        <v>201016</v>
      </c>
      <c r="C43" s="43">
        <f t="shared" si="1"/>
        <v>10</v>
      </c>
      <c r="D43" s="44">
        <v>1</v>
      </c>
      <c r="E43" s="53"/>
      <c r="F43" s="54"/>
      <c r="G43" s="55" t="s">
        <v>248</v>
      </c>
      <c r="H43" s="56" t="s">
        <v>485</v>
      </c>
      <c r="I43" s="56"/>
      <c r="J43" s="54" t="s">
        <v>462</v>
      </c>
      <c r="K43" s="54"/>
      <c r="L43" s="54"/>
      <c r="M43" s="54"/>
      <c r="N43" s="54"/>
    </row>
    <row r="44" s="33" customFormat="1" spans="1:14">
      <c r="A44"/>
      <c r="B44" s="43">
        <f t="shared" si="0"/>
        <v>201017</v>
      </c>
      <c r="C44" s="43">
        <f t="shared" si="1"/>
        <v>10</v>
      </c>
      <c r="D44" s="44">
        <v>1</v>
      </c>
      <c r="E44" s="53"/>
      <c r="F44" s="54"/>
      <c r="G44" s="55" t="s">
        <v>248</v>
      </c>
      <c r="H44" s="56" t="s">
        <v>485</v>
      </c>
      <c r="I44" s="56"/>
      <c r="J44" s="54" t="s">
        <v>462</v>
      </c>
      <c r="K44" s="54"/>
      <c r="L44" s="54"/>
      <c r="M44" s="54"/>
      <c r="N44" s="54"/>
    </row>
    <row r="45" s="33" customFormat="1" spans="1:14">
      <c r="A45"/>
      <c r="B45" s="43">
        <f t="shared" si="0"/>
        <v>101101</v>
      </c>
      <c r="C45" s="43">
        <f>IF(ISBLANK(E45),C35,C35+1)</f>
        <v>11</v>
      </c>
      <c r="D45" s="44">
        <v>1</v>
      </c>
      <c r="E45" s="53" t="s">
        <v>352</v>
      </c>
      <c r="F45" s="54"/>
      <c r="G45" s="55" t="s">
        <v>248</v>
      </c>
      <c r="H45" s="56" t="s">
        <v>486</v>
      </c>
      <c r="I45" s="56"/>
      <c r="J45" s="54" t="s">
        <v>462</v>
      </c>
      <c r="K45" s="54"/>
      <c r="L45" s="54"/>
      <c r="M45" s="54"/>
      <c r="N45" s="54"/>
    </row>
    <row r="46" s="33" customFormat="1" spans="1:14">
      <c r="A46"/>
      <c r="B46" s="43">
        <f t="shared" si="0"/>
        <v>201201</v>
      </c>
      <c r="C46" s="43">
        <f t="shared" si="1"/>
        <v>12</v>
      </c>
      <c r="D46" s="44">
        <v>2</v>
      </c>
      <c r="E46" s="53" t="s">
        <v>354</v>
      </c>
      <c r="F46" s="54"/>
      <c r="G46" s="55" t="s">
        <v>66</v>
      </c>
      <c r="H46" s="56"/>
      <c r="I46" s="56"/>
      <c r="J46" s="54"/>
      <c r="K46" s="54"/>
      <c r="L46" s="54" t="s">
        <v>487</v>
      </c>
      <c r="M46" s="54"/>
      <c r="N46" s="54"/>
    </row>
    <row r="47" s="33" customFormat="1" spans="1:14">
      <c r="A47"/>
      <c r="B47" s="43">
        <f t="shared" si="0"/>
        <v>201202</v>
      </c>
      <c r="C47" s="43">
        <f t="shared" si="1"/>
        <v>12</v>
      </c>
      <c r="D47" s="44">
        <v>1</v>
      </c>
      <c r="E47" s="53"/>
      <c r="F47" s="54"/>
      <c r="G47" s="55" t="s">
        <v>66</v>
      </c>
      <c r="H47" s="56" t="s">
        <v>488</v>
      </c>
      <c r="I47" s="56"/>
      <c r="J47" s="54" t="s">
        <v>462</v>
      </c>
      <c r="K47" s="54"/>
      <c r="L47" s="54"/>
      <c r="M47" s="54"/>
      <c r="N47" s="54"/>
    </row>
    <row r="48" s="33" customFormat="1" ht="29" spans="1:14">
      <c r="A48"/>
      <c r="B48" s="43">
        <f t="shared" si="0"/>
        <v>201203</v>
      </c>
      <c r="C48" s="43">
        <f t="shared" si="1"/>
        <v>12</v>
      </c>
      <c r="D48" s="44">
        <v>1</v>
      </c>
      <c r="E48" s="53"/>
      <c r="F48" s="54"/>
      <c r="G48" s="55" t="s">
        <v>489</v>
      </c>
      <c r="H48" s="56" t="s">
        <v>490</v>
      </c>
      <c r="I48" s="56"/>
      <c r="J48" s="54" t="s">
        <v>462</v>
      </c>
      <c r="K48" s="54"/>
      <c r="L48" s="54"/>
      <c r="M48" s="54"/>
      <c r="N48" s="54"/>
    </row>
    <row r="49" s="33" customFormat="1" spans="1:14">
      <c r="A49"/>
      <c r="B49" s="43">
        <f t="shared" si="0"/>
        <v>101301</v>
      </c>
      <c r="C49" s="43">
        <f t="shared" si="1"/>
        <v>13</v>
      </c>
      <c r="D49" s="44">
        <v>1</v>
      </c>
      <c r="E49" s="53" t="s">
        <v>355</v>
      </c>
      <c r="F49" s="54">
        <v>1</v>
      </c>
      <c r="G49" s="55" t="s">
        <v>489</v>
      </c>
      <c r="H49" s="56" t="s">
        <v>491</v>
      </c>
      <c r="I49" s="56"/>
      <c r="J49" s="54" t="s">
        <v>462</v>
      </c>
      <c r="K49" s="54"/>
      <c r="L49" s="54"/>
      <c r="M49" s="54"/>
      <c r="N49" s="54"/>
    </row>
    <row r="50" s="33" customFormat="1" spans="1:14">
      <c r="A50"/>
      <c r="B50" s="43">
        <f t="shared" si="0"/>
        <v>101302</v>
      </c>
      <c r="C50" s="43">
        <f t="shared" si="1"/>
        <v>13</v>
      </c>
      <c r="D50" s="44">
        <v>1</v>
      </c>
      <c r="E50" s="53"/>
      <c r="F50" s="54"/>
      <c r="G50" s="55" t="s">
        <v>66</v>
      </c>
      <c r="H50" s="56" t="s">
        <v>457</v>
      </c>
      <c r="I50" s="56"/>
      <c r="J50" s="54" t="s">
        <v>462</v>
      </c>
      <c r="K50" s="54"/>
      <c r="L50" s="54"/>
      <c r="M50" s="54"/>
      <c r="N50" s="54"/>
    </row>
    <row r="51" s="35" customFormat="1" spans="1:14">
      <c r="A51"/>
      <c r="B51" s="43">
        <f t="shared" si="0"/>
        <v>101401</v>
      </c>
      <c r="C51" s="43">
        <f t="shared" si="1"/>
        <v>14</v>
      </c>
      <c r="D51" s="44">
        <v>1</v>
      </c>
      <c r="E51" s="53" t="s">
        <v>365</v>
      </c>
      <c r="F51" s="54"/>
      <c r="G51" s="55" t="s">
        <v>492</v>
      </c>
      <c r="H51" s="56" t="s">
        <v>493</v>
      </c>
      <c r="I51" s="56"/>
      <c r="J51" s="54" t="s">
        <v>464</v>
      </c>
      <c r="K51" s="54"/>
      <c r="L51" s="54"/>
      <c r="M51" s="54"/>
      <c r="N51" s="54"/>
    </row>
    <row r="52" s="33" customFormat="1" ht="29" spans="1:14">
      <c r="A52"/>
      <c r="B52" s="43">
        <f t="shared" si="0"/>
        <v>101501</v>
      </c>
      <c r="C52" s="43">
        <f t="shared" si="1"/>
        <v>15</v>
      </c>
      <c r="D52" s="44">
        <v>1</v>
      </c>
      <c r="E52" s="53" t="s">
        <v>364</v>
      </c>
      <c r="F52" s="54"/>
      <c r="G52" s="55" t="s">
        <v>86</v>
      </c>
      <c r="H52" s="56" t="s">
        <v>494</v>
      </c>
      <c r="I52" s="56"/>
      <c r="J52" s="54" t="s">
        <v>462</v>
      </c>
      <c r="K52" s="54"/>
      <c r="L52" s="54"/>
      <c r="M52" s="54"/>
      <c r="N52" s="54"/>
    </row>
    <row r="53" s="33" customFormat="1" spans="1:14">
      <c r="A53"/>
      <c r="B53" s="43">
        <f t="shared" si="0"/>
        <v>101502</v>
      </c>
      <c r="C53" s="43">
        <f t="shared" si="1"/>
        <v>15</v>
      </c>
      <c r="D53" s="44">
        <v>1</v>
      </c>
      <c r="E53" s="53"/>
      <c r="F53" s="54"/>
      <c r="G53" s="55" t="s">
        <v>495</v>
      </c>
      <c r="H53" s="56" t="s">
        <v>496</v>
      </c>
      <c r="J53" s="54" t="s">
        <v>462</v>
      </c>
      <c r="K53" s="54"/>
      <c r="L53" s="54"/>
      <c r="M53" s="54"/>
      <c r="N53" s="54"/>
    </row>
    <row r="54" s="33" customFormat="1" ht="29" spans="1:14">
      <c r="A54"/>
      <c r="B54" s="43">
        <f t="shared" si="0"/>
        <v>101601</v>
      </c>
      <c r="C54" s="43">
        <f t="shared" si="1"/>
        <v>16</v>
      </c>
      <c r="D54" s="44">
        <v>1</v>
      </c>
      <c r="E54" s="53" t="s">
        <v>366</v>
      </c>
      <c r="F54" s="54"/>
      <c r="G54" s="55" t="s">
        <v>86</v>
      </c>
      <c r="H54" s="56" t="s">
        <v>497</v>
      </c>
      <c r="I54" s="56"/>
      <c r="J54" s="54" t="s">
        <v>462</v>
      </c>
      <c r="K54" s="54"/>
      <c r="L54" s="54"/>
      <c r="M54" s="54"/>
      <c r="N54" s="54"/>
    </row>
    <row r="55" s="33" customFormat="1" spans="1:14">
      <c r="A55"/>
      <c r="B55" s="43">
        <f t="shared" si="0"/>
        <v>101602</v>
      </c>
      <c r="C55" s="43">
        <f t="shared" si="1"/>
        <v>16</v>
      </c>
      <c r="D55" s="44">
        <v>1</v>
      </c>
      <c r="E55" s="53"/>
      <c r="F55" s="54"/>
      <c r="G55" s="55" t="s">
        <v>495</v>
      </c>
      <c r="H55" s="56" t="s">
        <v>498</v>
      </c>
      <c r="I55" s="56"/>
      <c r="J55" s="54" t="s">
        <v>462</v>
      </c>
      <c r="K55" s="54"/>
      <c r="L55" s="54"/>
      <c r="M55" s="54"/>
      <c r="N55" s="54"/>
    </row>
    <row r="56" s="33" customFormat="1" spans="1:14">
      <c r="A56"/>
      <c r="B56" s="43">
        <f t="shared" si="0"/>
        <v>101701</v>
      </c>
      <c r="C56" s="43">
        <f t="shared" si="1"/>
        <v>17</v>
      </c>
      <c r="D56" s="44">
        <v>1</v>
      </c>
      <c r="E56" s="53" t="s">
        <v>367</v>
      </c>
      <c r="F56" s="54"/>
      <c r="G56" s="55" t="s">
        <v>86</v>
      </c>
      <c r="H56" s="56" t="s">
        <v>499</v>
      </c>
      <c r="I56" s="56"/>
      <c r="J56" s="54" t="s">
        <v>462</v>
      </c>
      <c r="K56" s="54"/>
      <c r="L56" s="54"/>
      <c r="M56" s="54"/>
      <c r="N56" s="54"/>
    </row>
    <row r="57" s="35" customFormat="1" spans="1:14">
      <c r="A57"/>
      <c r="B57" s="43">
        <f t="shared" si="0"/>
        <v>201801</v>
      </c>
      <c r="C57" s="43">
        <f t="shared" si="1"/>
        <v>18</v>
      </c>
      <c r="D57" s="44">
        <v>2</v>
      </c>
      <c r="E57" s="35" t="s">
        <v>500</v>
      </c>
      <c r="F57" s="54"/>
      <c r="G57" s="55" t="s">
        <v>67</v>
      </c>
      <c r="H57" s="56"/>
      <c r="I57" s="56"/>
      <c r="J57" s="54"/>
      <c r="K57" s="54"/>
      <c r="L57" s="19" t="s">
        <v>500</v>
      </c>
      <c r="M57" s="54"/>
      <c r="N57" s="54"/>
    </row>
    <row r="58" s="35" customFormat="1" spans="1:14">
      <c r="A58"/>
      <c r="B58" s="43">
        <f t="shared" si="0"/>
        <v>101901</v>
      </c>
      <c r="C58" s="43">
        <f t="shared" si="1"/>
        <v>19</v>
      </c>
      <c r="D58" s="44">
        <v>1</v>
      </c>
      <c r="E58" s="53" t="s">
        <v>501</v>
      </c>
      <c r="F58" s="54"/>
      <c r="G58" s="55" t="s">
        <v>83</v>
      </c>
      <c r="H58" s="56" t="s">
        <v>84</v>
      </c>
      <c r="I58" s="56" t="s">
        <v>502</v>
      </c>
      <c r="J58" s="54" t="s">
        <v>462</v>
      </c>
      <c r="K58" s="54"/>
      <c r="L58" s="54"/>
      <c r="M58" s="54"/>
      <c r="N58" s="54"/>
    </row>
    <row r="59" s="33" customFormat="1" ht="44" spans="1:14">
      <c r="A59"/>
      <c r="B59" s="43">
        <f t="shared" si="0"/>
        <v>101902</v>
      </c>
      <c r="C59" s="43">
        <f t="shared" si="1"/>
        <v>19</v>
      </c>
      <c r="D59" s="44">
        <v>1</v>
      </c>
      <c r="E59" s="53"/>
      <c r="F59" s="54"/>
      <c r="G59" s="55" t="s">
        <v>82</v>
      </c>
      <c r="H59" s="56" t="s">
        <v>503</v>
      </c>
      <c r="I59" s="56"/>
      <c r="J59" s="54" t="s">
        <v>462</v>
      </c>
      <c r="K59" s="54"/>
      <c r="L59" s="54"/>
      <c r="M59" s="54"/>
      <c r="N59" s="54"/>
    </row>
    <row r="60" s="33" customFormat="1" spans="1:14">
      <c r="A60"/>
      <c r="B60" s="43">
        <f t="shared" si="0"/>
        <v>101903</v>
      </c>
      <c r="C60" s="43">
        <f t="shared" si="1"/>
        <v>19</v>
      </c>
      <c r="D60" s="44">
        <v>1</v>
      </c>
      <c r="E60" s="53"/>
      <c r="F60" s="54"/>
      <c r="G60" s="55" t="s">
        <v>82</v>
      </c>
      <c r="H60" s="56" t="s">
        <v>504</v>
      </c>
      <c r="I60" s="56"/>
      <c r="J60" s="54" t="s">
        <v>462</v>
      </c>
      <c r="K60" s="54"/>
      <c r="L60" s="54"/>
      <c r="M60" s="54"/>
      <c r="N60" s="54"/>
    </row>
    <row r="61" s="33" customFormat="1" ht="34.5" customHeight="1" spans="1:14">
      <c r="A61"/>
      <c r="B61" s="43">
        <f t="shared" si="0"/>
        <v>102001</v>
      </c>
      <c r="C61" s="43">
        <f t="shared" si="1"/>
        <v>20</v>
      </c>
      <c r="D61" s="44">
        <v>1</v>
      </c>
      <c r="E61" s="53" t="s">
        <v>505</v>
      </c>
      <c r="F61" s="54"/>
      <c r="G61" s="55" t="s">
        <v>236</v>
      </c>
      <c r="H61" s="56" t="s">
        <v>506</v>
      </c>
      <c r="I61" s="56"/>
      <c r="J61" s="54" t="s">
        <v>462</v>
      </c>
      <c r="K61" s="19" t="s">
        <v>507</v>
      </c>
      <c r="L61" s="54"/>
      <c r="M61" s="54"/>
      <c r="N61" s="54"/>
    </row>
    <row r="62" s="35" customFormat="1" ht="17.25" customHeight="1" spans="1:14">
      <c r="A62"/>
      <c r="B62" s="43">
        <f t="shared" si="0"/>
        <v>102101</v>
      </c>
      <c r="C62" s="43">
        <f t="shared" si="1"/>
        <v>21</v>
      </c>
      <c r="D62" s="44">
        <v>1</v>
      </c>
      <c r="E62" s="53" t="s">
        <v>508</v>
      </c>
      <c r="F62" s="54"/>
      <c r="G62" s="55" t="s">
        <v>236</v>
      </c>
      <c r="H62" s="56" t="s">
        <v>509</v>
      </c>
      <c r="I62" s="56"/>
      <c r="J62" s="54" t="s">
        <v>462</v>
      </c>
      <c r="K62" s="19" t="s">
        <v>507</v>
      </c>
      <c r="L62" s="54"/>
      <c r="M62" s="54"/>
      <c r="N62" s="54"/>
    </row>
    <row r="63" s="35" customFormat="1" ht="17.25" customHeight="1" spans="1:14">
      <c r="A63"/>
      <c r="B63" s="43">
        <f t="shared" si="0"/>
        <v>102201</v>
      </c>
      <c r="C63" s="43">
        <f t="shared" si="1"/>
        <v>22</v>
      </c>
      <c r="D63" s="44">
        <v>1</v>
      </c>
      <c r="E63" s="53" t="s">
        <v>510</v>
      </c>
      <c r="F63" s="54"/>
      <c r="G63" s="55" t="s">
        <v>236</v>
      </c>
      <c r="H63" s="56" t="s">
        <v>511</v>
      </c>
      <c r="I63" s="56"/>
      <c r="J63" s="54" t="s">
        <v>462</v>
      </c>
      <c r="K63" s="19" t="s">
        <v>507</v>
      </c>
      <c r="L63" s="54"/>
      <c r="M63" s="54"/>
      <c r="N63" s="54"/>
    </row>
    <row r="64" s="35" customFormat="1" ht="17.25" customHeight="1" spans="1:14">
      <c r="A64"/>
      <c r="B64" s="43">
        <f t="shared" si="0"/>
        <v>102301</v>
      </c>
      <c r="C64" s="43">
        <f t="shared" si="1"/>
        <v>23</v>
      </c>
      <c r="D64" s="44">
        <v>1</v>
      </c>
      <c r="E64" s="53" t="s">
        <v>512</v>
      </c>
      <c r="F64" s="54"/>
      <c r="G64" s="55" t="s">
        <v>236</v>
      </c>
      <c r="H64" s="56" t="s">
        <v>513</v>
      </c>
      <c r="I64" s="56"/>
      <c r="J64" s="54" t="s">
        <v>462</v>
      </c>
      <c r="K64" s="19" t="s">
        <v>507</v>
      </c>
      <c r="L64" s="54"/>
      <c r="M64" s="54"/>
      <c r="N64" s="54"/>
    </row>
    <row r="65" s="33" customFormat="1" ht="17.25" customHeight="1" spans="1:14">
      <c r="A65"/>
      <c r="B65" s="43">
        <f t="shared" si="0"/>
        <v>102401</v>
      </c>
      <c r="C65" s="43">
        <f t="shared" si="1"/>
        <v>24</v>
      </c>
      <c r="D65" s="44">
        <v>1</v>
      </c>
      <c r="E65" s="53" t="s">
        <v>514</v>
      </c>
      <c r="F65" s="54"/>
      <c r="G65" s="55" t="s">
        <v>236</v>
      </c>
      <c r="H65" s="56" t="s">
        <v>515</v>
      </c>
      <c r="I65" s="56"/>
      <c r="J65" s="54" t="s">
        <v>462</v>
      </c>
      <c r="K65" s="54"/>
      <c r="L65" s="54"/>
      <c r="M65" s="54"/>
      <c r="N65" s="54"/>
    </row>
    <row r="66" s="33" customFormat="1" spans="1:14">
      <c r="A66"/>
      <c r="B66" s="43">
        <f t="shared" si="0"/>
        <v>102501</v>
      </c>
      <c r="C66" s="43">
        <f t="shared" si="1"/>
        <v>25</v>
      </c>
      <c r="D66" s="44">
        <v>1</v>
      </c>
      <c r="E66" s="53" t="s">
        <v>338</v>
      </c>
      <c r="F66" s="54"/>
      <c r="G66" s="55" t="s">
        <v>516</v>
      </c>
      <c r="H66" s="56" t="s">
        <v>517</v>
      </c>
      <c r="I66" s="56"/>
      <c r="J66" s="54" t="s">
        <v>518</v>
      </c>
      <c r="K66" s="54"/>
      <c r="L66" s="54"/>
      <c r="M66" s="54"/>
      <c r="N66" s="54"/>
    </row>
    <row r="67" s="33" customFormat="1" ht="17.25" customHeight="1" spans="1:14">
      <c r="A67"/>
      <c r="B67" s="43">
        <f t="shared" si="0"/>
        <v>102601</v>
      </c>
      <c r="C67" s="43">
        <f t="shared" si="1"/>
        <v>26</v>
      </c>
      <c r="D67" s="44">
        <v>1</v>
      </c>
      <c r="E67" s="53" t="s">
        <v>519</v>
      </c>
      <c r="F67" s="54"/>
      <c r="G67" s="55" t="s">
        <v>236</v>
      </c>
      <c r="H67" s="56" t="s">
        <v>520</v>
      </c>
      <c r="I67" s="56"/>
      <c r="J67" s="54" t="s">
        <v>462</v>
      </c>
      <c r="K67" s="54"/>
      <c r="L67" s="54"/>
      <c r="M67" s="54"/>
      <c r="N67" s="54"/>
    </row>
    <row r="68" spans="2:14">
      <c r="B68" s="43">
        <f t="shared" si="0"/>
        <v>302701</v>
      </c>
      <c r="C68" s="43">
        <f t="shared" si="1"/>
        <v>27</v>
      </c>
      <c r="D68" s="44">
        <v>3</v>
      </c>
      <c r="E68" s="53" t="s">
        <v>521</v>
      </c>
      <c r="F68" s="54"/>
      <c r="G68" s="55" t="s">
        <v>522</v>
      </c>
      <c r="H68" s="56"/>
      <c r="I68" s="56"/>
      <c r="J68" s="54"/>
      <c r="K68" s="54"/>
      <c r="L68" s="54"/>
      <c r="M68" s="54" t="s">
        <v>522</v>
      </c>
      <c r="N68" s="54"/>
    </row>
    <row r="69" s="33" customFormat="1" ht="17.25" customHeight="1" spans="1:14">
      <c r="A69"/>
      <c r="B69" s="43">
        <f t="shared" si="0"/>
        <v>102801</v>
      </c>
      <c r="C69" s="43">
        <f t="shared" si="1"/>
        <v>28</v>
      </c>
      <c r="D69" s="44">
        <v>1</v>
      </c>
      <c r="E69" s="53" t="s">
        <v>523</v>
      </c>
      <c r="F69" s="54"/>
      <c r="G69" s="55" t="s">
        <v>236</v>
      </c>
      <c r="H69" s="56" t="s">
        <v>524</v>
      </c>
      <c r="I69" s="56"/>
      <c r="J69" s="54" t="s">
        <v>462</v>
      </c>
      <c r="K69" s="54"/>
      <c r="L69" s="54"/>
      <c r="M69" s="54"/>
      <c r="N69" s="54"/>
    </row>
    <row r="70" s="33" customFormat="1" ht="17.25" customHeight="1" spans="1:14">
      <c r="A70"/>
      <c r="B70" s="43">
        <f t="shared" si="0"/>
        <v>102802</v>
      </c>
      <c r="C70" s="43">
        <f t="shared" si="1"/>
        <v>28</v>
      </c>
      <c r="D70" s="44">
        <v>1</v>
      </c>
      <c r="E70" s="53"/>
      <c r="F70" s="54"/>
      <c r="G70" s="55" t="s">
        <v>82</v>
      </c>
      <c r="H70" s="56" t="s">
        <v>525</v>
      </c>
      <c r="I70" s="56"/>
      <c r="J70" s="54" t="s">
        <v>462</v>
      </c>
      <c r="K70" s="54"/>
      <c r="L70" s="54"/>
      <c r="M70" s="54"/>
      <c r="N70" s="54"/>
    </row>
    <row r="71" s="35" customFormat="1" ht="17.25" customHeight="1" spans="1:14">
      <c r="A71"/>
      <c r="B71" s="43">
        <f t="shared" si="0"/>
        <v>102901</v>
      </c>
      <c r="C71" s="43">
        <f t="shared" si="1"/>
        <v>29</v>
      </c>
      <c r="D71" s="44">
        <v>1</v>
      </c>
      <c r="E71" s="53" t="s">
        <v>526</v>
      </c>
      <c r="F71" s="54"/>
      <c r="G71" s="55" t="s">
        <v>92</v>
      </c>
      <c r="H71" s="56" t="s">
        <v>527</v>
      </c>
      <c r="I71" s="56"/>
      <c r="J71" s="54" t="s">
        <v>464</v>
      </c>
      <c r="K71" s="54"/>
      <c r="L71" s="54"/>
      <c r="M71" s="54"/>
      <c r="N71" s="54"/>
    </row>
    <row r="72" s="35" customFormat="1" ht="17.25" customHeight="1" spans="1:14">
      <c r="A72"/>
      <c r="B72" s="43">
        <f t="shared" si="0"/>
        <v>102902</v>
      </c>
      <c r="C72" s="43">
        <f t="shared" si="1"/>
        <v>29</v>
      </c>
      <c r="D72" s="44">
        <v>1</v>
      </c>
      <c r="E72" s="53"/>
      <c r="F72" s="54"/>
      <c r="G72" s="55" t="s">
        <v>92</v>
      </c>
      <c r="H72" s="56" t="s">
        <v>528</v>
      </c>
      <c r="I72" s="56"/>
      <c r="J72" s="54" t="s">
        <v>464</v>
      </c>
      <c r="K72" s="54"/>
      <c r="L72" s="54"/>
      <c r="M72" s="54"/>
      <c r="N72" s="54"/>
    </row>
    <row r="73" s="33" customFormat="1" ht="17.25" customHeight="1" spans="1:14">
      <c r="A73"/>
      <c r="B73" s="43">
        <f t="shared" ref="B73:B137" si="4">IF(AND(C73=C72),B72+1,D73*100000+C73*100+1)</f>
        <v>102903</v>
      </c>
      <c r="C73" s="43">
        <f t="shared" ref="C73:C75" si="5">IF(ISBLANK(E73),C72,C72+1)</f>
        <v>29</v>
      </c>
      <c r="D73" s="44">
        <v>1</v>
      </c>
      <c r="E73" s="53"/>
      <c r="F73" s="54"/>
      <c r="G73" s="55" t="s">
        <v>93</v>
      </c>
      <c r="H73" s="56" t="s">
        <v>94</v>
      </c>
      <c r="I73" s="56"/>
      <c r="J73" s="54"/>
      <c r="K73" s="54"/>
      <c r="L73" s="54"/>
      <c r="M73" s="54"/>
      <c r="N73" s="54"/>
    </row>
    <row r="74" s="33" customFormat="1" ht="17.25" customHeight="1" spans="1:14">
      <c r="A74"/>
      <c r="B74" s="43">
        <f t="shared" si="4"/>
        <v>102904</v>
      </c>
      <c r="C74" s="43">
        <f t="shared" si="5"/>
        <v>29</v>
      </c>
      <c r="D74" s="44">
        <v>1</v>
      </c>
      <c r="E74" s="53"/>
      <c r="F74" s="54"/>
      <c r="G74" s="55" t="s">
        <v>95</v>
      </c>
      <c r="H74" s="56" t="s">
        <v>529</v>
      </c>
      <c r="I74" s="56"/>
      <c r="J74" s="54" t="s">
        <v>464</v>
      </c>
      <c r="K74" s="54"/>
      <c r="L74" s="54"/>
      <c r="M74" s="54"/>
      <c r="N74" s="54"/>
    </row>
    <row r="75" s="35" customFormat="1" ht="17.25" customHeight="1" spans="1:14">
      <c r="A75"/>
      <c r="B75" s="43">
        <f t="shared" si="4"/>
        <v>203001</v>
      </c>
      <c r="C75" s="43">
        <f t="shared" si="5"/>
        <v>30</v>
      </c>
      <c r="D75" s="44">
        <v>2</v>
      </c>
      <c r="E75" s="53" t="s">
        <v>224</v>
      </c>
      <c r="F75" s="54"/>
      <c r="G75" s="55" t="s">
        <v>83</v>
      </c>
      <c r="H75" s="56"/>
      <c r="I75" s="56"/>
      <c r="J75" s="54"/>
      <c r="K75" s="54"/>
      <c r="L75" s="54" t="s">
        <v>530</v>
      </c>
      <c r="M75" s="54"/>
      <c r="N75" s="54"/>
    </row>
    <row r="76" s="33" customFormat="1" ht="17.25" customHeight="1" spans="1:14">
      <c r="A76"/>
      <c r="B76" s="43">
        <f t="shared" si="4"/>
        <v>203002</v>
      </c>
      <c r="C76" s="43">
        <f t="shared" ref="C76:C139" si="6">IF(ISBLANK(E76),C75,C75+1)</f>
        <v>30</v>
      </c>
      <c r="D76" s="44">
        <v>1</v>
      </c>
      <c r="E76" s="53"/>
      <c r="F76" s="54"/>
      <c r="G76" s="55" t="s">
        <v>83</v>
      </c>
      <c r="H76" s="56" t="s">
        <v>226</v>
      </c>
      <c r="I76" s="56" t="s">
        <v>227</v>
      </c>
      <c r="J76" s="54" t="s">
        <v>462</v>
      </c>
      <c r="K76" s="54"/>
      <c r="L76" s="54"/>
      <c r="M76" s="54"/>
      <c r="N76" s="54"/>
    </row>
    <row r="77" s="33" customFormat="1" ht="17.25" customHeight="1" spans="1:14">
      <c r="A77"/>
      <c r="B77" s="43">
        <f t="shared" si="4"/>
        <v>203003</v>
      </c>
      <c r="C77" s="43">
        <f t="shared" si="6"/>
        <v>30</v>
      </c>
      <c r="D77" s="44">
        <v>1</v>
      </c>
      <c r="E77" s="53"/>
      <c r="F77" s="54"/>
      <c r="G77" s="55" t="s">
        <v>225</v>
      </c>
      <c r="H77" s="56" t="s">
        <v>531</v>
      </c>
      <c r="I77" s="56"/>
      <c r="J77" s="54" t="s">
        <v>518</v>
      </c>
      <c r="K77" s="54"/>
      <c r="L77" s="54"/>
      <c r="M77" s="54"/>
      <c r="N77" s="54"/>
    </row>
    <row r="78" s="33" customFormat="1" ht="17.25" customHeight="1" spans="1:14">
      <c r="A78"/>
      <c r="B78" s="43">
        <f t="shared" si="4"/>
        <v>203004</v>
      </c>
      <c r="C78" s="43">
        <f t="shared" si="6"/>
        <v>30</v>
      </c>
      <c r="D78" s="44">
        <v>1</v>
      </c>
      <c r="E78" s="53"/>
      <c r="F78" s="54"/>
      <c r="G78" s="55" t="s">
        <v>225</v>
      </c>
      <c r="H78" s="56" t="s">
        <v>532</v>
      </c>
      <c r="I78" s="56"/>
      <c r="J78" s="54" t="s">
        <v>518</v>
      </c>
      <c r="K78" s="54"/>
      <c r="L78" s="54"/>
      <c r="M78" s="54"/>
      <c r="N78" s="54"/>
    </row>
    <row r="79" s="33" customFormat="1" ht="17.25" customHeight="1" spans="1:14">
      <c r="A79"/>
      <c r="B79" s="43">
        <f t="shared" si="4"/>
        <v>203005</v>
      </c>
      <c r="C79" s="43">
        <f t="shared" si="6"/>
        <v>30</v>
      </c>
      <c r="D79" s="44">
        <v>1</v>
      </c>
      <c r="E79" s="53"/>
      <c r="F79" s="54"/>
      <c r="G79" s="55" t="s">
        <v>225</v>
      </c>
      <c r="H79" s="56" t="s">
        <v>533</v>
      </c>
      <c r="I79" s="56"/>
      <c r="J79" s="54" t="s">
        <v>462</v>
      </c>
      <c r="K79" s="54"/>
      <c r="L79" s="54"/>
      <c r="M79" s="54"/>
      <c r="N79" s="54"/>
    </row>
    <row r="80" s="35" customFormat="1" ht="17.25" customHeight="1" spans="1:14">
      <c r="A80"/>
      <c r="B80" s="43">
        <f t="shared" si="4"/>
        <v>203101</v>
      </c>
      <c r="C80" s="43">
        <f t="shared" si="6"/>
        <v>31</v>
      </c>
      <c r="D80" s="44">
        <v>2</v>
      </c>
      <c r="E80" s="53" t="s">
        <v>534</v>
      </c>
      <c r="F80" s="54"/>
      <c r="G80" s="55" t="s">
        <v>83</v>
      </c>
      <c r="H80" s="56"/>
      <c r="I80" s="56"/>
      <c r="J80" s="54"/>
      <c r="K80" s="54"/>
      <c r="L80" s="54" t="s">
        <v>535</v>
      </c>
      <c r="M80" s="54"/>
      <c r="N80" s="54"/>
    </row>
    <row r="81" s="33" customFormat="1" ht="17.25" customHeight="1" spans="1:14">
      <c r="A81"/>
      <c r="B81" s="43">
        <f t="shared" si="4"/>
        <v>203102</v>
      </c>
      <c r="C81" s="43">
        <f t="shared" si="6"/>
        <v>31</v>
      </c>
      <c r="D81" s="44">
        <v>1</v>
      </c>
      <c r="E81" s="53"/>
      <c r="F81" s="54"/>
      <c r="G81" s="55" t="s">
        <v>83</v>
      </c>
      <c r="H81" s="56" t="s">
        <v>110</v>
      </c>
      <c r="I81" s="56" t="s">
        <v>111</v>
      </c>
      <c r="J81" s="54" t="s">
        <v>462</v>
      </c>
      <c r="K81" s="54"/>
      <c r="L81" s="54"/>
      <c r="M81" s="54"/>
      <c r="N81" s="54"/>
    </row>
    <row r="82" s="33" customFormat="1" ht="17.25" customHeight="1" spans="1:14">
      <c r="A82"/>
      <c r="B82" s="43">
        <f t="shared" si="4"/>
        <v>203103</v>
      </c>
      <c r="C82" s="43">
        <f t="shared" si="6"/>
        <v>31</v>
      </c>
      <c r="D82" s="44">
        <v>1</v>
      </c>
      <c r="E82" s="53"/>
      <c r="F82" s="54"/>
      <c r="G82" s="55" t="s">
        <v>108</v>
      </c>
      <c r="H82" s="56" t="s">
        <v>536</v>
      </c>
      <c r="I82" s="56"/>
      <c r="J82" s="19" t="s">
        <v>464</v>
      </c>
      <c r="K82" s="54"/>
      <c r="L82" s="54"/>
      <c r="M82" s="54"/>
      <c r="N82" s="54"/>
    </row>
    <row r="83" s="33" customFormat="1" ht="17.25" customHeight="1" spans="1:14">
      <c r="A83"/>
      <c r="B83" s="43">
        <f t="shared" si="4"/>
        <v>103201</v>
      </c>
      <c r="C83" s="43">
        <f t="shared" si="6"/>
        <v>32</v>
      </c>
      <c r="D83" s="44">
        <v>1</v>
      </c>
      <c r="E83" s="53" t="s">
        <v>114</v>
      </c>
      <c r="F83" s="54"/>
      <c r="G83" s="55" t="s">
        <v>83</v>
      </c>
      <c r="H83" s="56" t="s">
        <v>117</v>
      </c>
      <c r="I83" s="56" t="s">
        <v>118</v>
      </c>
      <c r="J83" s="54" t="s">
        <v>462</v>
      </c>
      <c r="K83" s="54"/>
      <c r="L83" s="54"/>
      <c r="M83" s="54"/>
      <c r="N83" s="54"/>
    </row>
    <row r="84" s="35" customFormat="1" ht="17.25" customHeight="1" spans="1:14">
      <c r="A84"/>
      <c r="B84" s="43">
        <f t="shared" si="4"/>
        <v>103202</v>
      </c>
      <c r="C84" s="43">
        <f t="shared" si="6"/>
        <v>32</v>
      </c>
      <c r="D84" s="44">
        <v>2</v>
      </c>
      <c r="E84" s="53"/>
      <c r="F84" s="54"/>
      <c r="G84" s="55" t="s">
        <v>83</v>
      </c>
      <c r="H84" s="56"/>
      <c r="I84" s="56"/>
      <c r="J84" s="54"/>
      <c r="K84" s="54"/>
      <c r="L84" s="54" t="s">
        <v>537</v>
      </c>
      <c r="M84" s="54"/>
      <c r="N84" s="54"/>
    </row>
    <row r="85" s="33" customFormat="1" ht="17.25" customHeight="1" spans="1:14">
      <c r="A85"/>
      <c r="B85" s="43">
        <f t="shared" si="4"/>
        <v>103203</v>
      </c>
      <c r="C85" s="43">
        <f t="shared" si="6"/>
        <v>32</v>
      </c>
      <c r="D85" s="44">
        <v>1</v>
      </c>
      <c r="E85" s="53"/>
      <c r="F85" s="54"/>
      <c r="G85" s="55" t="s">
        <v>115</v>
      </c>
      <c r="H85" s="56" t="s">
        <v>538</v>
      </c>
      <c r="I85" s="56"/>
      <c r="J85" s="54" t="s">
        <v>462</v>
      </c>
      <c r="K85" s="54"/>
      <c r="L85" s="54"/>
      <c r="M85" s="54"/>
      <c r="N85" s="54"/>
    </row>
    <row r="86" s="33" customFormat="1" ht="17.25" customHeight="1" spans="1:14">
      <c r="A86"/>
      <c r="B86" s="43">
        <f t="shared" si="4"/>
        <v>103204</v>
      </c>
      <c r="C86" s="43">
        <f t="shared" si="6"/>
        <v>32</v>
      </c>
      <c r="D86" s="44">
        <v>1</v>
      </c>
      <c r="E86" s="53"/>
      <c r="F86" s="54"/>
      <c r="G86" s="55" t="s">
        <v>115</v>
      </c>
      <c r="H86" s="56" t="s">
        <v>539</v>
      </c>
      <c r="I86" s="56"/>
      <c r="J86" s="54" t="s">
        <v>462</v>
      </c>
      <c r="K86" s="54"/>
      <c r="L86" s="54"/>
      <c r="M86" s="54"/>
      <c r="N86" s="54"/>
    </row>
    <row r="87" s="33" customFormat="1" ht="17.25" customHeight="1" spans="1:14">
      <c r="A87"/>
      <c r="B87" s="43">
        <f t="shared" si="4"/>
        <v>103205</v>
      </c>
      <c r="C87" s="43">
        <f t="shared" si="6"/>
        <v>32</v>
      </c>
      <c r="D87" s="44">
        <v>1</v>
      </c>
      <c r="E87" s="53"/>
      <c r="F87" s="54"/>
      <c r="G87" s="55" t="s">
        <v>115</v>
      </c>
      <c r="H87" s="56" t="s">
        <v>540</v>
      </c>
      <c r="I87" s="56"/>
      <c r="J87" s="19" t="s">
        <v>464</v>
      </c>
      <c r="K87" s="54"/>
      <c r="L87" s="54"/>
      <c r="M87" s="54"/>
      <c r="N87" s="54"/>
    </row>
    <row r="88" spans="2:14">
      <c r="B88" s="43">
        <f t="shared" si="4"/>
        <v>303301</v>
      </c>
      <c r="C88" s="43">
        <f t="shared" si="6"/>
        <v>33</v>
      </c>
      <c r="D88" s="44">
        <v>3</v>
      </c>
      <c r="E88" s="53" t="s">
        <v>345</v>
      </c>
      <c r="F88" s="54"/>
      <c r="G88" s="55" t="s">
        <v>541</v>
      </c>
      <c r="H88" s="56"/>
      <c r="I88" s="56"/>
      <c r="J88" s="54"/>
      <c r="K88" s="54"/>
      <c r="L88" s="54"/>
      <c r="M88" s="54" t="s">
        <v>541</v>
      </c>
      <c r="N88" s="54"/>
    </row>
    <row r="89" spans="2:14">
      <c r="B89" s="43">
        <f t="shared" si="4"/>
        <v>303401</v>
      </c>
      <c r="C89" s="43">
        <f t="shared" si="6"/>
        <v>34</v>
      </c>
      <c r="D89" s="44">
        <v>3</v>
      </c>
      <c r="E89" s="53" t="s">
        <v>371</v>
      </c>
      <c r="F89" s="54"/>
      <c r="G89" s="55" t="s">
        <v>516</v>
      </c>
      <c r="H89" s="56"/>
      <c r="I89" s="56"/>
      <c r="J89" s="54"/>
      <c r="K89" s="54"/>
      <c r="L89" s="54"/>
      <c r="M89" s="54" t="s">
        <v>516</v>
      </c>
      <c r="N89" s="54"/>
    </row>
    <row r="90" spans="2:14">
      <c r="B90" s="43">
        <f t="shared" si="4"/>
        <v>303501</v>
      </c>
      <c r="C90" s="43">
        <f t="shared" si="6"/>
        <v>35</v>
      </c>
      <c r="D90" s="44">
        <v>3</v>
      </c>
      <c r="E90" s="53" t="s">
        <v>542</v>
      </c>
      <c r="F90" s="54"/>
      <c r="G90" s="55" t="s">
        <v>543</v>
      </c>
      <c r="H90" s="56"/>
      <c r="I90" s="56"/>
      <c r="J90" s="54"/>
      <c r="K90" s="54"/>
      <c r="L90" s="54"/>
      <c r="M90" s="54" t="s">
        <v>543</v>
      </c>
      <c r="N90" s="54"/>
    </row>
    <row r="91" spans="2:14">
      <c r="B91" s="43">
        <f t="shared" si="4"/>
        <v>303601</v>
      </c>
      <c r="C91" s="43">
        <f t="shared" si="6"/>
        <v>36</v>
      </c>
      <c r="D91" s="44">
        <v>3</v>
      </c>
      <c r="E91" s="53" t="s">
        <v>387</v>
      </c>
      <c r="F91" s="54"/>
      <c r="G91" s="55" t="s">
        <v>544</v>
      </c>
      <c r="H91" s="56"/>
      <c r="I91" s="56"/>
      <c r="J91" s="54"/>
      <c r="K91" s="54"/>
      <c r="L91" s="54"/>
      <c r="M91" s="19" t="s">
        <v>544</v>
      </c>
      <c r="N91" s="54"/>
    </row>
    <row r="92" spans="2:14">
      <c r="B92" s="43">
        <f t="shared" si="4"/>
        <v>303701</v>
      </c>
      <c r="C92" s="43">
        <f t="shared" si="6"/>
        <v>37</v>
      </c>
      <c r="D92" s="44">
        <v>3</v>
      </c>
      <c r="E92" s="53" t="s">
        <v>545</v>
      </c>
      <c r="F92" s="54"/>
      <c r="G92" s="55" t="s">
        <v>546</v>
      </c>
      <c r="H92" s="56"/>
      <c r="I92" s="56"/>
      <c r="J92" s="54"/>
      <c r="K92" s="54"/>
      <c r="L92" s="54"/>
      <c r="M92" s="54" t="s">
        <v>546</v>
      </c>
      <c r="N92" s="54"/>
    </row>
    <row r="93" spans="2:14">
      <c r="B93" s="43">
        <f t="shared" si="4"/>
        <v>103801</v>
      </c>
      <c r="C93" s="43">
        <f t="shared" si="6"/>
        <v>38</v>
      </c>
      <c r="D93" s="44">
        <v>1</v>
      </c>
      <c r="E93" s="53" t="s">
        <v>547</v>
      </c>
      <c r="F93" s="54"/>
      <c r="G93" s="55" t="s">
        <v>548</v>
      </c>
      <c r="H93" s="56" t="s">
        <v>549</v>
      </c>
      <c r="I93" s="56"/>
      <c r="J93" s="54"/>
      <c r="K93" s="54"/>
      <c r="L93" s="54"/>
      <c r="M93" s="54"/>
      <c r="N93" s="54"/>
    </row>
    <row r="94" s="35" customFormat="1" ht="17.25" customHeight="1" spans="1:14">
      <c r="A94"/>
      <c r="B94" s="43">
        <f t="shared" si="4"/>
        <v>103901</v>
      </c>
      <c r="C94" s="43">
        <f t="shared" si="6"/>
        <v>39</v>
      </c>
      <c r="D94" s="44">
        <v>1</v>
      </c>
      <c r="E94" s="53" t="s">
        <v>550</v>
      </c>
      <c r="F94" s="54"/>
      <c r="G94" s="55" t="s">
        <v>67</v>
      </c>
      <c r="H94" s="56" t="s">
        <v>551</v>
      </c>
      <c r="I94" s="56" t="s">
        <v>552</v>
      </c>
      <c r="J94" s="54" t="s">
        <v>462</v>
      </c>
      <c r="K94" s="54"/>
      <c r="L94" s="54"/>
      <c r="M94" s="54"/>
      <c r="N94" s="54"/>
    </row>
    <row r="95" ht="17.25" customHeight="1" spans="2:14">
      <c r="B95" s="43">
        <f t="shared" si="4"/>
        <v>104001</v>
      </c>
      <c r="C95" s="43">
        <f t="shared" si="6"/>
        <v>40</v>
      </c>
      <c r="D95" s="44">
        <v>1</v>
      </c>
      <c r="E95" s="53" t="s">
        <v>553</v>
      </c>
      <c r="F95" s="54"/>
      <c r="G95" s="55" t="s">
        <v>492</v>
      </c>
      <c r="H95" s="56" t="s">
        <v>554</v>
      </c>
      <c r="I95" s="56"/>
      <c r="J95" s="54"/>
      <c r="K95" s="54"/>
      <c r="L95" s="54"/>
      <c r="M95" s="54"/>
      <c r="N95" s="54"/>
    </row>
    <row r="96" spans="2:14">
      <c r="B96" s="43">
        <f t="shared" si="4"/>
        <v>204101</v>
      </c>
      <c r="C96" s="43">
        <f t="shared" si="6"/>
        <v>41</v>
      </c>
      <c r="D96" s="44">
        <v>2</v>
      </c>
      <c r="E96" s="53" t="s">
        <v>555</v>
      </c>
      <c r="F96" s="54"/>
      <c r="G96" s="55" t="s">
        <v>67</v>
      </c>
      <c r="H96" s="56"/>
      <c r="I96" s="56"/>
      <c r="J96" s="54"/>
      <c r="K96" s="54"/>
      <c r="L96" s="54" t="s">
        <v>555</v>
      </c>
      <c r="M96" s="54"/>
      <c r="N96" s="54"/>
    </row>
    <row r="97" ht="29" spans="2:14">
      <c r="B97" s="43">
        <f t="shared" si="4"/>
        <v>104201</v>
      </c>
      <c r="C97" s="43">
        <f t="shared" si="6"/>
        <v>42</v>
      </c>
      <c r="D97" s="44">
        <v>1</v>
      </c>
      <c r="E97" s="53" t="s">
        <v>556</v>
      </c>
      <c r="F97" s="54"/>
      <c r="G97" s="55" t="s">
        <v>92</v>
      </c>
      <c r="H97" s="56" t="s">
        <v>527</v>
      </c>
      <c r="I97" s="56"/>
      <c r="J97" s="54"/>
      <c r="K97" s="54"/>
      <c r="L97" s="54"/>
      <c r="M97" s="54"/>
      <c r="N97" s="54"/>
    </row>
    <row r="98" spans="2:14">
      <c r="B98" s="43">
        <f t="shared" si="4"/>
        <v>104202</v>
      </c>
      <c r="C98" s="43">
        <f t="shared" si="6"/>
        <v>42</v>
      </c>
      <c r="D98" s="44">
        <v>1</v>
      </c>
      <c r="E98" s="53"/>
      <c r="F98" s="54"/>
      <c r="G98" s="55" t="s">
        <v>92</v>
      </c>
      <c r="H98" s="56" t="s">
        <v>528</v>
      </c>
      <c r="I98" s="56"/>
      <c r="J98" s="19" t="s">
        <v>464</v>
      </c>
      <c r="K98" s="54"/>
      <c r="L98" s="54"/>
      <c r="M98" s="54"/>
      <c r="N98" s="54"/>
    </row>
    <row r="99" ht="29" spans="2:14">
      <c r="B99" s="43">
        <f t="shared" si="4"/>
        <v>104301</v>
      </c>
      <c r="C99" s="43">
        <f t="shared" si="6"/>
        <v>43</v>
      </c>
      <c r="D99" s="44">
        <v>1</v>
      </c>
      <c r="E99" s="53" t="s">
        <v>557</v>
      </c>
      <c r="F99" s="54"/>
      <c r="G99" s="55" t="s">
        <v>93</v>
      </c>
      <c r="H99" s="56" t="s">
        <v>100</v>
      </c>
      <c r="I99" s="56"/>
      <c r="J99" s="54"/>
      <c r="K99" s="54"/>
      <c r="L99" s="54"/>
      <c r="M99" s="54"/>
      <c r="N99" s="54"/>
    </row>
    <row r="100" spans="2:14">
      <c r="B100" s="43">
        <f t="shared" si="4"/>
        <v>104302</v>
      </c>
      <c r="C100" s="43">
        <f t="shared" si="6"/>
        <v>43</v>
      </c>
      <c r="D100" s="44">
        <v>2</v>
      </c>
      <c r="E100" s="53"/>
      <c r="F100" s="54"/>
      <c r="G100" s="55" t="s">
        <v>95</v>
      </c>
      <c r="H100" s="56"/>
      <c r="I100" s="56"/>
      <c r="J100" s="19"/>
      <c r="K100" s="54"/>
      <c r="L100" s="19" t="s">
        <v>558</v>
      </c>
      <c r="M100" s="54"/>
      <c r="N100" s="54"/>
    </row>
    <row r="101" spans="2:14">
      <c r="B101" s="43">
        <f t="shared" si="4"/>
        <v>204401</v>
      </c>
      <c r="C101" s="43">
        <f t="shared" si="6"/>
        <v>44</v>
      </c>
      <c r="D101" s="44">
        <v>2</v>
      </c>
      <c r="E101" s="53" t="s">
        <v>559</v>
      </c>
      <c r="F101" s="54"/>
      <c r="G101" s="55" t="s">
        <v>73</v>
      </c>
      <c r="H101" s="56"/>
      <c r="I101" s="56"/>
      <c r="J101" s="54"/>
      <c r="K101" s="54"/>
      <c r="L101" s="54" t="s">
        <v>559</v>
      </c>
      <c r="M101" s="54"/>
      <c r="N101" s="54"/>
    </row>
    <row r="102" spans="2:14">
      <c r="B102" s="43">
        <f t="shared" si="4"/>
        <v>104501</v>
      </c>
      <c r="C102" s="43">
        <f t="shared" si="6"/>
        <v>45</v>
      </c>
      <c r="D102" s="44">
        <v>1</v>
      </c>
      <c r="E102" s="53" t="s">
        <v>560</v>
      </c>
      <c r="F102" s="54"/>
      <c r="G102" s="55" t="s">
        <v>73</v>
      </c>
      <c r="H102" s="56" t="s">
        <v>123</v>
      </c>
      <c r="I102" s="56" t="s">
        <v>124</v>
      </c>
      <c r="J102" s="54"/>
      <c r="K102" s="54"/>
      <c r="L102" s="54"/>
      <c r="M102" s="54"/>
      <c r="N102" s="54"/>
    </row>
    <row r="103" spans="2:14">
      <c r="B103" s="43">
        <f t="shared" si="4"/>
        <v>204601</v>
      </c>
      <c r="C103" s="43">
        <f t="shared" si="6"/>
        <v>46</v>
      </c>
      <c r="D103" s="44">
        <v>2</v>
      </c>
      <c r="E103" s="53" t="s">
        <v>126</v>
      </c>
      <c r="F103" s="54"/>
      <c r="G103" s="55" t="s">
        <v>83</v>
      </c>
      <c r="H103" s="56"/>
      <c r="I103" s="56"/>
      <c r="J103" s="54"/>
      <c r="K103" s="54"/>
      <c r="L103" s="54" t="s">
        <v>561</v>
      </c>
      <c r="M103" s="54"/>
      <c r="N103" s="54"/>
    </row>
    <row r="104" spans="2:14">
      <c r="B104" s="43">
        <f t="shared" si="4"/>
        <v>204602</v>
      </c>
      <c r="C104" s="43">
        <f t="shared" si="6"/>
        <v>46</v>
      </c>
      <c r="D104" s="44">
        <v>1</v>
      </c>
      <c r="E104" s="53"/>
      <c r="F104" s="54"/>
      <c r="G104" s="55" t="s">
        <v>83</v>
      </c>
      <c r="H104" s="56" t="s">
        <v>129</v>
      </c>
      <c r="I104" s="56" t="s">
        <v>130</v>
      </c>
      <c r="J104" s="54"/>
      <c r="K104" s="54"/>
      <c r="L104" s="54"/>
      <c r="M104" s="54"/>
      <c r="N104" s="54"/>
    </row>
    <row r="105" spans="2:14">
      <c r="B105" s="43">
        <f t="shared" si="4"/>
        <v>204603</v>
      </c>
      <c r="C105" s="43">
        <f t="shared" si="6"/>
        <v>46</v>
      </c>
      <c r="D105" s="44">
        <v>2</v>
      </c>
      <c r="E105" s="44"/>
      <c r="F105" s="53"/>
      <c r="G105" s="55" t="s">
        <v>127</v>
      </c>
      <c r="H105" s="56"/>
      <c r="I105" s="55"/>
      <c r="J105" s="54"/>
      <c r="K105" s="54"/>
      <c r="L105" t="s">
        <v>562</v>
      </c>
      <c r="M105" s="54"/>
      <c r="N105" s="54"/>
    </row>
    <row r="106" spans="2:14">
      <c r="B106" s="43">
        <f>IF(AND(C106=C104),B104+1,D106*100000+C106*100+1)</f>
        <v>204701</v>
      </c>
      <c r="C106" s="43">
        <f>IF(ISBLANK(E106),C104,C104+1)</f>
        <v>47</v>
      </c>
      <c r="D106" s="44">
        <v>2</v>
      </c>
      <c r="E106" s="53" t="s">
        <v>142</v>
      </c>
      <c r="F106" s="54"/>
      <c r="G106" s="55" t="s">
        <v>73</v>
      </c>
      <c r="H106" s="56"/>
      <c r="I106" s="56"/>
      <c r="J106" s="54"/>
      <c r="K106" s="54"/>
      <c r="L106" s="19" t="s">
        <v>563</v>
      </c>
      <c r="M106" s="54"/>
      <c r="N106" s="54"/>
    </row>
    <row r="107" spans="2:14">
      <c r="B107" s="43">
        <f t="shared" si="4"/>
        <v>204702</v>
      </c>
      <c r="C107" s="43">
        <f t="shared" si="6"/>
        <v>47</v>
      </c>
      <c r="D107" s="44">
        <v>1</v>
      </c>
      <c r="E107" s="53"/>
      <c r="F107" s="54"/>
      <c r="G107" s="55" t="s">
        <v>73</v>
      </c>
      <c r="H107" s="56" t="s">
        <v>145</v>
      </c>
      <c r="I107" s="56" t="s">
        <v>146</v>
      </c>
      <c r="J107" s="54"/>
      <c r="K107" s="54"/>
      <c r="L107" s="54"/>
      <c r="M107" s="54"/>
      <c r="N107" s="54"/>
    </row>
    <row r="108" ht="29" spans="2:14">
      <c r="B108" s="43">
        <f t="shared" si="4"/>
        <v>204703</v>
      </c>
      <c r="C108" s="43">
        <f t="shared" si="6"/>
        <v>47</v>
      </c>
      <c r="D108" s="44">
        <v>1</v>
      </c>
      <c r="E108" s="53"/>
      <c r="F108" s="54"/>
      <c r="G108" s="55" t="s">
        <v>143</v>
      </c>
      <c r="H108" s="56" t="s">
        <v>564</v>
      </c>
      <c r="I108" s="56"/>
      <c r="J108" s="54"/>
      <c r="K108" s="54"/>
      <c r="L108" s="54"/>
      <c r="M108" s="54"/>
      <c r="N108" s="54"/>
    </row>
    <row r="109" ht="29" spans="2:14">
      <c r="B109" s="43">
        <f t="shared" si="4"/>
        <v>204704</v>
      </c>
      <c r="C109" s="43">
        <f t="shared" si="6"/>
        <v>47</v>
      </c>
      <c r="D109" s="44">
        <v>1</v>
      </c>
      <c r="E109" s="53"/>
      <c r="F109" s="54"/>
      <c r="G109" s="55" t="s">
        <v>565</v>
      </c>
      <c r="H109" s="56" t="s">
        <v>566</v>
      </c>
      <c r="I109" s="56"/>
      <c r="J109" s="54"/>
      <c r="K109" s="54"/>
      <c r="L109" s="54"/>
      <c r="M109" s="54"/>
      <c r="N109" s="54"/>
    </row>
    <row r="110" spans="2:14">
      <c r="B110" s="43">
        <f t="shared" si="4"/>
        <v>204801</v>
      </c>
      <c r="C110" s="43">
        <f t="shared" si="6"/>
        <v>48</v>
      </c>
      <c r="D110" s="44">
        <v>2</v>
      </c>
      <c r="E110" s="53" t="s">
        <v>567</v>
      </c>
      <c r="F110" s="54"/>
      <c r="G110" s="55"/>
      <c r="H110" s="56"/>
      <c r="I110" s="56"/>
      <c r="J110" s="54"/>
      <c r="K110" s="54"/>
      <c r="L110" s="54" t="s">
        <v>567</v>
      </c>
      <c r="M110" s="54"/>
      <c r="N110" s="54"/>
    </row>
    <row r="111" spans="2:14">
      <c r="B111" s="43">
        <f t="shared" si="4"/>
        <v>404901</v>
      </c>
      <c r="C111" s="43">
        <f t="shared" si="6"/>
        <v>49</v>
      </c>
      <c r="D111" s="44">
        <v>4</v>
      </c>
      <c r="E111" s="53" t="s">
        <v>568</v>
      </c>
      <c r="F111" s="54"/>
      <c r="G111" s="55"/>
      <c r="H111" s="56"/>
      <c r="I111" s="56"/>
      <c r="J111" s="54"/>
      <c r="K111" s="54"/>
      <c r="L111" s="54"/>
      <c r="M111" s="54"/>
      <c r="N111" s="54" t="s">
        <v>569</v>
      </c>
    </row>
    <row r="112" spans="2:14">
      <c r="B112" s="43">
        <f t="shared" si="4"/>
        <v>405001</v>
      </c>
      <c r="C112" s="43">
        <f t="shared" si="6"/>
        <v>50</v>
      </c>
      <c r="D112" s="44">
        <v>4</v>
      </c>
      <c r="E112" s="53" t="s">
        <v>570</v>
      </c>
      <c r="F112" s="54"/>
      <c r="G112" s="55"/>
      <c r="H112" s="56"/>
      <c r="I112" s="56"/>
      <c r="J112" s="54"/>
      <c r="K112" s="54"/>
      <c r="L112" s="54"/>
      <c r="M112" s="54"/>
      <c r="N112" s="54" t="s">
        <v>571</v>
      </c>
    </row>
    <row r="113" spans="2:14">
      <c r="B113" s="43">
        <f t="shared" si="4"/>
        <v>405101</v>
      </c>
      <c r="C113" s="43">
        <f t="shared" si="6"/>
        <v>51</v>
      </c>
      <c r="D113" s="44">
        <v>4</v>
      </c>
      <c r="E113" s="53" t="s">
        <v>572</v>
      </c>
      <c r="F113" s="54"/>
      <c r="G113" s="55"/>
      <c r="H113" s="56"/>
      <c r="I113" s="56"/>
      <c r="J113" s="54"/>
      <c r="K113" s="54"/>
      <c r="L113" s="54"/>
      <c r="M113" s="54"/>
      <c r="N113" s="54" t="s">
        <v>573</v>
      </c>
    </row>
    <row r="114" ht="17" spans="2:10">
      <c r="B114" s="43">
        <f t="shared" si="4"/>
        <v>405102</v>
      </c>
      <c r="C114" s="43">
        <f t="shared" si="6"/>
        <v>51</v>
      </c>
      <c r="D114" s="44">
        <v>1</v>
      </c>
      <c r="F114" s="54"/>
      <c r="G114" s="65" t="s">
        <v>89</v>
      </c>
      <c r="H114" s="66" t="s">
        <v>574</v>
      </c>
      <c r="I114" s="66"/>
      <c r="J114" s="54" t="s">
        <v>464</v>
      </c>
    </row>
    <row r="115" spans="2:12">
      <c r="B115" s="43">
        <f t="shared" si="4"/>
        <v>205201</v>
      </c>
      <c r="C115" s="43">
        <f t="shared" si="6"/>
        <v>52</v>
      </c>
      <c r="D115" s="64">
        <v>2</v>
      </c>
      <c r="E115" s="67" t="s">
        <v>575</v>
      </c>
      <c r="F115" s="54"/>
      <c r="L115" s="67" t="s">
        <v>575</v>
      </c>
    </row>
    <row r="116" ht="17" spans="2:9">
      <c r="B116" s="43">
        <f t="shared" si="4"/>
        <v>105301</v>
      </c>
      <c r="C116" s="43">
        <f t="shared" si="6"/>
        <v>53</v>
      </c>
      <c r="D116" s="64">
        <v>1</v>
      </c>
      <c r="E116" s="67" t="s">
        <v>576</v>
      </c>
      <c r="F116" s="54"/>
      <c r="G116" s="27" t="s">
        <v>577</v>
      </c>
      <c r="H116" s="66" t="s">
        <v>578</v>
      </c>
      <c r="I116" s="66"/>
    </row>
    <row r="117" ht="17" spans="2:9">
      <c r="B117" s="43">
        <f t="shared" si="4"/>
        <v>105401</v>
      </c>
      <c r="C117" s="43">
        <f t="shared" si="6"/>
        <v>54</v>
      </c>
      <c r="D117" s="64">
        <v>1</v>
      </c>
      <c r="E117" s="67" t="s">
        <v>579</v>
      </c>
      <c r="F117" s="54"/>
      <c r="G117" s="27" t="s">
        <v>67</v>
      </c>
      <c r="H117" s="66" t="s">
        <v>580</v>
      </c>
      <c r="I117" s="66" t="s">
        <v>581</v>
      </c>
    </row>
    <row r="118" spans="2:12">
      <c r="B118" s="43">
        <f t="shared" si="4"/>
        <v>205501</v>
      </c>
      <c r="C118" s="43">
        <f t="shared" si="6"/>
        <v>55</v>
      </c>
      <c r="D118" s="64">
        <v>2</v>
      </c>
      <c r="E118" s="67" t="s">
        <v>582</v>
      </c>
      <c r="F118" s="54"/>
      <c r="G118" s="27" t="s">
        <v>67</v>
      </c>
      <c r="L118" s="27" t="s">
        <v>582</v>
      </c>
    </row>
    <row r="119" ht="17" spans="2:9">
      <c r="B119" s="43">
        <f t="shared" si="4"/>
        <v>105601</v>
      </c>
      <c r="C119" s="43">
        <f t="shared" si="6"/>
        <v>56</v>
      </c>
      <c r="D119" s="64">
        <v>1</v>
      </c>
      <c r="E119" s="53" t="s">
        <v>583</v>
      </c>
      <c r="F119" s="54"/>
      <c r="G119" s="55" t="s">
        <v>164</v>
      </c>
      <c r="H119" s="66" t="s">
        <v>174</v>
      </c>
      <c r="I119" s="66"/>
    </row>
    <row r="120" ht="29" spans="2:14">
      <c r="B120" s="43">
        <f t="shared" si="4"/>
        <v>105701</v>
      </c>
      <c r="C120" s="43">
        <f t="shared" si="6"/>
        <v>57</v>
      </c>
      <c r="D120" s="44">
        <v>1</v>
      </c>
      <c r="E120" s="53" t="s">
        <v>584</v>
      </c>
      <c r="F120" s="54"/>
      <c r="G120" s="55" t="s">
        <v>170</v>
      </c>
      <c r="H120" s="56" t="s">
        <v>585</v>
      </c>
      <c r="I120" s="56"/>
      <c r="J120" s="54"/>
      <c r="K120" s="54"/>
      <c r="L120" s="54"/>
      <c r="M120" s="54"/>
      <c r="N120" s="54"/>
    </row>
    <row r="121" spans="2:14">
      <c r="B121" s="43">
        <f t="shared" si="4"/>
        <v>105702</v>
      </c>
      <c r="C121" s="43">
        <f t="shared" si="6"/>
        <v>57</v>
      </c>
      <c r="D121" s="44">
        <v>1</v>
      </c>
      <c r="E121" s="53"/>
      <c r="F121" s="54"/>
      <c r="G121" s="55" t="s">
        <v>586</v>
      </c>
      <c r="H121" s="56" t="s">
        <v>587</v>
      </c>
      <c r="I121" s="56"/>
      <c r="J121" s="54"/>
      <c r="K121" s="54"/>
      <c r="L121" s="54"/>
      <c r="M121" s="54"/>
      <c r="N121" s="54"/>
    </row>
    <row r="122" spans="2:14">
      <c r="B122" s="43">
        <f t="shared" si="4"/>
        <v>205801</v>
      </c>
      <c r="C122" s="43">
        <f t="shared" si="6"/>
        <v>58</v>
      </c>
      <c r="D122" s="44">
        <v>2</v>
      </c>
      <c r="E122" s="53" t="s">
        <v>588</v>
      </c>
      <c r="F122" s="54"/>
      <c r="G122" s="55" t="s">
        <v>67</v>
      </c>
      <c r="H122" s="56"/>
      <c r="I122" s="56"/>
      <c r="J122" s="54"/>
      <c r="K122" s="54"/>
      <c r="L122" s="19" t="s">
        <v>588</v>
      </c>
      <c r="M122" s="54"/>
      <c r="N122" s="54"/>
    </row>
    <row r="123" spans="2:14">
      <c r="B123" s="43">
        <f t="shared" si="4"/>
        <v>105901</v>
      </c>
      <c r="C123" s="43">
        <f t="shared" si="6"/>
        <v>59</v>
      </c>
      <c r="D123" s="44">
        <v>1</v>
      </c>
      <c r="E123" s="53" t="s">
        <v>589</v>
      </c>
      <c r="F123" s="54"/>
      <c r="G123" s="55" t="s">
        <v>164</v>
      </c>
      <c r="H123" s="56" t="s">
        <v>165</v>
      </c>
      <c r="I123" s="56"/>
      <c r="J123" s="54"/>
      <c r="K123" s="54"/>
      <c r="L123" s="19"/>
      <c r="M123" s="54"/>
      <c r="N123" s="54"/>
    </row>
    <row r="124" ht="29" spans="2:14">
      <c r="B124" s="43">
        <f t="shared" si="4"/>
        <v>106001</v>
      </c>
      <c r="C124" s="43">
        <f t="shared" si="6"/>
        <v>60</v>
      </c>
      <c r="D124" s="44">
        <v>1</v>
      </c>
      <c r="E124" s="53" t="s">
        <v>590</v>
      </c>
      <c r="F124" s="54"/>
      <c r="G124" s="55" t="s">
        <v>160</v>
      </c>
      <c r="H124" s="56" t="s">
        <v>591</v>
      </c>
      <c r="I124" s="56"/>
      <c r="J124" s="54"/>
      <c r="K124" s="54"/>
      <c r="L124" s="19"/>
      <c r="M124" s="54"/>
      <c r="N124" s="54"/>
    </row>
    <row r="125" spans="2:14">
      <c r="B125" s="43">
        <f t="shared" si="4"/>
        <v>106101</v>
      </c>
      <c r="C125" s="43">
        <f t="shared" si="6"/>
        <v>61</v>
      </c>
      <c r="D125" s="44">
        <v>1</v>
      </c>
      <c r="E125" s="53" t="s">
        <v>592</v>
      </c>
      <c r="F125" s="54"/>
      <c r="G125" s="55" t="s">
        <v>593</v>
      </c>
      <c r="H125" s="56" t="s">
        <v>594</v>
      </c>
      <c r="I125" s="56"/>
      <c r="J125" s="54"/>
      <c r="K125" s="54"/>
      <c r="L125" s="19"/>
      <c r="M125" s="54"/>
      <c r="N125" s="54"/>
    </row>
    <row r="126" spans="2:14">
      <c r="B126" s="43">
        <f t="shared" si="4"/>
        <v>306201</v>
      </c>
      <c r="C126" s="43">
        <f t="shared" si="6"/>
        <v>62</v>
      </c>
      <c r="D126" s="44">
        <v>3</v>
      </c>
      <c r="E126" s="53" t="s">
        <v>396</v>
      </c>
      <c r="F126" s="54"/>
      <c r="G126" s="55" t="s">
        <v>595</v>
      </c>
      <c r="H126" s="56"/>
      <c r="I126" s="56"/>
      <c r="J126" s="54"/>
      <c r="K126" s="54"/>
      <c r="L126" s="19"/>
      <c r="M126" s="54" t="s">
        <v>595</v>
      </c>
      <c r="N126" s="54"/>
    </row>
    <row r="127" spans="2:14">
      <c r="B127" s="43">
        <f t="shared" si="4"/>
        <v>106301</v>
      </c>
      <c r="C127" s="43">
        <f t="shared" si="6"/>
        <v>63</v>
      </c>
      <c r="D127" s="44">
        <v>1</v>
      </c>
      <c r="E127" s="53" t="s">
        <v>398</v>
      </c>
      <c r="F127" s="54"/>
      <c r="G127" s="55" t="s">
        <v>160</v>
      </c>
      <c r="H127" s="56" t="s">
        <v>596</v>
      </c>
      <c r="I127" s="56"/>
      <c r="J127" s="54"/>
      <c r="K127" s="54"/>
      <c r="L127" s="19"/>
      <c r="M127" s="54"/>
      <c r="N127" s="54"/>
    </row>
    <row r="128" spans="2:14">
      <c r="B128" s="43">
        <f t="shared" si="4"/>
        <v>106401</v>
      </c>
      <c r="C128" s="43">
        <f t="shared" si="6"/>
        <v>64</v>
      </c>
      <c r="D128" s="44">
        <v>1</v>
      </c>
      <c r="E128" s="53" t="s">
        <v>597</v>
      </c>
      <c r="F128" s="54"/>
      <c r="G128" s="55" t="s">
        <v>598</v>
      </c>
      <c r="H128" s="56" t="s">
        <v>599</v>
      </c>
      <c r="I128" s="56"/>
      <c r="J128" s="54" t="s">
        <v>518</v>
      </c>
      <c r="K128" s="54"/>
      <c r="L128" s="19"/>
      <c r="M128" s="54"/>
      <c r="N128" s="54"/>
    </row>
    <row r="129" spans="2:14">
      <c r="B129" s="43">
        <f t="shared" si="4"/>
        <v>106501</v>
      </c>
      <c r="C129" s="43">
        <f t="shared" si="6"/>
        <v>65</v>
      </c>
      <c r="D129" s="44">
        <v>1</v>
      </c>
      <c r="E129" s="53" t="s">
        <v>600</v>
      </c>
      <c r="F129" s="54"/>
      <c r="G129" s="55" t="s">
        <v>160</v>
      </c>
      <c r="H129" s="56" t="s">
        <v>457</v>
      </c>
      <c r="I129" s="56"/>
      <c r="J129" s="54"/>
      <c r="K129" s="54"/>
      <c r="L129" s="19"/>
      <c r="M129" s="54"/>
      <c r="N129" s="54"/>
    </row>
    <row r="130" spans="2:14">
      <c r="B130" s="43">
        <f t="shared" si="4"/>
        <v>106502</v>
      </c>
      <c r="C130" s="43">
        <f t="shared" si="6"/>
        <v>65</v>
      </c>
      <c r="D130" s="44">
        <v>1</v>
      </c>
      <c r="E130" s="53"/>
      <c r="F130" s="54"/>
      <c r="G130" s="55" t="s">
        <v>164</v>
      </c>
      <c r="H130" s="56" t="s">
        <v>457</v>
      </c>
      <c r="I130" s="56"/>
      <c r="J130" s="54"/>
      <c r="K130" s="54"/>
      <c r="L130" s="19"/>
      <c r="M130" s="54"/>
      <c r="N130" s="54"/>
    </row>
    <row r="131" spans="2:14">
      <c r="B131" s="43">
        <f t="shared" si="4"/>
        <v>206601</v>
      </c>
      <c r="C131" s="43">
        <f t="shared" si="6"/>
        <v>66</v>
      </c>
      <c r="D131" s="44">
        <v>2</v>
      </c>
      <c r="E131" s="53" t="s">
        <v>601</v>
      </c>
      <c r="F131" s="54"/>
      <c r="G131" s="55" t="s">
        <v>86</v>
      </c>
      <c r="H131" s="56"/>
      <c r="I131" s="56"/>
      <c r="J131" s="54"/>
      <c r="K131" s="54"/>
      <c r="L131" s="19" t="s">
        <v>601</v>
      </c>
      <c r="M131" s="54"/>
      <c r="N131" s="54"/>
    </row>
    <row r="132" spans="2:14">
      <c r="B132" s="43">
        <f t="shared" si="4"/>
        <v>106701</v>
      </c>
      <c r="C132" s="43">
        <f t="shared" si="6"/>
        <v>67</v>
      </c>
      <c r="D132" s="44">
        <v>1</v>
      </c>
      <c r="E132" s="53" t="s">
        <v>602</v>
      </c>
      <c r="F132" s="54"/>
      <c r="G132" s="55" t="s">
        <v>86</v>
      </c>
      <c r="H132" s="56" t="s">
        <v>603</v>
      </c>
      <c r="I132" s="56"/>
      <c r="J132" s="54"/>
      <c r="K132" s="54"/>
      <c r="L132" s="19"/>
      <c r="M132" s="54"/>
      <c r="N132" s="54"/>
    </row>
    <row r="133" ht="29" spans="2:14">
      <c r="B133" s="43">
        <f t="shared" si="4"/>
        <v>106801</v>
      </c>
      <c r="C133" s="43">
        <f t="shared" si="6"/>
        <v>68</v>
      </c>
      <c r="D133" s="44">
        <v>1</v>
      </c>
      <c r="E133" s="53" t="s">
        <v>604</v>
      </c>
      <c r="F133" s="54"/>
      <c r="G133" s="55" t="s">
        <v>605</v>
      </c>
      <c r="H133" s="56" t="s">
        <v>606</v>
      </c>
      <c r="I133" s="56"/>
      <c r="J133" s="54"/>
      <c r="K133" s="54"/>
      <c r="L133" s="19"/>
      <c r="M133" s="54"/>
      <c r="N133" s="54"/>
    </row>
    <row r="134" ht="29" spans="2:14">
      <c r="B134" s="43">
        <f t="shared" si="4"/>
        <v>106901</v>
      </c>
      <c r="C134" s="43">
        <f t="shared" si="6"/>
        <v>69</v>
      </c>
      <c r="D134" s="44">
        <v>1</v>
      </c>
      <c r="E134" s="53" t="s">
        <v>607</v>
      </c>
      <c r="F134" s="54"/>
      <c r="G134" s="55" t="s">
        <v>213</v>
      </c>
      <c r="H134" s="56" t="s">
        <v>88</v>
      </c>
      <c r="I134" s="56"/>
      <c r="J134" s="54"/>
      <c r="K134" s="54"/>
      <c r="L134" s="19"/>
      <c r="M134" s="54"/>
      <c r="N134" s="54"/>
    </row>
    <row r="135" spans="2:14">
      <c r="B135" s="43">
        <f t="shared" si="4"/>
        <v>106902</v>
      </c>
      <c r="C135" s="43">
        <f t="shared" si="6"/>
        <v>69</v>
      </c>
      <c r="D135" s="44">
        <v>1</v>
      </c>
      <c r="E135" s="53"/>
      <c r="F135" s="54"/>
      <c r="G135" s="55" t="s">
        <v>214</v>
      </c>
      <c r="H135" s="56" t="s">
        <v>608</v>
      </c>
      <c r="I135" s="56"/>
      <c r="J135" s="54" t="s">
        <v>464</v>
      </c>
      <c r="K135" s="54"/>
      <c r="L135" s="19"/>
      <c r="M135" s="54"/>
      <c r="N135" s="54"/>
    </row>
    <row r="136" spans="2:14">
      <c r="B136" s="43">
        <f t="shared" si="4"/>
        <v>107001</v>
      </c>
      <c r="C136" s="43">
        <f t="shared" si="6"/>
        <v>70</v>
      </c>
      <c r="D136" s="44">
        <v>1</v>
      </c>
      <c r="E136" s="53" t="s">
        <v>609</v>
      </c>
      <c r="F136" s="54"/>
      <c r="G136" s="55" t="s">
        <v>164</v>
      </c>
      <c r="H136" s="56" t="s">
        <v>181</v>
      </c>
      <c r="I136" s="56"/>
      <c r="J136" s="54"/>
      <c r="K136" s="54"/>
      <c r="L136" s="19"/>
      <c r="M136" s="54"/>
      <c r="N136" s="54"/>
    </row>
    <row r="137" ht="44" spans="2:14">
      <c r="B137" s="43">
        <f t="shared" si="4"/>
        <v>107101</v>
      </c>
      <c r="C137" s="43">
        <f t="shared" si="6"/>
        <v>71</v>
      </c>
      <c r="D137" s="44">
        <v>1</v>
      </c>
      <c r="E137" s="53" t="s">
        <v>610</v>
      </c>
      <c r="F137" s="54"/>
      <c r="G137" s="55" t="s">
        <v>177</v>
      </c>
      <c r="H137" s="56" t="s">
        <v>611</v>
      </c>
      <c r="I137" s="56"/>
      <c r="J137" s="54"/>
      <c r="K137" s="54"/>
      <c r="L137" s="19"/>
      <c r="M137" s="54"/>
      <c r="N137" s="54"/>
    </row>
    <row r="138" ht="29" spans="2:14">
      <c r="B138" s="43">
        <f t="shared" ref="B138:B143" si="7">IF(AND(C138=C137),B137+1,D138*100000+C138*100+1)</f>
        <v>107102</v>
      </c>
      <c r="C138" s="43">
        <f t="shared" si="6"/>
        <v>71</v>
      </c>
      <c r="D138" s="44">
        <v>1</v>
      </c>
      <c r="E138" s="53"/>
      <c r="F138" s="54"/>
      <c r="G138" s="55" t="s">
        <v>177</v>
      </c>
      <c r="H138" s="56" t="s">
        <v>612</v>
      </c>
      <c r="I138" s="56"/>
      <c r="J138" s="54" t="s">
        <v>518</v>
      </c>
      <c r="K138" s="54"/>
      <c r="L138" s="19"/>
      <c r="M138" s="54"/>
      <c r="N138" s="54"/>
    </row>
    <row r="139" spans="2:14">
      <c r="B139" s="43">
        <f t="shared" si="7"/>
        <v>107201</v>
      </c>
      <c r="C139" s="43">
        <f t="shared" si="6"/>
        <v>72</v>
      </c>
      <c r="D139" s="44">
        <v>1</v>
      </c>
      <c r="E139" s="53" t="s">
        <v>613</v>
      </c>
      <c r="F139" s="54"/>
      <c r="G139" s="55" t="s">
        <v>164</v>
      </c>
      <c r="H139" s="56" t="s">
        <v>189</v>
      </c>
      <c r="I139" s="56"/>
      <c r="J139" s="54"/>
      <c r="K139" s="54"/>
      <c r="L139" s="19"/>
      <c r="M139" s="54"/>
      <c r="N139" s="54"/>
    </row>
    <row r="140" spans="2:14">
      <c r="B140" s="43">
        <f t="shared" si="7"/>
        <v>107301</v>
      </c>
      <c r="C140" s="43">
        <f t="shared" ref="C140:C144" si="8">IF(ISBLANK(E140),C139,C139+1)</f>
        <v>73</v>
      </c>
      <c r="D140" s="44">
        <v>1</v>
      </c>
      <c r="E140" s="53" t="s">
        <v>614</v>
      </c>
      <c r="F140" s="54"/>
      <c r="G140" s="55" t="s">
        <v>185</v>
      </c>
      <c r="H140" s="56" t="s">
        <v>615</v>
      </c>
      <c r="I140" s="56"/>
      <c r="J140" s="54"/>
      <c r="K140" s="54"/>
      <c r="L140" s="19"/>
      <c r="M140" s="54"/>
      <c r="N140" s="54"/>
    </row>
    <row r="141" ht="44" spans="2:14">
      <c r="B141" s="43">
        <f t="shared" si="7"/>
        <v>107401</v>
      </c>
      <c r="C141" s="43">
        <f t="shared" si="8"/>
        <v>74</v>
      </c>
      <c r="D141" s="44">
        <v>1</v>
      </c>
      <c r="E141" s="53" t="s">
        <v>616</v>
      </c>
      <c r="F141" s="54"/>
      <c r="G141" s="55" t="s">
        <v>617</v>
      </c>
      <c r="H141" s="56" t="s">
        <v>618</v>
      </c>
      <c r="I141" s="56"/>
      <c r="J141" s="54"/>
      <c r="K141" s="54"/>
      <c r="L141" s="19"/>
      <c r="M141" s="54"/>
      <c r="N141" s="54"/>
    </row>
    <row r="142" spans="2:14">
      <c r="B142" s="43">
        <f t="shared" si="7"/>
        <v>107501</v>
      </c>
      <c r="C142" s="43">
        <f t="shared" si="8"/>
        <v>75</v>
      </c>
      <c r="D142" s="44">
        <v>1</v>
      </c>
      <c r="E142" s="53" t="s">
        <v>406</v>
      </c>
      <c r="F142" s="54"/>
      <c r="G142" s="55" t="s">
        <v>67</v>
      </c>
      <c r="H142" s="56" t="s">
        <v>207</v>
      </c>
      <c r="I142" s="56" t="s">
        <v>208</v>
      </c>
      <c r="J142" s="54"/>
      <c r="K142" s="54"/>
      <c r="L142" s="19"/>
      <c r="M142" s="54"/>
      <c r="N142" s="54"/>
    </row>
    <row r="143" spans="2:14">
      <c r="B143" s="43">
        <f t="shared" si="7"/>
        <v>107601</v>
      </c>
      <c r="C143" s="43">
        <f t="shared" si="8"/>
        <v>76</v>
      </c>
      <c r="D143" s="44">
        <v>1</v>
      </c>
      <c r="E143" s="44" t="s">
        <v>407</v>
      </c>
      <c r="F143" s="53"/>
      <c r="G143" s="55" t="s">
        <v>619</v>
      </c>
      <c r="H143" s="55" t="s">
        <v>620</v>
      </c>
      <c r="I143" s="55"/>
      <c r="J143" s="56"/>
      <c r="K143" s="54"/>
      <c r="L143" s="19"/>
      <c r="M143" s="54"/>
      <c r="N143" s="54"/>
    </row>
    <row r="144" spans="2:14">
      <c r="B144" s="43">
        <f t="shared" ref="B144:B201" si="9">IF(AND(C144=C143),B143+1,D144*100000+C144*100+1)</f>
        <v>107602</v>
      </c>
      <c r="C144" s="43">
        <f t="shared" si="8"/>
        <v>76</v>
      </c>
      <c r="D144" s="44">
        <v>1</v>
      </c>
      <c r="E144" s="44"/>
      <c r="F144" s="53"/>
      <c r="G144" s="55" t="s">
        <v>76</v>
      </c>
      <c r="H144" s="55" t="s">
        <v>621</v>
      </c>
      <c r="I144" s="55"/>
      <c r="J144" s="56"/>
      <c r="K144" s="54"/>
      <c r="L144" s="19"/>
      <c r="M144" s="54"/>
      <c r="N144" s="54"/>
    </row>
    <row r="145" spans="2:14">
      <c r="B145" s="43">
        <f t="shared" si="9"/>
        <v>107603</v>
      </c>
      <c r="C145" s="43">
        <f t="shared" ref="C145:C202" si="10">IF(ISBLANK(E145),C144,C144+1)</f>
        <v>76</v>
      </c>
      <c r="D145" s="44">
        <v>1</v>
      </c>
      <c r="E145" s="44"/>
      <c r="F145" s="53"/>
      <c r="G145" s="55" t="s">
        <v>76</v>
      </c>
      <c r="H145" s="55" t="s">
        <v>622</v>
      </c>
      <c r="I145" s="55"/>
      <c r="J145" s="54" t="s">
        <v>464</v>
      </c>
      <c r="K145" s="54"/>
      <c r="L145" s="19"/>
      <c r="M145" s="54"/>
      <c r="N145" s="54"/>
    </row>
    <row r="146" spans="2:14">
      <c r="B146" s="43">
        <f t="shared" si="9"/>
        <v>107701</v>
      </c>
      <c r="C146" s="43">
        <f t="shared" si="10"/>
        <v>77</v>
      </c>
      <c r="D146" s="44">
        <v>1</v>
      </c>
      <c r="E146" s="44" t="s">
        <v>408</v>
      </c>
      <c r="F146" s="53"/>
      <c r="G146" s="55" t="s">
        <v>73</v>
      </c>
      <c r="H146" s="55" t="s">
        <v>80</v>
      </c>
      <c r="I146" s="55" t="s">
        <v>623</v>
      </c>
      <c r="J146" s="54"/>
      <c r="K146" s="54"/>
      <c r="L146" s="19"/>
      <c r="M146" s="54"/>
      <c r="N146" s="54"/>
    </row>
    <row r="147" spans="2:14">
      <c r="B147" s="43">
        <f t="shared" si="9"/>
        <v>107702</v>
      </c>
      <c r="C147" s="43">
        <f t="shared" si="10"/>
        <v>77</v>
      </c>
      <c r="D147" s="44">
        <v>1</v>
      </c>
      <c r="E147" s="44"/>
      <c r="F147" s="53"/>
      <c r="G147" s="55" t="s">
        <v>79</v>
      </c>
      <c r="H147" s="55" t="s">
        <v>624</v>
      </c>
      <c r="I147" s="55"/>
      <c r="J147" s="54"/>
      <c r="K147" s="54"/>
      <c r="L147" s="19"/>
      <c r="M147" s="54"/>
      <c r="N147" s="54"/>
    </row>
    <row r="148" spans="2:14">
      <c r="B148" s="43">
        <f t="shared" si="9"/>
        <v>107703</v>
      </c>
      <c r="C148" s="43">
        <f t="shared" si="10"/>
        <v>77</v>
      </c>
      <c r="D148" s="44">
        <v>1</v>
      </c>
      <c r="E148" s="44"/>
      <c r="F148" s="53"/>
      <c r="G148" s="55" t="s">
        <v>625</v>
      </c>
      <c r="H148" s="55" t="s">
        <v>626</v>
      </c>
      <c r="I148" s="55"/>
      <c r="J148" s="54"/>
      <c r="K148" s="54"/>
      <c r="L148" s="19"/>
      <c r="M148" s="54"/>
      <c r="N148" s="54"/>
    </row>
    <row r="149" spans="2:14">
      <c r="B149" s="43">
        <f t="shared" si="9"/>
        <v>107704</v>
      </c>
      <c r="C149" s="43">
        <f t="shared" si="10"/>
        <v>77</v>
      </c>
      <c r="D149" s="44">
        <v>1</v>
      </c>
      <c r="E149" s="44"/>
      <c r="F149" s="53"/>
      <c r="G149" s="55" t="s">
        <v>625</v>
      </c>
      <c r="H149" s="55" t="s">
        <v>627</v>
      </c>
      <c r="I149" s="55"/>
      <c r="J149" s="54"/>
      <c r="K149" s="54"/>
      <c r="L149" s="19"/>
      <c r="M149" s="54"/>
      <c r="N149" s="54"/>
    </row>
    <row r="150" spans="2:14">
      <c r="B150" s="43">
        <f t="shared" si="9"/>
        <v>107705</v>
      </c>
      <c r="C150" s="43">
        <f t="shared" si="10"/>
        <v>77</v>
      </c>
      <c r="D150" s="44">
        <v>1</v>
      </c>
      <c r="E150" s="44"/>
      <c r="F150" s="53"/>
      <c r="G150" s="55" t="s">
        <v>625</v>
      </c>
      <c r="H150" s="55" t="s">
        <v>628</v>
      </c>
      <c r="I150" s="55"/>
      <c r="J150" s="54"/>
      <c r="K150" s="54"/>
      <c r="L150" s="19"/>
      <c r="M150" s="54"/>
      <c r="N150" s="54"/>
    </row>
    <row r="151" spans="2:14">
      <c r="B151" s="43">
        <f t="shared" si="9"/>
        <v>207801</v>
      </c>
      <c r="C151" s="43">
        <f t="shared" si="10"/>
        <v>78</v>
      </c>
      <c r="D151" s="44">
        <v>2</v>
      </c>
      <c r="E151" s="44" t="s">
        <v>629</v>
      </c>
      <c r="F151" s="53"/>
      <c r="G151" s="55" t="s">
        <v>121</v>
      </c>
      <c r="H151" s="55"/>
      <c r="I151" s="55"/>
      <c r="J151" s="54"/>
      <c r="K151" s="54"/>
      <c r="L151" s="19" t="s">
        <v>629</v>
      </c>
      <c r="M151" s="54"/>
      <c r="N151" s="54"/>
    </row>
    <row r="152" spans="2:14">
      <c r="B152" s="43">
        <f t="shared" si="9"/>
        <v>207901</v>
      </c>
      <c r="C152" s="43">
        <f t="shared" si="10"/>
        <v>79</v>
      </c>
      <c r="D152" s="44">
        <v>2</v>
      </c>
      <c r="E152" s="44" t="s">
        <v>630</v>
      </c>
      <c r="F152" s="53"/>
      <c r="G152" s="55" t="s">
        <v>214</v>
      </c>
      <c r="H152" s="55"/>
      <c r="I152" s="55"/>
      <c r="J152" s="54"/>
      <c r="K152" s="54"/>
      <c r="L152" s="19" t="s">
        <v>630</v>
      </c>
      <c r="M152" s="54"/>
      <c r="N152" s="54"/>
    </row>
    <row r="153" spans="2:14">
      <c r="B153" s="43">
        <f t="shared" si="9"/>
        <v>108001</v>
      </c>
      <c r="C153" s="43">
        <f t="shared" si="10"/>
        <v>80</v>
      </c>
      <c r="D153" s="44">
        <v>1</v>
      </c>
      <c r="E153" s="44" t="s">
        <v>631</v>
      </c>
      <c r="F153" s="53"/>
      <c r="G153" s="55" t="s">
        <v>83</v>
      </c>
      <c r="H153" s="55" t="s">
        <v>256</v>
      </c>
      <c r="I153" s="55" t="s">
        <v>257</v>
      </c>
      <c r="J153" s="54"/>
      <c r="K153" s="54"/>
      <c r="L153" s="19"/>
      <c r="M153" s="54"/>
      <c r="N153" s="54"/>
    </row>
    <row r="154" spans="2:14">
      <c r="B154" s="43">
        <f t="shared" si="9"/>
        <v>108101</v>
      </c>
      <c r="C154" s="43">
        <f t="shared" si="10"/>
        <v>81</v>
      </c>
      <c r="D154" s="44">
        <v>1</v>
      </c>
      <c r="E154" s="44" t="s">
        <v>632</v>
      </c>
      <c r="F154" s="53"/>
      <c r="G154" s="55" t="s">
        <v>633</v>
      </c>
      <c r="H154" s="55" t="s">
        <v>634</v>
      </c>
      <c r="I154" s="55"/>
      <c r="J154" s="54"/>
      <c r="K154" s="54"/>
      <c r="L154" s="19"/>
      <c r="M154" s="54"/>
      <c r="N154" s="54"/>
    </row>
    <row r="155" ht="29" spans="2:14">
      <c r="B155" s="43">
        <f t="shared" si="9"/>
        <v>108201</v>
      </c>
      <c r="C155" s="43">
        <f t="shared" si="10"/>
        <v>82</v>
      </c>
      <c r="D155" s="44">
        <v>1</v>
      </c>
      <c r="E155" s="44" t="s">
        <v>635</v>
      </c>
      <c r="F155" s="53"/>
      <c r="G155" s="55" t="s">
        <v>86</v>
      </c>
      <c r="H155" s="56" t="s">
        <v>494</v>
      </c>
      <c r="I155" s="55"/>
      <c r="J155" s="54"/>
      <c r="K155" s="54"/>
      <c r="L155" s="19"/>
      <c r="M155" s="54"/>
      <c r="N155" s="54"/>
    </row>
    <row r="156" spans="2:14">
      <c r="B156" s="43">
        <f t="shared" si="9"/>
        <v>108301</v>
      </c>
      <c r="C156" s="43">
        <f t="shared" si="10"/>
        <v>83</v>
      </c>
      <c r="D156" s="44">
        <v>1</v>
      </c>
      <c r="E156" s="44" t="s">
        <v>636</v>
      </c>
      <c r="F156" s="53"/>
      <c r="G156" s="55" t="s">
        <v>67</v>
      </c>
      <c r="H156" s="55" t="s">
        <v>551</v>
      </c>
      <c r="I156" s="55" t="s">
        <v>552</v>
      </c>
      <c r="J156" s="54" t="s">
        <v>462</v>
      </c>
      <c r="K156" s="54"/>
      <c r="L156" s="19"/>
      <c r="M156" s="54"/>
      <c r="N156" s="54"/>
    </row>
    <row r="157" spans="2:14">
      <c r="B157" s="43">
        <f t="shared" si="9"/>
        <v>108401</v>
      </c>
      <c r="C157" s="43">
        <f t="shared" si="10"/>
        <v>84</v>
      </c>
      <c r="D157" s="44">
        <v>1</v>
      </c>
      <c r="E157" s="44" t="s">
        <v>358</v>
      </c>
      <c r="F157" s="53"/>
      <c r="G157" s="55" t="s">
        <v>95</v>
      </c>
      <c r="H157" s="55" t="s">
        <v>486</v>
      </c>
      <c r="I157" s="55"/>
      <c r="J157" s="54" t="s">
        <v>462</v>
      </c>
      <c r="K157" s="54"/>
      <c r="L157" s="19"/>
      <c r="M157" s="54"/>
      <c r="N157" s="54"/>
    </row>
    <row r="158" spans="2:14">
      <c r="B158" s="43">
        <f t="shared" si="9"/>
        <v>108402</v>
      </c>
      <c r="C158" s="43">
        <f t="shared" si="10"/>
        <v>84</v>
      </c>
      <c r="D158" s="44">
        <v>1</v>
      </c>
      <c r="E158" s="44"/>
      <c r="F158" s="53"/>
      <c r="G158" s="55" t="s">
        <v>93</v>
      </c>
      <c r="H158" s="55" t="s">
        <v>637</v>
      </c>
      <c r="I158" s="55"/>
      <c r="J158" s="54" t="s">
        <v>462</v>
      </c>
      <c r="K158" s="54"/>
      <c r="L158" s="19"/>
      <c r="M158" s="54"/>
      <c r="N158" s="54"/>
    </row>
    <row r="159" ht="29" spans="2:14">
      <c r="B159" s="43">
        <f t="shared" si="9"/>
        <v>108501</v>
      </c>
      <c r="C159" s="43">
        <f t="shared" si="10"/>
        <v>85</v>
      </c>
      <c r="D159" s="44">
        <v>1</v>
      </c>
      <c r="E159" s="44" t="s">
        <v>638</v>
      </c>
      <c r="F159" s="53"/>
      <c r="G159" s="55" t="s">
        <v>92</v>
      </c>
      <c r="H159" s="56" t="s">
        <v>639</v>
      </c>
      <c r="I159" s="55"/>
      <c r="J159" s="54"/>
      <c r="K159" s="54"/>
      <c r="L159" s="19"/>
      <c r="M159" s="54"/>
      <c r="N159" s="54"/>
    </row>
    <row r="160" spans="2:14">
      <c r="B160" s="43">
        <f t="shared" si="9"/>
        <v>108502</v>
      </c>
      <c r="C160" s="43">
        <f t="shared" si="10"/>
        <v>85</v>
      </c>
      <c r="D160" s="44">
        <v>1</v>
      </c>
      <c r="E160" s="44"/>
      <c r="F160" s="53"/>
      <c r="G160" s="55" t="s">
        <v>92</v>
      </c>
      <c r="H160" s="55" t="s">
        <v>528</v>
      </c>
      <c r="I160" s="55"/>
      <c r="J160" s="19" t="s">
        <v>464</v>
      </c>
      <c r="K160" s="54"/>
      <c r="L160" s="19"/>
      <c r="M160" s="54"/>
      <c r="N160" s="54"/>
    </row>
    <row r="161" ht="29" spans="2:14">
      <c r="B161" s="43">
        <f t="shared" si="9"/>
        <v>108601</v>
      </c>
      <c r="C161" s="43">
        <f t="shared" si="10"/>
        <v>86</v>
      </c>
      <c r="D161" s="44">
        <v>1</v>
      </c>
      <c r="E161" s="44" t="s">
        <v>360</v>
      </c>
      <c r="F161" s="53"/>
      <c r="G161" s="55" t="s">
        <v>93</v>
      </c>
      <c r="H161" s="56" t="s">
        <v>94</v>
      </c>
      <c r="I161" s="55"/>
      <c r="J161" s="54"/>
      <c r="K161" s="54"/>
      <c r="L161" s="19"/>
      <c r="M161" s="54"/>
      <c r="N161" s="54"/>
    </row>
    <row r="162" spans="2:14">
      <c r="B162" s="43">
        <f t="shared" si="9"/>
        <v>108602</v>
      </c>
      <c r="C162" s="43">
        <f t="shared" si="10"/>
        <v>86</v>
      </c>
      <c r="D162" s="44">
        <v>1</v>
      </c>
      <c r="E162" s="44"/>
      <c r="F162" s="53"/>
      <c r="G162" s="55" t="s">
        <v>95</v>
      </c>
      <c r="H162" s="56" t="s">
        <v>529</v>
      </c>
      <c r="I162" s="55"/>
      <c r="J162" s="54" t="s">
        <v>464</v>
      </c>
      <c r="K162" s="54"/>
      <c r="L162" s="19"/>
      <c r="M162" s="54"/>
      <c r="N162" s="54"/>
    </row>
    <row r="163" spans="2:14">
      <c r="B163" s="43">
        <f t="shared" si="9"/>
        <v>108701</v>
      </c>
      <c r="C163" s="43">
        <f t="shared" si="10"/>
        <v>87</v>
      </c>
      <c r="D163" s="44">
        <v>1</v>
      </c>
      <c r="E163" s="44" t="s">
        <v>361</v>
      </c>
      <c r="F163" s="53"/>
      <c r="G163" s="55" t="s">
        <v>95</v>
      </c>
      <c r="H163" s="56" t="s">
        <v>486</v>
      </c>
      <c r="I163" s="55"/>
      <c r="J163" s="54"/>
      <c r="K163" s="54"/>
      <c r="L163" s="19"/>
      <c r="M163" s="54"/>
      <c r="N163" s="54"/>
    </row>
    <row r="164" spans="2:14">
      <c r="B164" s="43">
        <f t="shared" si="9"/>
        <v>108702</v>
      </c>
      <c r="C164" s="43">
        <f t="shared" si="10"/>
        <v>87</v>
      </c>
      <c r="D164" s="44">
        <v>1</v>
      </c>
      <c r="E164" s="44"/>
      <c r="F164" s="53"/>
      <c r="G164" s="55" t="s">
        <v>93</v>
      </c>
      <c r="H164" s="56" t="s">
        <v>486</v>
      </c>
      <c r="I164" s="55"/>
      <c r="J164" s="54"/>
      <c r="K164" s="54"/>
      <c r="L164" s="19"/>
      <c r="M164" s="54"/>
      <c r="N164" s="54"/>
    </row>
    <row r="165" spans="2:14">
      <c r="B165" s="43">
        <f t="shared" si="9"/>
        <v>108703</v>
      </c>
      <c r="C165" s="43">
        <f t="shared" si="10"/>
        <v>87</v>
      </c>
      <c r="D165" s="44">
        <v>1</v>
      </c>
      <c r="E165" s="44"/>
      <c r="F165" s="53"/>
      <c r="G165" s="55" t="s">
        <v>92</v>
      </c>
      <c r="H165" s="56" t="s">
        <v>457</v>
      </c>
      <c r="I165" s="55"/>
      <c r="J165" s="54"/>
      <c r="K165" s="54"/>
      <c r="L165" s="19"/>
      <c r="M165" s="54"/>
      <c r="N165" s="54"/>
    </row>
    <row r="166" spans="2:14">
      <c r="B166" s="43">
        <f t="shared" si="9"/>
        <v>108704</v>
      </c>
      <c r="C166" s="43">
        <f t="shared" si="10"/>
        <v>87</v>
      </c>
      <c r="D166" s="44">
        <v>1</v>
      </c>
      <c r="E166" s="44"/>
      <c r="F166" s="53"/>
      <c r="G166" s="55" t="s">
        <v>92</v>
      </c>
      <c r="H166" s="56" t="s">
        <v>457</v>
      </c>
      <c r="I166" s="55"/>
      <c r="J166" s="54"/>
      <c r="K166" s="54"/>
      <c r="L166" s="19"/>
      <c r="M166" s="54"/>
      <c r="N166" s="54"/>
    </row>
    <row r="167" spans="2:14">
      <c r="B167" s="43">
        <f t="shared" si="9"/>
        <v>108801</v>
      </c>
      <c r="C167" s="43">
        <f t="shared" si="10"/>
        <v>88</v>
      </c>
      <c r="D167" s="44">
        <v>1</v>
      </c>
      <c r="E167" s="44" t="s">
        <v>375</v>
      </c>
      <c r="F167" s="53"/>
      <c r="G167" s="55" t="s">
        <v>67</v>
      </c>
      <c r="H167" s="56" t="s">
        <v>640</v>
      </c>
      <c r="I167" s="55"/>
      <c r="J167" s="54" t="s">
        <v>464</v>
      </c>
      <c r="K167" s="54"/>
      <c r="L167" s="19"/>
      <c r="M167" s="54"/>
      <c r="N167" s="54"/>
    </row>
    <row r="168" spans="2:14">
      <c r="B168" s="43">
        <f t="shared" si="9"/>
        <v>108802</v>
      </c>
      <c r="C168" s="43">
        <f t="shared" si="10"/>
        <v>88</v>
      </c>
      <c r="D168" s="44">
        <v>1</v>
      </c>
      <c r="E168" s="44"/>
      <c r="F168" s="53"/>
      <c r="G168" s="55" t="s">
        <v>641</v>
      </c>
      <c r="H168" s="56" t="s">
        <v>642</v>
      </c>
      <c r="I168" s="55"/>
      <c r="J168" s="54"/>
      <c r="K168" s="54"/>
      <c r="L168" s="19"/>
      <c r="M168" s="54"/>
      <c r="N168" s="54"/>
    </row>
    <row r="169" spans="2:14">
      <c r="B169" s="43">
        <f t="shared" si="9"/>
        <v>208901</v>
      </c>
      <c r="C169" s="43">
        <f t="shared" si="10"/>
        <v>89</v>
      </c>
      <c r="D169" s="44">
        <v>2</v>
      </c>
      <c r="E169" s="44" t="s">
        <v>390</v>
      </c>
      <c r="F169" s="53"/>
      <c r="G169" s="55" t="s">
        <v>170</v>
      </c>
      <c r="H169" s="56"/>
      <c r="I169" s="55"/>
      <c r="J169" s="54"/>
      <c r="K169" s="54"/>
      <c r="L169" s="19" t="s">
        <v>643</v>
      </c>
      <c r="M169" s="54"/>
      <c r="N169" s="54"/>
    </row>
    <row r="170" spans="2:14">
      <c r="B170" s="43">
        <f t="shared" si="9"/>
        <v>208902</v>
      </c>
      <c r="C170" s="43">
        <f t="shared" si="10"/>
        <v>89</v>
      </c>
      <c r="D170" s="44">
        <v>1</v>
      </c>
      <c r="E170" s="44"/>
      <c r="F170" s="53"/>
      <c r="G170" s="55" t="s">
        <v>170</v>
      </c>
      <c r="H170" s="56" t="s">
        <v>644</v>
      </c>
      <c r="I170" s="55"/>
      <c r="J170" s="54"/>
      <c r="K170" s="54"/>
      <c r="L170" s="19"/>
      <c r="M170" s="54"/>
      <c r="N170" s="54"/>
    </row>
    <row r="171" ht="29" spans="2:14">
      <c r="B171" s="43">
        <f t="shared" si="9"/>
        <v>208903</v>
      </c>
      <c r="C171" s="43">
        <f t="shared" si="10"/>
        <v>89</v>
      </c>
      <c r="D171" s="44">
        <v>1</v>
      </c>
      <c r="E171" s="44"/>
      <c r="F171" s="53"/>
      <c r="G171" s="55" t="s">
        <v>645</v>
      </c>
      <c r="H171" s="56" t="s">
        <v>646</v>
      </c>
      <c r="I171" s="55"/>
      <c r="J171" s="54"/>
      <c r="K171" s="54"/>
      <c r="L171" s="19"/>
      <c r="M171" s="54"/>
      <c r="N171" s="54"/>
    </row>
    <row r="172" spans="2:14">
      <c r="B172" s="43">
        <f t="shared" si="9"/>
        <v>208904</v>
      </c>
      <c r="C172" s="43">
        <f t="shared" si="10"/>
        <v>89</v>
      </c>
      <c r="D172" s="44">
        <v>1</v>
      </c>
      <c r="E172" s="44"/>
      <c r="F172" s="53"/>
      <c r="G172" s="55" t="s">
        <v>647</v>
      </c>
      <c r="H172" s="56" t="s">
        <v>648</v>
      </c>
      <c r="I172" s="55"/>
      <c r="J172" s="54"/>
      <c r="K172" s="54"/>
      <c r="L172" s="19"/>
      <c r="M172" s="54"/>
      <c r="N172" s="54"/>
    </row>
    <row r="173" spans="2:14">
      <c r="B173" s="43">
        <f t="shared" si="9"/>
        <v>109001</v>
      </c>
      <c r="C173" s="43">
        <f t="shared" si="10"/>
        <v>90</v>
      </c>
      <c r="D173" s="44">
        <v>1</v>
      </c>
      <c r="E173" s="44" t="s">
        <v>391</v>
      </c>
      <c r="F173" s="53"/>
      <c r="G173" s="55" t="s">
        <v>645</v>
      </c>
      <c r="H173" s="56" t="s">
        <v>457</v>
      </c>
      <c r="I173" s="55"/>
      <c r="J173" s="54"/>
      <c r="K173" s="54"/>
      <c r="L173" s="19"/>
      <c r="M173" s="54"/>
      <c r="N173" s="54"/>
    </row>
    <row r="174" spans="2:14">
      <c r="B174" s="43">
        <f t="shared" si="9"/>
        <v>109002</v>
      </c>
      <c r="C174" s="43">
        <f t="shared" si="10"/>
        <v>90</v>
      </c>
      <c r="D174" s="44">
        <v>1</v>
      </c>
      <c r="E174" s="44"/>
      <c r="F174" s="53"/>
      <c r="G174" s="55" t="s">
        <v>170</v>
      </c>
      <c r="H174" s="56" t="s">
        <v>457</v>
      </c>
      <c r="I174" s="55"/>
      <c r="J174" s="54"/>
      <c r="K174" s="54"/>
      <c r="L174" s="19"/>
      <c r="M174" s="54"/>
      <c r="N174" s="54"/>
    </row>
    <row r="175" spans="2:14">
      <c r="B175" s="43">
        <f t="shared" si="9"/>
        <v>109003</v>
      </c>
      <c r="C175" s="43">
        <f t="shared" si="10"/>
        <v>90</v>
      </c>
      <c r="D175" s="44">
        <v>1</v>
      </c>
      <c r="E175" s="44"/>
      <c r="F175" s="53"/>
      <c r="G175" s="55" t="s">
        <v>164</v>
      </c>
      <c r="H175" s="56" t="s">
        <v>457</v>
      </c>
      <c r="I175" s="55"/>
      <c r="J175" s="54"/>
      <c r="K175" s="54"/>
      <c r="L175" s="19"/>
      <c r="M175" s="54"/>
      <c r="N175" s="54"/>
    </row>
    <row r="176" spans="2:14">
      <c r="B176" s="43">
        <f t="shared" si="9"/>
        <v>209101</v>
      </c>
      <c r="C176" s="43">
        <f t="shared" si="10"/>
        <v>91</v>
      </c>
      <c r="D176" s="44">
        <v>2</v>
      </c>
      <c r="E176" s="44" t="s">
        <v>649</v>
      </c>
      <c r="F176" s="53"/>
      <c r="G176" s="55" t="s">
        <v>86</v>
      </c>
      <c r="H176" s="56"/>
      <c r="I176" s="55"/>
      <c r="J176" s="54"/>
      <c r="K176" s="54"/>
      <c r="L176" s="19" t="s">
        <v>650</v>
      </c>
      <c r="M176" s="54"/>
      <c r="N176" s="54"/>
    </row>
    <row r="177" spans="2:14">
      <c r="B177" s="43">
        <f t="shared" si="9"/>
        <v>209102</v>
      </c>
      <c r="C177" s="43">
        <f t="shared" si="10"/>
        <v>91</v>
      </c>
      <c r="D177" s="44">
        <v>1</v>
      </c>
      <c r="E177" s="44"/>
      <c r="F177" s="53"/>
      <c r="G177" s="55" t="s">
        <v>86</v>
      </c>
      <c r="H177" s="56" t="s">
        <v>651</v>
      </c>
      <c r="I177" s="55"/>
      <c r="J177" s="54"/>
      <c r="K177" s="54"/>
      <c r="L177" s="19"/>
      <c r="M177" s="54"/>
      <c r="N177" s="54"/>
    </row>
    <row r="178" ht="29" spans="2:14">
      <c r="B178" s="43">
        <f t="shared" si="9"/>
        <v>209103</v>
      </c>
      <c r="C178" s="43">
        <f t="shared" si="10"/>
        <v>91</v>
      </c>
      <c r="D178" s="44">
        <v>1</v>
      </c>
      <c r="E178" s="44"/>
      <c r="F178" s="53"/>
      <c r="G178" s="55" t="s">
        <v>605</v>
      </c>
      <c r="H178" s="56" t="s">
        <v>606</v>
      </c>
      <c r="I178" s="55"/>
      <c r="J178" s="54"/>
      <c r="K178" s="54"/>
      <c r="L178" s="19"/>
      <c r="M178" s="54"/>
      <c r="N178" s="54"/>
    </row>
    <row r="179" spans="2:14">
      <c r="B179" s="43">
        <f t="shared" si="9"/>
        <v>109201</v>
      </c>
      <c r="C179" s="43">
        <f t="shared" si="10"/>
        <v>92</v>
      </c>
      <c r="D179" s="44">
        <v>1</v>
      </c>
      <c r="E179" s="44" t="s">
        <v>85</v>
      </c>
      <c r="F179" s="53"/>
      <c r="G179" s="55" t="s">
        <v>86</v>
      </c>
      <c r="H179" s="56" t="s">
        <v>651</v>
      </c>
      <c r="I179" s="55"/>
      <c r="J179" s="54"/>
      <c r="K179" s="54"/>
      <c r="L179" s="19"/>
      <c r="M179" s="54"/>
      <c r="N179" s="54"/>
    </row>
    <row r="180" ht="29" spans="2:14">
      <c r="B180" s="43">
        <f t="shared" si="9"/>
        <v>109202</v>
      </c>
      <c r="C180" s="43">
        <f t="shared" si="10"/>
        <v>92</v>
      </c>
      <c r="D180" s="44">
        <v>1</v>
      </c>
      <c r="E180" s="44"/>
      <c r="F180" s="53"/>
      <c r="G180" s="55" t="s">
        <v>87</v>
      </c>
      <c r="H180" s="56" t="s">
        <v>88</v>
      </c>
      <c r="I180" s="55"/>
      <c r="J180" s="54"/>
      <c r="K180" s="54"/>
      <c r="L180" s="19"/>
      <c r="M180" s="54"/>
      <c r="N180" s="54"/>
    </row>
    <row r="181" spans="2:14">
      <c r="B181" s="43">
        <f t="shared" si="9"/>
        <v>109203</v>
      </c>
      <c r="C181" s="43">
        <f t="shared" si="10"/>
        <v>92</v>
      </c>
      <c r="D181" s="44">
        <v>2</v>
      </c>
      <c r="E181" s="44"/>
      <c r="F181" s="53"/>
      <c r="G181" s="55" t="s">
        <v>89</v>
      </c>
      <c r="H181" s="56"/>
      <c r="I181" s="55"/>
      <c r="J181" s="54"/>
      <c r="K181" s="54"/>
      <c r="L181" s="19" t="s">
        <v>652</v>
      </c>
      <c r="M181" s="54"/>
      <c r="N181" s="54"/>
    </row>
    <row r="182" spans="2:14">
      <c r="B182" s="43">
        <f t="shared" si="9"/>
        <v>209301</v>
      </c>
      <c r="C182" s="43">
        <f t="shared" si="10"/>
        <v>93</v>
      </c>
      <c r="D182" s="44">
        <v>2</v>
      </c>
      <c r="E182" s="44" t="s">
        <v>653</v>
      </c>
      <c r="F182" s="53"/>
      <c r="G182" s="55"/>
      <c r="H182" s="56"/>
      <c r="I182" s="55"/>
      <c r="J182" s="54"/>
      <c r="K182" s="54"/>
      <c r="L182" s="19" t="s">
        <v>653</v>
      </c>
      <c r="M182" s="54"/>
      <c r="N182" s="54"/>
    </row>
    <row r="183" spans="2:14">
      <c r="B183" s="43">
        <f t="shared" si="9"/>
        <v>209401</v>
      </c>
      <c r="C183" s="43">
        <f t="shared" si="10"/>
        <v>94</v>
      </c>
      <c r="D183" s="44">
        <v>2</v>
      </c>
      <c r="E183" s="44" t="s">
        <v>654</v>
      </c>
      <c r="F183" s="53"/>
      <c r="G183" s="55" t="s">
        <v>67</v>
      </c>
      <c r="H183" s="56"/>
      <c r="I183" s="55"/>
      <c r="J183" s="54"/>
      <c r="K183" s="54"/>
      <c r="L183" s="19" t="s">
        <v>654</v>
      </c>
      <c r="M183" s="54"/>
      <c r="N183" s="54"/>
    </row>
    <row r="184" spans="2:14">
      <c r="B184" s="43">
        <f t="shared" si="9"/>
        <v>209501</v>
      </c>
      <c r="C184" s="43">
        <f t="shared" si="10"/>
        <v>95</v>
      </c>
      <c r="D184" s="44">
        <v>2</v>
      </c>
      <c r="E184" s="44" t="s">
        <v>655</v>
      </c>
      <c r="F184" s="53"/>
      <c r="G184" s="55"/>
      <c r="H184" s="56"/>
      <c r="I184" s="55"/>
      <c r="J184" s="54"/>
      <c r="K184" s="54"/>
      <c r="L184" s="19" t="s">
        <v>655</v>
      </c>
      <c r="M184" s="54"/>
      <c r="N184" s="54"/>
    </row>
    <row r="185" spans="2:14">
      <c r="B185" s="43">
        <f t="shared" si="9"/>
        <v>209601</v>
      </c>
      <c r="C185" s="43">
        <f t="shared" si="10"/>
        <v>96</v>
      </c>
      <c r="D185" s="44">
        <v>2</v>
      </c>
      <c r="E185" s="44" t="s">
        <v>656</v>
      </c>
      <c r="F185" s="53"/>
      <c r="G185" s="55"/>
      <c r="H185" s="56"/>
      <c r="I185" s="55"/>
      <c r="J185" s="54"/>
      <c r="K185" s="54"/>
      <c r="L185" s="19" t="s">
        <v>656</v>
      </c>
      <c r="M185" s="54"/>
      <c r="N185" s="54"/>
    </row>
    <row r="186" spans="2:14">
      <c r="B186" s="43">
        <f t="shared" si="9"/>
        <v>209701</v>
      </c>
      <c r="C186" s="43">
        <f t="shared" si="10"/>
        <v>97</v>
      </c>
      <c r="D186" s="44">
        <v>2</v>
      </c>
      <c r="E186" s="44" t="s">
        <v>657</v>
      </c>
      <c r="F186" s="53"/>
      <c r="G186" s="55"/>
      <c r="H186" s="56"/>
      <c r="I186" s="55"/>
      <c r="J186" s="54"/>
      <c r="K186" s="54"/>
      <c r="L186" s="19" t="s">
        <v>657</v>
      </c>
      <c r="M186" s="54"/>
      <c r="N186" s="54"/>
    </row>
    <row r="187" spans="2:14">
      <c r="B187" s="43">
        <f t="shared" si="9"/>
        <v>209801</v>
      </c>
      <c r="C187" s="43">
        <f t="shared" si="10"/>
        <v>98</v>
      </c>
      <c r="D187" s="44">
        <v>2</v>
      </c>
      <c r="E187" s="44" t="s">
        <v>466</v>
      </c>
      <c r="F187" s="53"/>
      <c r="G187" s="55"/>
      <c r="H187" s="56"/>
      <c r="I187" s="55"/>
      <c r="J187" s="54"/>
      <c r="K187" s="54"/>
      <c r="L187" s="19" t="s">
        <v>466</v>
      </c>
      <c r="M187" s="54"/>
      <c r="N187" s="54"/>
    </row>
    <row r="188" spans="2:14">
      <c r="B188" s="43">
        <f t="shared" si="9"/>
        <v>209901</v>
      </c>
      <c r="C188" s="43">
        <f t="shared" si="10"/>
        <v>99</v>
      </c>
      <c r="D188" s="44">
        <v>2</v>
      </c>
      <c r="E188" s="44" t="s">
        <v>658</v>
      </c>
      <c r="F188" s="53"/>
      <c r="G188" s="55" t="s">
        <v>67</v>
      </c>
      <c r="H188" s="56"/>
      <c r="I188" s="55"/>
      <c r="J188" s="54"/>
      <c r="K188" s="54"/>
      <c r="L188" s="19" t="s">
        <v>658</v>
      </c>
      <c r="M188" s="54"/>
      <c r="N188" s="54"/>
    </row>
    <row r="189" spans="2:14">
      <c r="B189" s="43">
        <f t="shared" si="9"/>
        <v>110001</v>
      </c>
      <c r="C189" s="43">
        <f t="shared" si="10"/>
        <v>100</v>
      </c>
      <c r="D189" s="44">
        <v>1</v>
      </c>
      <c r="E189" s="44" t="s">
        <v>659</v>
      </c>
      <c r="F189" s="53"/>
      <c r="G189" s="55" t="s">
        <v>546</v>
      </c>
      <c r="H189" s="56" t="s">
        <v>660</v>
      </c>
      <c r="I189" s="55"/>
      <c r="J189" s="54" t="s">
        <v>518</v>
      </c>
      <c r="K189" s="54"/>
      <c r="L189" s="19"/>
      <c r="M189" s="54"/>
      <c r="N189" s="54"/>
    </row>
    <row r="190" spans="2:14">
      <c r="B190" s="43">
        <f t="shared" si="9"/>
        <v>110002</v>
      </c>
      <c r="C190" s="43">
        <f t="shared" si="10"/>
        <v>100</v>
      </c>
      <c r="D190" s="44">
        <v>1</v>
      </c>
      <c r="E190" s="44"/>
      <c r="F190" s="53"/>
      <c r="G190" s="55" t="s">
        <v>108</v>
      </c>
      <c r="H190" s="56" t="s">
        <v>457</v>
      </c>
      <c r="I190" s="55"/>
      <c r="J190" s="54"/>
      <c r="K190" s="54"/>
      <c r="L190" s="19"/>
      <c r="M190" s="54"/>
      <c r="N190" s="54"/>
    </row>
    <row r="191" spans="2:14">
      <c r="B191" s="43">
        <f t="shared" si="9"/>
        <v>110101</v>
      </c>
      <c r="C191" s="43">
        <f t="shared" si="10"/>
        <v>101</v>
      </c>
      <c r="D191" s="44">
        <v>1</v>
      </c>
      <c r="E191" s="44" t="s">
        <v>661</v>
      </c>
      <c r="F191" s="53"/>
      <c r="G191" s="55" t="s">
        <v>67</v>
      </c>
      <c r="H191" s="56" t="s">
        <v>662</v>
      </c>
      <c r="I191" s="55"/>
      <c r="J191" s="54" t="s">
        <v>663</v>
      </c>
      <c r="K191" s="54"/>
      <c r="L191" s="19"/>
      <c r="M191" s="54"/>
      <c r="N191" s="54"/>
    </row>
    <row r="192" spans="2:14">
      <c r="B192" s="43">
        <f t="shared" si="9"/>
        <v>210201</v>
      </c>
      <c r="C192" s="43">
        <f t="shared" si="10"/>
        <v>102</v>
      </c>
      <c r="D192" s="44">
        <v>2</v>
      </c>
      <c r="E192" s="44" t="s">
        <v>664</v>
      </c>
      <c r="F192" s="53"/>
      <c r="G192" s="55" t="s">
        <v>67</v>
      </c>
      <c r="H192" s="56"/>
      <c r="I192" s="55"/>
      <c r="K192" s="54"/>
      <c r="L192" s="19" t="s">
        <v>664</v>
      </c>
      <c r="M192" s="54"/>
      <c r="N192" s="54"/>
    </row>
    <row r="193" spans="2:14">
      <c r="B193" s="43">
        <f t="shared" si="9"/>
        <v>210301</v>
      </c>
      <c r="C193" s="43">
        <f t="shared" si="10"/>
        <v>103</v>
      </c>
      <c r="D193" s="44">
        <v>2</v>
      </c>
      <c r="E193" s="44" t="s">
        <v>410</v>
      </c>
      <c r="F193" s="53"/>
      <c r="G193" s="55"/>
      <c r="H193" s="56"/>
      <c r="I193" s="55"/>
      <c r="J193" s="54"/>
      <c r="K193" s="54"/>
      <c r="L193" s="19" t="s">
        <v>410</v>
      </c>
      <c r="M193" s="54"/>
      <c r="N193" s="54"/>
    </row>
    <row r="194" spans="2:14">
      <c r="B194" s="43">
        <f t="shared" si="9"/>
        <v>210401</v>
      </c>
      <c r="C194" s="43">
        <f t="shared" si="10"/>
        <v>104</v>
      </c>
      <c r="D194" s="44">
        <v>2</v>
      </c>
      <c r="E194" s="44" t="s">
        <v>665</v>
      </c>
      <c r="F194" s="53"/>
      <c r="G194" s="55" t="s">
        <v>67</v>
      </c>
      <c r="H194" s="56"/>
      <c r="I194" s="55"/>
      <c r="J194" s="54"/>
      <c r="K194" s="54"/>
      <c r="L194" s="19" t="s">
        <v>665</v>
      </c>
      <c r="M194" s="54"/>
      <c r="N194" s="54"/>
    </row>
    <row r="195" ht="29" spans="2:14">
      <c r="B195" s="43">
        <f t="shared" si="9"/>
        <v>110501</v>
      </c>
      <c r="C195" s="43">
        <f t="shared" si="10"/>
        <v>105</v>
      </c>
      <c r="D195" s="44">
        <v>1</v>
      </c>
      <c r="E195" s="44" t="s">
        <v>666</v>
      </c>
      <c r="F195" s="53"/>
      <c r="G195" s="55" t="s">
        <v>92</v>
      </c>
      <c r="H195" s="56" t="s">
        <v>527</v>
      </c>
      <c r="I195" s="55"/>
      <c r="J195" s="54"/>
      <c r="K195" s="54"/>
      <c r="L195" s="19"/>
      <c r="M195" s="54"/>
      <c r="N195" s="54"/>
    </row>
    <row r="196" spans="2:14">
      <c r="B196" s="43">
        <f t="shared" si="9"/>
        <v>110502</v>
      </c>
      <c r="C196" s="43">
        <f t="shared" si="10"/>
        <v>105</v>
      </c>
      <c r="D196" s="44">
        <v>1</v>
      </c>
      <c r="E196" s="44"/>
      <c r="F196" s="53"/>
      <c r="G196" s="55" t="s">
        <v>92</v>
      </c>
      <c r="H196" s="56" t="s">
        <v>528</v>
      </c>
      <c r="I196" s="55"/>
      <c r="J196" s="19" t="s">
        <v>464</v>
      </c>
      <c r="K196" s="54"/>
      <c r="L196" s="19"/>
      <c r="M196" s="54"/>
      <c r="N196" s="54"/>
    </row>
    <row r="197" ht="29" spans="2:14">
      <c r="B197" s="43">
        <f t="shared" si="9"/>
        <v>110503</v>
      </c>
      <c r="C197" s="43">
        <f t="shared" si="10"/>
        <v>105</v>
      </c>
      <c r="D197" s="44">
        <v>1</v>
      </c>
      <c r="E197" s="44"/>
      <c r="F197" s="53"/>
      <c r="G197" s="55" t="s">
        <v>93</v>
      </c>
      <c r="H197" s="56" t="s">
        <v>667</v>
      </c>
      <c r="I197" s="55"/>
      <c r="J197" s="54"/>
      <c r="K197" s="54"/>
      <c r="L197" s="19"/>
      <c r="M197" s="54"/>
      <c r="N197" s="54"/>
    </row>
    <row r="198" spans="2:14">
      <c r="B198" s="43">
        <f t="shared" si="9"/>
        <v>110504</v>
      </c>
      <c r="C198" s="43">
        <f t="shared" si="10"/>
        <v>105</v>
      </c>
      <c r="D198" s="44">
        <v>2</v>
      </c>
      <c r="E198" s="44"/>
      <c r="F198" s="53"/>
      <c r="G198" s="55" t="s">
        <v>93</v>
      </c>
      <c r="H198" s="56"/>
      <c r="I198" s="55"/>
      <c r="J198" s="54"/>
      <c r="K198" s="54"/>
      <c r="L198" s="19" t="s">
        <v>668</v>
      </c>
      <c r="M198" s="54"/>
      <c r="N198" s="54"/>
    </row>
    <row r="199" spans="2:14">
      <c r="B199" s="43">
        <f t="shared" si="9"/>
        <v>110601</v>
      </c>
      <c r="C199" s="43">
        <f t="shared" si="10"/>
        <v>106</v>
      </c>
      <c r="D199" s="44">
        <v>1</v>
      </c>
      <c r="E199" s="44" t="s">
        <v>669</v>
      </c>
      <c r="F199" s="53"/>
      <c r="G199" s="55" t="s">
        <v>641</v>
      </c>
      <c r="H199" s="56" t="s">
        <v>660</v>
      </c>
      <c r="I199" s="55"/>
      <c r="J199" s="54"/>
      <c r="K199" s="54"/>
      <c r="L199" s="19"/>
      <c r="M199" s="54"/>
      <c r="N199" s="54"/>
    </row>
    <row r="200" spans="2:14">
      <c r="B200" s="43">
        <f t="shared" si="9"/>
        <v>310701</v>
      </c>
      <c r="C200" s="43">
        <f t="shared" si="10"/>
        <v>107</v>
      </c>
      <c r="D200" s="44">
        <v>3</v>
      </c>
      <c r="E200" s="44" t="s">
        <v>670</v>
      </c>
      <c r="F200" s="53"/>
      <c r="G200" s="55" t="s">
        <v>671</v>
      </c>
      <c r="H200" s="56"/>
      <c r="I200" s="55"/>
      <c r="J200" s="54"/>
      <c r="K200" s="54"/>
      <c r="M200" s="19" t="s">
        <v>671</v>
      </c>
      <c r="N200" s="54"/>
    </row>
    <row r="201" spans="2:14">
      <c r="B201" s="43">
        <f t="shared" si="9"/>
        <v>210801</v>
      </c>
      <c r="C201" s="43">
        <f t="shared" si="10"/>
        <v>108</v>
      </c>
      <c r="D201" s="44">
        <v>2</v>
      </c>
      <c r="E201" s="44" t="s">
        <v>672</v>
      </c>
      <c r="F201" s="53"/>
      <c r="G201" s="55" t="s">
        <v>164</v>
      </c>
      <c r="H201" s="56"/>
      <c r="I201" s="55"/>
      <c r="J201" s="54"/>
      <c r="K201" s="54"/>
      <c r="L201" t="s">
        <v>672</v>
      </c>
      <c r="M201" s="19"/>
      <c r="N201" s="54"/>
    </row>
    <row r="202" spans="2:14">
      <c r="B202" s="43">
        <f t="shared" ref="B202:B220" si="11">IF(AND(C202=C201),B201+1,D202*100000+C202*100+1)</f>
        <v>210901</v>
      </c>
      <c r="C202" s="43">
        <f t="shared" si="10"/>
        <v>109</v>
      </c>
      <c r="D202" s="44">
        <v>2</v>
      </c>
      <c r="E202" s="44" t="s">
        <v>673</v>
      </c>
      <c r="F202" s="53"/>
      <c r="G202" s="55" t="s">
        <v>164</v>
      </c>
      <c r="H202" s="56"/>
      <c r="I202" s="55"/>
      <c r="J202" s="54"/>
      <c r="K202" s="54"/>
      <c r="L202" t="s">
        <v>673</v>
      </c>
      <c r="M202" s="19"/>
      <c r="N202" s="54"/>
    </row>
    <row r="203" spans="2:14">
      <c r="B203" s="43">
        <f t="shared" si="11"/>
        <v>211001</v>
      </c>
      <c r="C203" s="43">
        <f t="shared" ref="C203:C220" si="12">IF(ISBLANK(E203),C202,C202+1)</f>
        <v>110</v>
      </c>
      <c r="D203" s="44">
        <v>2</v>
      </c>
      <c r="E203" s="44" t="s">
        <v>674</v>
      </c>
      <c r="F203" s="53"/>
      <c r="G203" s="55" t="s">
        <v>236</v>
      </c>
      <c r="H203" s="56"/>
      <c r="I203" s="55"/>
      <c r="J203" s="54"/>
      <c r="K203" s="54"/>
      <c r="L203" t="s">
        <v>675</v>
      </c>
      <c r="M203" s="19"/>
      <c r="N203" s="54"/>
    </row>
    <row r="204" spans="2:14">
      <c r="B204" s="43">
        <f t="shared" si="11"/>
        <v>111101</v>
      </c>
      <c r="C204" s="43">
        <f t="shared" si="12"/>
        <v>111</v>
      </c>
      <c r="D204" s="44">
        <v>1</v>
      </c>
      <c r="E204" s="44" t="s">
        <v>676</v>
      </c>
      <c r="F204" s="53"/>
      <c r="G204" s="55" t="s">
        <v>677</v>
      </c>
      <c r="H204" s="56" t="s">
        <v>678</v>
      </c>
      <c r="I204" s="55"/>
      <c r="J204" s="54"/>
      <c r="K204" s="54"/>
      <c r="M204" s="19"/>
      <c r="N204" s="54"/>
    </row>
    <row r="205" spans="2:14">
      <c r="B205" s="43">
        <f t="shared" si="11"/>
        <v>211201</v>
      </c>
      <c r="C205" s="43">
        <f t="shared" si="12"/>
        <v>112</v>
      </c>
      <c r="D205" s="44">
        <v>2</v>
      </c>
      <c r="E205" s="44" t="s">
        <v>679</v>
      </c>
      <c r="F205" s="53"/>
      <c r="G205" s="55" t="s">
        <v>67</v>
      </c>
      <c r="H205" s="56"/>
      <c r="I205" s="55"/>
      <c r="J205" s="54"/>
      <c r="K205" s="54"/>
      <c r="L205" t="s">
        <v>680</v>
      </c>
      <c r="M205" s="19"/>
      <c r="N205" s="54"/>
    </row>
    <row r="206" spans="2:14">
      <c r="B206" s="43">
        <f t="shared" si="11"/>
        <v>211301</v>
      </c>
      <c r="C206" s="43">
        <f t="shared" si="12"/>
        <v>113</v>
      </c>
      <c r="D206" s="44">
        <v>2</v>
      </c>
      <c r="E206" s="44" t="s">
        <v>254</v>
      </c>
      <c r="F206" s="53"/>
      <c r="G206" s="55" t="s">
        <v>67</v>
      </c>
      <c r="H206" s="56"/>
      <c r="I206" s="55"/>
      <c r="J206" s="54"/>
      <c r="K206" s="54"/>
      <c r="L206" s="44" t="s">
        <v>254</v>
      </c>
      <c r="M206" s="19"/>
      <c r="N206" s="54"/>
    </row>
    <row r="207" spans="2:14">
      <c r="B207" s="43">
        <f t="shared" si="11"/>
        <v>211401</v>
      </c>
      <c r="C207" s="43">
        <f t="shared" si="12"/>
        <v>114</v>
      </c>
      <c r="D207" s="44">
        <v>2</v>
      </c>
      <c r="E207" s="44" t="s">
        <v>246</v>
      </c>
      <c r="F207" s="53"/>
      <c r="G207" s="55" t="s">
        <v>67</v>
      </c>
      <c r="H207" s="56"/>
      <c r="I207" s="55"/>
      <c r="J207" s="54"/>
      <c r="K207" s="54"/>
      <c r="L207" s="44" t="s">
        <v>246</v>
      </c>
      <c r="M207" s="19"/>
      <c r="N207" s="54"/>
    </row>
    <row r="208" spans="2:14">
      <c r="B208" s="43">
        <f t="shared" si="11"/>
        <v>211501</v>
      </c>
      <c r="C208" s="43">
        <f t="shared" si="12"/>
        <v>115</v>
      </c>
      <c r="D208" s="44">
        <v>2</v>
      </c>
      <c r="E208" s="44" t="s">
        <v>264</v>
      </c>
      <c r="F208" s="53"/>
      <c r="G208" s="55" t="s">
        <v>67</v>
      </c>
      <c r="H208" s="56"/>
      <c r="I208" s="55"/>
      <c r="J208" s="54"/>
      <c r="K208" s="54"/>
      <c r="L208" s="44" t="s">
        <v>264</v>
      </c>
      <c r="M208" s="19"/>
      <c r="N208" s="54"/>
    </row>
    <row r="209" spans="2:14">
      <c r="B209" s="43">
        <f t="shared" si="11"/>
        <v>211601</v>
      </c>
      <c r="C209" s="43">
        <f t="shared" si="12"/>
        <v>116</v>
      </c>
      <c r="D209" s="44">
        <v>2</v>
      </c>
      <c r="E209" s="44" t="s">
        <v>681</v>
      </c>
      <c r="F209" s="53"/>
      <c r="G209" s="55" t="s">
        <v>67</v>
      </c>
      <c r="H209" s="56"/>
      <c r="I209" s="55"/>
      <c r="J209" s="54"/>
      <c r="K209" s="54"/>
      <c r="L209" s="44" t="s">
        <v>681</v>
      </c>
      <c r="M209" s="19"/>
      <c r="N209" s="54"/>
    </row>
    <row r="210" spans="2:14">
      <c r="B210" s="43">
        <f t="shared" si="11"/>
        <v>111701</v>
      </c>
      <c r="C210" s="43">
        <f t="shared" si="12"/>
        <v>117</v>
      </c>
      <c r="D210" s="44">
        <v>1</v>
      </c>
      <c r="E210" s="44" t="s">
        <v>149</v>
      </c>
      <c r="F210" s="53"/>
      <c r="G210" s="55" t="s">
        <v>73</v>
      </c>
      <c r="H210" s="56" t="s">
        <v>152</v>
      </c>
      <c r="I210" s="55"/>
      <c r="J210" s="54"/>
      <c r="K210" s="54"/>
      <c r="L210" s="44"/>
      <c r="M210" s="19"/>
      <c r="N210" s="54"/>
    </row>
    <row r="211" spans="2:14">
      <c r="B211" s="43">
        <f t="shared" si="11"/>
        <v>111702</v>
      </c>
      <c r="C211" s="43">
        <f t="shared" si="12"/>
        <v>117</v>
      </c>
      <c r="D211" s="44">
        <v>1</v>
      </c>
      <c r="E211" s="44"/>
      <c r="F211" s="53"/>
      <c r="G211" s="55" t="s">
        <v>150</v>
      </c>
      <c r="H211" s="56" t="s">
        <v>682</v>
      </c>
      <c r="I211" s="55"/>
      <c r="J211" s="54"/>
      <c r="K211" s="54"/>
      <c r="L211" s="44"/>
      <c r="M211" s="19"/>
      <c r="N211" s="54"/>
    </row>
    <row r="212" spans="2:14">
      <c r="B212" s="43">
        <f t="shared" si="11"/>
        <v>111703</v>
      </c>
      <c r="C212" s="43">
        <f t="shared" si="12"/>
        <v>117</v>
      </c>
      <c r="D212" s="44">
        <v>2</v>
      </c>
      <c r="E212" s="44"/>
      <c r="F212" s="53"/>
      <c r="G212" s="55" t="s">
        <v>683</v>
      </c>
      <c r="H212" s="56"/>
      <c r="I212" s="55"/>
      <c r="J212" s="54"/>
      <c r="K212" s="54"/>
      <c r="L212" s="44" t="s">
        <v>684</v>
      </c>
      <c r="M212" s="19"/>
      <c r="N212" s="54"/>
    </row>
    <row r="213" spans="2:14">
      <c r="B213" s="43">
        <f t="shared" si="11"/>
        <v>111704</v>
      </c>
      <c r="C213" s="43">
        <f t="shared" si="12"/>
        <v>117</v>
      </c>
      <c r="D213" s="44">
        <v>1</v>
      </c>
      <c r="E213" s="44"/>
      <c r="F213" s="53"/>
      <c r="G213" s="55" t="s">
        <v>683</v>
      </c>
      <c r="H213" s="56" t="s">
        <v>457</v>
      </c>
      <c r="I213" s="55"/>
      <c r="J213" s="54"/>
      <c r="K213" s="54"/>
      <c r="L213" s="44"/>
      <c r="M213" s="19"/>
      <c r="N213" s="54"/>
    </row>
    <row r="214" spans="2:14">
      <c r="B214" s="43">
        <f t="shared" si="11"/>
        <v>111705</v>
      </c>
      <c r="C214" s="43">
        <f t="shared" si="12"/>
        <v>117</v>
      </c>
      <c r="D214" s="44">
        <v>1</v>
      </c>
      <c r="E214" s="44"/>
      <c r="F214" s="53"/>
      <c r="G214" s="55" t="s">
        <v>150</v>
      </c>
      <c r="H214" s="56" t="s">
        <v>685</v>
      </c>
      <c r="I214" s="55"/>
      <c r="J214" s="54"/>
      <c r="K214" s="54"/>
      <c r="L214" s="44"/>
      <c r="M214" s="19"/>
      <c r="N214" s="54"/>
    </row>
    <row r="215" spans="2:14">
      <c r="B215" s="43">
        <f t="shared" si="11"/>
        <v>111706</v>
      </c>
      <c r="C215" s="43">
        <f t="shared" si="12"/>
        <v>117</v>
      </c>
      <c r="D215" s="44">
        <v>2</v>
      </c>
      <c r="E215" s="44"/>
      <c r="F215" s="53"/>
      <c r="G215" s="55" t="s">
        <v>686</v>
      </c>
      <c r="H215" s="56"/>
      <c r="I215" s="55"/>
      <c r="J215" s="54"/>
      <c r="K215" s="54"/>
      <c r="L215" s="44" t="s">
        <v>687</v>
      </c>
      <c r="M215" s="19"/>
      <c r="N215" s="54"/>
    </row>
    <row r="216" spans="2:14">
      <c r="B216" s="43">
        <f t="shared" si="11"/>
        <v>111707</v>
      </c>
      <c r="C216" s="43">
        <f t="shared" si="12"/>
        <v>117</v>
      </c>
      <c r="D216" s="44">
        <v>1</v>
      </c>
      <c r="E216" s="44"/>
      <c r="F216" s="53"/>
      <c r="G216" s="55" t="s">
        <v>686</v>
      </c>
      <c r="H216" s="56" t="s">
        <v>457</v>
      </c>
      <c r="I216" s="55"/>
      <c r="J216" s="54"/>
      <c r="K216" s="54"/>
      <c r="L216" s="44"/>
      <c r="M216" s="19"/>
      <c r="N216" s="54"/>
    </row>
    <row r="217" spans="2:14">
      <c r="B217" s="43">
        <f t="shared" si="11"/>
        <v>111801</v>
      </c>
      <c r="C217" s="43">
        <f t="shared" si="12"/>
        <v>118</v>
      </c>
      <c r="D217" s="44">
        <v>1</v>
      </c>
      <c r="E217" s="44" t="s">
        <v>230</v>
      </c>
      <c r="F217" s="53"/>
      <c r="G217" s="55" t="s">
        <v>73</v>
      </c>
      <c r="H217" s="56" t="s">
        <v>232</v>
      </c>
      <c r="I217" s="55"/>
      <c r="J217" s="54"/>
      <c r="K217" s="54"/>
      <c r="L217" s="44"/>
      <c r="M217" s="19"/>
      <c r="N217" s="54"/>
    </row>
    <row r="218" spans="2:14">
      <c r="B218" s="43">
        <f t="shared" si="11"/>
        <v>111802</v>
      </c>
      <c r="C218" s="43">
        <f t="shared" si="12"/>
        <v>118</v>
      </c>
      <c r="D218" s="44">
        <v>2</v>
      </c>
      <c r="E218" s="44"/>
      <c r="F218" s="53"/>
      <c r="G218" s="55" t="s">
        <v>231</v>
      </c>
      <c r="H218" s="56"/>
      <c r="I218" s="55"/>
      <c r="J218" s="54"/>
      <c r="K218" s="54"/>
      <c r="L218" s="44" t="s">
        <v>688</v>
      </c>
      <c r="M218" s="19"/>
      <c r="N218" s="54"/>
    </row>
    <row r="219" ht="29" spans="2:14">
      <c r="B219" s="43">
        <f t="shared" si="11"/>
        <v>111901</v>
      </c>
      <c r="C219" s="43">
        <f t="shared" si="12"/>
        <v>119</v>
      </c>
      <c r="D219" s="44">
        <v>1</v>
      </c>
      <c r="E219" s="44" t="s">
        <v>689</v>
      </c>
      <c r="F219" s="53"/>
      <c r="G219" s="55" t="s">
        <v>236</v>
      </c>
      <c r="H219" s="56" t="s">
        <v>238</v>
      </c>
      <c r="I219" s="55"/>
      <c r="J219" s="54"/>
      <c r="K219" s="54"/>
      <c r="L219" s="44"/>
      <c r="M219" s="19"/>
      <c r="N219" s="54"/>
    </row>
    <row r="220" spans="2:14">
      <c r="B220" s="43">
        <f t="shared" si="11"/>
        <v>212001</v>
      </c>
      <c r="C220" s="43">
        <f t="shared" si="12"/>
        <v>120</v>
      </c>
      <c r="D220" s="44">
        <v>2</v>
      </c>
      <c r="E220" s="44" t="s">
        <v>415</v>
      </c>
      <c r="F220" s="53"/>
      <c r="G220" s="55"/>
      <c r="H220" s="56"/>
      <c r="I220" s="55"/>
      <c r="J220" s="54"/>
      <c r="K220" s="54"/>
      <c r="L220" s="44" t="s">
        <v>690</v>
      </c>
      <c r="M220" s="19"/>
      <c r="N220" s="54"/>
    </row>
  </sheetData>
  <mergeCells count="3">
    <mergeCell ref="H1:J1"/>
    <mergeCell ref="B1:B2"/>
    <mergeCell ref="D1:D2"/>
  </mergeCells>
  <conditionalFormatting sqref="L6">
    <cfRule type="containsText" dxfId="0" priority="203" operator="between" text="//">
      <formula>NOT(ISERROR(SEARCH("//",L6)))</formula>
    </cfRule>
  </conditionalFormatting>
  <conditionalFormatting sqref="E74">
    <cfRule type="containsText" dxfId="0" priority="138" operator="between" text="//">
      <formula>NOT(ISERROR(SEARCH("//",E74)))</formula>
    </cfRule>
  </conditionalFormatting>
  <conditionalFormatting sqref="E90">
    <cfRule type="containsText" dxfId="0" priority="202" operator="between" text="//">
      <formula>NOT(ISERROR(SEARCH("//",E90)))</formula>
    </cfRule>
  </conditionalFormatting>
  <conditionalFormatting sqref="F105">
    <cfRule type="containsText" dxfId="0" priority="39" operator="between" text="//">
      <formula>NOT(ISERROR(SEARCH("//",F105)))</formula>
    </cfRule>
  </conditionalFormatting>
  <conditionalFormatting sqref="L115">
    <cfRule type="containsText" dxfId="0" priority="200" operator="between" text="//">
      <formula>NOT(ISERROR(SEARCH("//",L115)))</formula>
    </cfRule>
  </conditionalFormatting>
  <conditionalFormatting sqref="E119">
    <cfRule type="containsText" dxfId="0" priority="199" operator="between" text="//">
      <formula>NOT(ISERROR(SEARCH("//",E119)))</formula>
    </cfRule>
  </conditionalFormatting>
  <conditionalFormatting sqref="E120">
    <cfRule type="containsText" dxfId="0" priority="177" operator="between" text="//">
      <formula>NOT(ISERROR(SEARCH("//",E120)))</formula>
    </cfRule>
  </conditionalFormatting>
  <conditionalFormatting sqref="E121">
    <cfRule type="containsText" dxfId="0" priority="179" operator="between" text="//">
      <formula>NOT(ISERROR(SEARCH("//",E121)))</formula>
    </cfRule>
  </conditionalFormatting>
  <conditionalFormatting sqref="E126">
    <cfRule type="containsText" dxfId="0" priority="196" operator="between" text="//">
      <formula>NOT(ISERROR(SEARCH("//",E126)))</formula>
    </cfRule>
  </conditionalFormatting>
  <conditionalFormatting sqref="E127">
    <cfRule type="containsText" dxfId="0" priority="195" operator="between" text="//">
      <formula>NOT(ISERROR(SEARCH("//",E127)))</formula>
    </cfRule>
  </conditionalFormatting>
  <conditionalFormatting sqref="E131">
    <cfRule type="containsText" dxfId="0" priority="8" operator="between" text="//">
      <formula>NOT(ISERROR(SEARCH("//",E131)))</formula>
    </cfRule>
  </conditionalFormatting>
  <conditionalFormatting sqref="E132">
    <cfRule type="containsText" dxfId="0" priority="9" operator="between" text="//">
      <formula>NOT(ISERROR(SEARCH("//",E132)))</formula>
    </cfRule>
  </conditionalFormatting>
  <conditionalFormatting sqref="E133">
    <cfRule type="containsText" dxfId="0" priority="191" operator="between" text="//">
      <formula>NOT(ISERROR(SEARCH("//",E133)))</formula>
    </cfRule>
  </conditionalFormatting>
  <conditionalFormatting sqref="E134">
    <cfRule type="containsText" dxfId="0" priority="190" operator="between" text="//">
      <formula>NOT(ISERROR(SEARCH("//",E134)))</formula>
    </cfRule>
  </conditionalFormatting>
  <conditionalFormatting sqref="E135">
    <cfRule type="containsText" dxfId="0" priority="189" operator="between" text="//">
      <formula>NOT(ISERROR(SEARCH("//",E135)))</formula>
    </cfRule>
  </conditionalFormatting>
  <conditionalFormatting sqref="E136">
    <cfRule type="containsText" dxfId="0" priority="188" operator="between" text="//">
      <formula>NOT(ISERROR(SEARCH("//",E136)))</formula>
    </cfRule>
  </conditionalFormatting>
  <conditionalFormatting sqref="E137">
    <cfRule type="containsText" dxfId="0" priority="181" operator="between" text="//">
      <formula>NOT(ISERROR(SEARCH("//",E137)))</formula>
    </cfRule>
  </conditionalFormatting>
  <conditionalFormatting sqref="E138">
    <cfRule type="containsText" dxfId="0" priority="187" operator="between" text="//">
      <formula>NOT(ISERROR(SEARCH("//",E138)))</formula>
    </cfRule>
  </conditionalFormatting>
  <conditionalFormatting sqref="E139">
    <cfRule type="containsText" dxfId="0" priority="186" operator="between" text="//">
      <formula>NOT(ISERROR(SEARCH("//",E139)))</formula>
    </cfRule>
  </conditionalFormatting>
  <conditionalFormatting sqref="E140">
    <cfRule type="containsText" dxfId="0" priority="185" operator="between" text="//">
      <formula>NOT(ISERROR(SEARCH("//",E140)))</formula>
    </cfRule>
  </conditionalFormatting>
  <conditionalFormatting sqref="E141">
    <cfRule type="containsText" dxfId="0" priority="184" operator="between" text="//">
      <formula>NOT(ISERROR(SEARCH("//",E141)))</formula>
    </cfRule>
  </conditionalFormatting>
  <conditionalFormatting sqref="E142">
    <cfRule type="containsText" dxfId="0" priority="183" operator="between" text="//">
      <formula>NOT(ISERROR(SEARCH("//",E142)))</formula>
    </cfRule>
  </conditionalFormatting>
  <conditionalFormatting sqref="F143">
    <cfRule type="containsText" dxfId="0" priority="176" operator="between" text="//">
      <formula>NOT(ISERROR(SEARCH("//",F143)))</formula>
    </cfRule>
  </conditionalFormatting>
  <conditionalFormatting sqref="F144">
    <cfRule type="containsText" dxfId="0" priority="175" operator="between" text="//">
      <formula>NOT(ISERROR(SEARCH("//",F144)))</formula>
    </cfRule>
  </conditionalFormatting>
  <conditionalFormatting sqref="F145">
    <cfRule type="containsText" dxfId="0" priority="174" operator="between" text="//">
      <formula>NOT(ISERROR(SEARCH("//",F145)))</formula>
    </cfRule>
  </conditionalFormatting>
  <conditionalFormatting sqref="F146">
    <cfRule type="containsText" dxfId="0" priority="170" operator="between" text="//">
      <formula>NOT(ISERROR(SEARCH("//",F146)))</formula>
    </cfRule>
  </conditionalFormatting>
  <conditionalFormatting sqref="F147">
    <cfRule type="containsText" dxfId="0" priority="169" operator="between" text="//">
      <formula>NOT(ISERROR(SEARCH("//",F147)))</formula>
    </cfRule>
  </conditionalFormatting>
  <conditionalFormatting sqref="F150">
    <cfRule type="containsText" dxfId="0" priority="167" operator="between" text="//">
      <formula>NOT(ISERROR(SEARCH("//",F150)))</formula>
    </cfRule>
  </conditionalFormatting>
  <conditionalFormatting sqref="F151">
    <cfRule type="containsText" dxfId="0" priority="166" operator="between" text="//">
      <formula>NOT(ISERROR(SEARCH("//",F151)))</formula>
    </cfRule>
  </conditionalFormatting>
  <conditionalFormatting sqref="F152">
    <cfRule type="containsText" dxfId="0" priority="165" operator="between" text="//">
      <formula>NOT(ISERROR(SEARCH("//",F152)))</formula>
    </cfRule>
  </conditionalFormatting>
  <conditionalFormatting sqref="F153">
    <cfRule type="containsText" dxfId="0" priority="164" operator="between" text="//">
      <formula>NOT(ISERROR(SEARCH("//",F153)))</formula>
    </cfRule>
  </conditionalFormatting>
  <conditionalFormatting sqref="F154">
    <cfRule type="containsText" dxfId="0" priority="160" operator="between" text="//">
      <formula>NOT(ISERROR(SEARCH("//",F154)))</formula>
    </cfRule>
  </conditionalFormatting>
  <conditionalFormatting sqref="F155">
    <cfRule type="containsText" dxfId="0" priority="158" operator="between" text="//">
      <formula>NOT(ISERROR(SEARCH("//",F155)))</formula>
    </cfRule>
  </conditionalFormatting>
  <conditionalFormatting sqref="F156">
    <cfRule type="containsText" dxfId="0" priority="156" operator="between" text="//">
      <formula>NOT(ISERROR(SEARCH("//",F156)))</formula>
    </cfRule>
  </conditionalFormatting>
  <conditionalFormatting sqref="F157">
    <cfRule type="containsText" dxfId="0" priority="154" operator="between" text="//">
      <formula>NOT(ISERROR(SEARCH("//",F157)))</formula>
    </cfRule>
  </conditionalFormatting>
  <conditionalFormatting sqref="F158">
    <cfRule type="containsText" dxfId="0" priority="152" operator="between" text="//">
      <formula>NOT(ISERROR(SEARCH("//",F158)))</formula>
    </cfRule>
  </conditionalFormatting>
  <conditionalFormatting sqref="F159">
    <cfRule type="containsText" dxfId="0" priority="150" operator="between" text="//">
      <formula>NOT(ISERROR(SEARCH("//",F159)))</formula>
    </cfRule>
  </conditionalFormatting>
  <conditionalFormatting sqref="F160">
    <cfRule type="containsText" dxfId="0" priority="148" operator="between" text="//">
      <formula>NOT(ISERROR(SEARCH("//",F160)))</formula>
    </cfRule>
  </conditionalFormatting>
  <conditionalFormatting sqref="F161">
    <cfRule type="containsText" dxfId="0" priority="146" operator="between" text="//">
      <formula>NOT(ISERROR(SEARCH("//",F161)))</formula>
    </cfRule>
  </conditionalFormatting>
  <conditionalFormatting sqref="F162">
    <cfRule type="containsText" dxfId="0" priority="144" operator="between" text="//">
      <formula>NOT(ISERROR(SEARCH("//",F162)))</formula>
    </cfRule>
  </conditionalFormatting>
  <conditionalFormatting sqref="F163">
    <cfRule type="containsText" dxfId="0" priority="142" operator="between" text="//">
      <formula>NOT(ISERROR(SEARCH("//",F163)))</formula>
    </cfRule>
  </conditionalFormatting>
  <conditionalFormatting sqref="F164">
    <cfRule type="containsText" dxfId="0" priority="141" operator="between" text="//">
      <formula>NOT(ISERROR(SEARCH("//",F164)))</formula>
    </cfRule>
  </conditionalFormatting>
  <conditionalFormatting sqref="F165">
    <cfRule type="containsText" dxfId="0" priority="140" operator="between" text="//">
      <formula>NOT(ISERROR(SEARCH("//",F165)))</formula>
    </cfRule>
  </conditionalFormatting>
  <conditionalFormatting sqref="F166">
    <cfRule type="containsText" dxfId="0" priority="139" operator="between" text="//">
      <formula>NOT(ISERROR(SEARCH("//",F166)))</formula>
    </cfRule>
  </conditionalFormatting>
  <conditionalFormatting sqref="F167">
    <cfRule type="containsText" dxfId="0" priority="135" operator="between" text="//">
      <formula>NOT(ISERROR(SEARCH("//",F167)))</formula>
    </cfRule>
  </conditionalFormatting>
  <conditionalFormatting sqref="F168">
    <cfRule type="containsText" dxfId="0" priority="132" operator="between" text="//">
      <formula>NOT(ISERROR(SEARCH("//",F168)))</formula>
    </cfRule>
  </conditionalFormatting>
  <conditionalFormatting sqref="F171">
    <cfRule type="containsText" dxfId="0" priority="123" operator="between" text="//">
      <formula>NOT(ISERROR(SEARCH("//",F171)))</formula>
    </cfRule>
  </conditionalFormatting>
  <conditionalFormatting sqref="F172">
    <cfRule type="containsText" dxfId="0" priority="120" operator="between" text="//">
      <formula>NOT(ISERROR(SEARCH("//",F172)))</formula>
    </cfRule>
  </conditionalFormatting>
  <conditionalFormatting sqref="F173">
    <cfRule type="containsText" dxfId="0" priority="117" operator="between" text="//">
      <formula>NOT(ISERROR(SEARCH("//",F173)))</formula>
    </cfRule>
  </conditionalFormatting>
  <conditionalFormatting sqref="F174">
    <cfRule type="containsText" dxfId="0" priority="114" operator="between" text="//">
      <formula>NOT(ISERROR(SEARCH("//",F174)))</formula>
    </cfRule>
  </conditionalFormatting>
  <conditionalFormatting sqref="F179">
    <cfRule type="containsText" dxfId="0" priority="99" operator="between" text="//">
      <formula>NOT(ISERROR(SEARCH("//",F179)))</formula>
    </cfRule>
  </conditionalFormatting>
  <conditionalFormatting sqref="F180">
    <cfRule type="containsText" dxfId="0" priority="96" operator="between" text="//">
      <formula>NOT(ISERROR(SEARCH("//",F180)))</formula>
    </cfRule>
  </conditionalFormatting>
  <conditionalFormatting sqref="F181">
    <cfRule type="containsText" dxfId="0" priority="93" operator="between" text="//">
      <formula>NOT(ISERROR(SEARCH("//",F181)))</formula>
    </cfRule>
  </conditionalFormatting>
  <conditionalFormatting sqref="F184">
    <cfRule type="containsText" dxfId="0" priority="88" operator="between" text="//">
      <formula>NOT(ISERROR(SEARCH("//",F184)))</formula>
    </cfRule>
  </conditionalFormatting>
  <conditionalFormatting sqref="F185">
    <cfRule type="containsText" dxfId="0" priority="85" operator="between" text="//">
      <formula>NOT(ISERROR(SEARCH("//",F185)))</formula>
    </cfRule>
  </conditionalFormatting>
  <conditionalFormatting sqref="F186">
    <cfRule type="containsText" dxfId="0" priority="82" operator="between" text="//">
      <formula>NOT(ISERROR(SEARCH("//",F186)))</formula>
    </cfRule>
  </conditionalFormatting>
  <conditionalFormatting sqref="F187">
    <cfRule type="containsText" dxfId="0" priority="79" operator="between" text="//">
      <formula>NOT(ISERROR(SEARCH("//",F187)))</formula>
    </cfRule>
  </conditionalFormatting>
  <conditionalFormatting sqref="F188">
    <cfRule type="containsText" dxfId="0" priority="76" operator="between" text="//">
      <formula>NOT(ISERROR(SEARCH("//",F188)))</formula>
    </cfRule>
  </conditionalFormatting>
  <conditionalFormatting sqref="F191">
    <cfRule type="containsText" dxfId="0" priority="70" operator="between" text="//">
      <formula>NOT(ISERROR(SEARCH("//",F191)))</formula>
    </cfRule>
  </conditionalFormatting>
  <conditionalFormatting sqref="F192">
    <cfRule type="containsText" dxfId="0" priority="67" operator="between" text="//">
      <formula>NOT(ISERROR(SEARCH("//",F192)))</formula>
    </cfRule>
  </conditionalFormatting>
  <conditionalFormatting sqref="F193">
    <cfRule type="containsText" dxfId="0" priority="59" operator="between" text="//">
      <formula>NOT(ISERROR(SEARCH("//",F193)))</formula>
    </cfRule>
  </conditionalFormatting>
  <conditionalFormatting sqref="F194">
    <cfRule type="containsText" dxfId="0" priority="56" operator="between" text="//">
      <formula>NOT(ISERROR(SEARCH("//",F194)))</formula>
    </cfRule>
  </conditionalFormatting>
  <conditionalFormatting sqref="F198">
    <cfRule type="containsText" dxfId="0" priority="50" operator="between" text="//">
      <formula>NOT(ISERROR(SEARCH("//",F198)))</formula>
    </cfRule>
  </conditionalFormatting>
  <conditionalFormatting sqref="F199">
    <cfRule type="containsText" dxfId="0" priority="47" operator="between" text="//">
      <formula>NOT(ISERROR(SEARCH("//",F199)))</formula>
    </cfRule>
  </conditionalFormatting>
  <conditionalFormatting sqref="F200">
    <cfRule type="containsText" dxfId="0" priority="44" operator="between" text="//">
      <formula>NOT(ISERROR(SEARCH("//",F200)))</formula>
    </cfRule>
  </conditionalFormatting>
  <conditionalFormatting sqref="F203">
    <cfRule type="containsText" dxfId="0" priority="33" operator="between" text="//">
      <formula>NOT(ISERROR(SEARCH("//",F203)))</formula>
    </cfRule>
  </conditionalFormatting>
  <conditionalFormatting sqref="F204">
    <cfRule type="containsText" dxfId="0" priority="30" operator="between" text="//">
      <formula>NOT(ISERROR(SEARCH("//",F204)))</formula>
    </cfRule>
  </conditionalFormatting>
  <conditionalFormatting sqref="F209">
    <cfRule type="containsText" dxfId="0" priority="21" operator="between" text="//">
      <formula>NOT(ISERROR(SEARCH("//",F209)))</formula>
    </cfRule>
  </conditionalFormatting>
  <conditionalFormatting sqref="B219">
    <cfRule type="containsText" dxfId="0" priority="7" operator="between" text="//">
      <formula>NOT(ISERROR(SEARCH("//",B219)))</formula>
    </cfRule>
  </conditionalFormatting>
  <conditionalFormatting sqref="C219">
    <cfRule type="containsText" dxfId="0" priority="6" operator="between" text="//">
      <formula>NOT(ISERROR(SEARCH("//",C219)))</formula>
    </cfRule>
  </conditionalFormatting>
  <conditionalFormatting sqref="F219">
    <cfRule type="containsText" dxfId="0" priority="5" operator="between" text="//">
      <formula>NOT(ISERROR(SEARCH("//",F219)))</formula>
    </cfRule>
  </conditionalFormatting>
  <conditionalFormatting sqref="B220">
    <cfRule type="containsText" dxfId="0" priority="3" operator="between" text="//">
      <formula>NOT(ISERROR(SEARCH("//",B220)))</formula>
    </cfRule>
  </conditionalFormatting>
  <conditionalFormatting sqref="C220">
    <cfRule type="containsText" dxfId="0" priority="2" operator="between" text="//">
      <formula>NOT(ISERROR(SEARCH("//",C220)))</formula>
    </cfRule>
  </conditionalFormatting>
  <conditionalFormatting sqref="F220">
    <cfRule type="containsText" dxfId="0" priority="1" operator="between" text="//">
      <formula>NOT(ISERROR(SEARCH("//",F220)))</formula>
    </cfRule>
  </conditionalFormatting>
  <conditionalFormatting sqref="B3:B5">
    <cfRule type="containsText" dxfId="0" priority="206" operator="between" text="//">
      <formula>NOT(ISERROR(SEARCH("//",B3)))</formula>
    </cfRule>
  </conditionalFormatting>
  <conditionalFormatting sqref="C175:C178">
    <cfRule type="containsText" dxfId="0" priority="12" operator="between" text="//">
      <formula>NOT(ISERROR(SEARCH("//",C175)))</formula>
    </cfRule>
  </conditionalFormatting>
  <conditionalFormatting sqref="C201:C202">
    <cfRule type="containsText" dxfId="0" priority="38" operator="between" text="//">
      <formula>NOT(ISERROR(SEARCH("//",C201)))</formula>
    </cfRule>
  </conditionalFormatting>
  <conditionalFormatting sqref="C203:C204">
    <cfRule type="containsText" dxfId="0" priority="35" operator="between" text="//">
      <formula>NOT(ISERROR(SEARCH("//",C203)))</formula>
    </cfRule>
  </conditionalFormatting>
  <conditionalFormatting sqref="C205:C209">
    <cfRule type="containsText" dxfId="0" priority="26" operator="between" text="//">
      <formula>NOT(ISERROR(SEARCH("//",C205)))</formula>
    </cfRule>
  </conditionalFormatting>
  <conditionalFormatting sqref="C210:C216">
    <cfRule type="containsText" dxfId="0" priority="20" operator="between" text="//">
      <formula>NOT(ISERROR(SEARCH("//",C210)))</formula>
    </cfRule>
  </conditionalFormatting>
  <conditionalFormatting sqref="C217:C218">
    <cfRule type="containsText" dxfId="0" priority="17" operator="between" text="//">
      <formula>NOT(ISERROR(SEARCH("//",C217)))</formula>
    </cfRule>
  </conditionalFormatting>
  <conditionalFormatting sqref="E122:E123">
    <cfRule type="containsText" dxfId="0" priority="198" operator="between" text="//">
      <formula>NOT(ISERROR(SEARCH("//",E122)))</formula>
    </cfRule>
  </conditionalFormatting>
  <conditionalFormatting sqref="E124:E125">
    <cfRule type="containsText" dxfId="0" priority="197" operator="between" text="//">
      <formula>NOT(ISERROR(SEARCH("//",E124)))</formula>
    </cfRule>
  </conditionalFormatting>
  <conditionalFormatting sqref="E129:E130">
    <cfRule type="containsText" dxfId="0" priority="193" operator="between" text="//">
      <formula>NOT(ISERROR(SEARCH("//",E129)))</formula>
    </cfRule>
  </conditionalFormatting>
  <conditionalFormatting sqref="F148:F149">
    <cfRule type="containsText" dxfId="0" priority="168" operator="between" text="//">
      <formula>NOT(ISERROR(SEARCH("//",F148)))</formula>
    </cfRule>
  </conditionalFormatting>
  <conditionalFormatting sqref="F169:F170">
    <cfRule type="containsText" dxfId="0" priority="129" operator="between" text="//">
      <formula>NOT(ISERROR(SEARCH("//",F169)))</formula>
    </cfRule>
  </conditionalFormatting>
  <conditionalFormatting sqref="F175:F178">
    <cfRule type="containsText" dxfId="0" priority="11" operator="between" text="//">
      <formula>NOT(ISERROR(SEARCH("//",F175)))</formula>
    </cfRule>
  </conditionalFormatting>
  <conditionalFormatting sqref="F189:F190">
    <cfRule type="containsText" dxfId="0" priority="73" operator="between" text="//">
      <formula>NOT(ISERROR(SEARCH("//",F189)))</formula>
    </cfRule>
  </conditionalFormatting>
  <conditionalFormatting sqref="F195:F197">
    <cfRule type="containsText" dxfId="0" priority="53" operator="between" text="//">
      <formula>NOT(ISERROR(SEARCH("//",F195)))</formula>
    </cfRule>
  </conditionalFormatting>
  <conditionalFormatting sqref="F201:F202">
    <cfRule type="containsText" dxfId="0" priority="36" operator="between" text="//">
      <formula>NOT(ISERROR(SEARCH("//",F201)))</formula>
    </cfRule>
  </conditionalFormatting>
  <conditionalFormatting sqref="F205:F208">
    <cfRule type="containsText" dxfId="0" priority="24" operator="between" text="//">
      <formula>NOT(ISERROR(SEARCH("//",F205)))</formula>
    </cfRule>
  </conditionalFormatting>
  <conditionalFormatting sqref="F210:F216">
    <cfRule type="containsText" dxfId="0" priority="18" operator="between" text="//">
      <formula>NOT(ISERROR(SEARCH("//",F210)))</formula>
    </cfRule>
  </conditionalFormatting>
  <conditionalFormatting sqref="F217:F218">
    <cfRule type="containsText" dxfId="0" priority="15" operator="between" text="//">
      <formula>NOT(ISERROR(SEARCH("//",F217)))</formula>
    </cfRule>
  </conditionalFormatting>
  <conditionalFormatting sqref="F3:M5 D3:D5 E91:E104 E8:E22 E45:E56 B7:C11 C24:C38 E24:E38 C12:C22 E106:E113">
    <cfRule type="containsText" dxfId="0" priority="204" operator="between" text="//">
      <formula>NOT(ISERROR(SEARCH("//",B3)))</formula>
    </cfRule>
  </conditionalFormatting>
  <conditionalFormatting sqref="C3:C5 E7 E3:E5">
    <cfRule type="containsText" dxfId="0" priority="205" operator="between" text="//">
      <formula>NOT(ISERROR(SEARCH("//",C3)))</formula>
    </cfRule>
  </conditionalFormatting>
  <conditionalFormatting sqref="E128 E75:E89 F182:F183 E115:E118 E58:E73 C179:C200 C45:C174 B12:B218">
    <cfRule type="containsText" dxfId="0" priority="194" operator="between" text="//">
      <formula>NOT(ISERROR(SEARCH("//",B12)))</formula>
    </cfRule>
  </conditionalFormatting>
  <conditionalFormatting sqref="C23 E23">
    <cfRule type="containsText" dxfId="0" priority="63" operator="between" text="//">
      <formula>NOT(ISERROR(SEARCH("//",C23)))</formula>
    </cfRule>
  </conditionalFormatting>
  <conditionalFormatting sqref="E39:E41 C39:C41">
    <cfRule type="containsText" dxfId="0" priority="163" operator="between" text="//">
      <formula>NOT(ISERROR(SEARCH("//",C39)))</formula>
    </cfRule>
  </conditionalFormatting>
  <conditionalFormatting sqref="E42:E44 C42:C44">
    <cfRule type="containsText" dxfId="0" priority="162" operator="between" text="//">
      <formula>NOT(ISERROR(SEARCH("//",C42)))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workbookViewId="0">
      <selection activeCell="D22" sqref="D22"/>
    </sheetView>
  </sheetViews>
  <sheetFormatPr defaultColWidth="9" defaultRowHeight="16.8" outlineLevelRow="6" outlineLevelCol="3"/>
  <cols>
    <col min="1" max="1" width="23.875" customWidth="1"/>
    <col min="3" max="3" width="16.75" customWidth="1"/>
    <col min="4" max="4" width="17.25" customWidth="1"/>
  </cols>
  <sheetData>
    <row r="3" spans="1:4">
      <c r="A3" s="14" t="s">
        <v>6</v>
      </c>
      <c r="B3" s="15" t="s">
        <v>691</v>
      </c>
      <c r="C3" s="16"/>
      <c r="D3" s="16"/>
    </row>
    <row r="4" ht="17" spans="1:4">
      <c r="A4" s="31" t="s">
        <v>692</v>
      </c>
      <c r="B4" s="15" t="s">
        <v>7</v>
      </c>
      <c r="C4" s="16" t="s">
        <v>693</v>
      </c>
      <c r="D4" s="16" t="s">
        <v>694</v>
      </c>
    </row>
    <row r="5" ht="17" spans="1:4">
      <c r="A5" s="14" t="s">
        <v>56</v>
      </c>
      <c r="B5" s="15" t="s">
        <v>55</v>
      </c>
      <c r="C5" s="16" t="s">
        <v>695</v>
      </c>
      <c r="D5" s="16" t="s">
        <v>695</v>
      </c>
    </row>
    <row r="6" ht="17" spans="1:4">
      <c r="A6" s="14" t="s">
        <v>59</v>
      </c>
      <c r="B6" s="15" t="s">
        <v>60</v>
      </c>
      <c r="C6" s="16" t="s">
        <v>696</v>
      </c>
      <c r="D6" s="16" t="s">
        <v>334</v>
      </c>
    </row>
    <row r="7" spans="2:4">
      <c r="B7">
        <v>1</v>
      </c>
      <c r="C7" s="32" t="s">
        <v>697</v>
      </c>
      <c r="D7" t="s">
        <v>669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52"/>
  <sheetViews>
    <sheetView tabSelected="1" topLeftCell="A8" workbookViewId="0">
      <selection activeCell="G12" sqref="G12"/>
    </sheetView>
  </sheetViews>
  <sheetFormatPr defaultColWidth="9" defaultRowHeight="16.8" outlineLevelCol="5"/>
  <cols>
    <col min="1" max="1" width="15.125" customWidth="1"/>
    <col min="2" max="2" width="18.9134615384615" customWidth="1"/>
    <col min="3" max="3" width="37.8076923076923" customWidth="1"/>
    <col min="4" max="4" width="33.3269230769231" customWidth="1"/>
    <col min="5" max="5" width="27.4038461538462" customWidth="1"/>
    <col min="6" max="6" width="21.375" customWidth="1"/>
  </cols>
  <sheetData>
    <row r="3" spans="1:6">
      <c r="A3" s="14" t="s">
        <v>6</v>
      </c>
      <c r="B3" s="15" t="s">
        <v>691</v>
      </c>
      <c r="C3" s="16" t="s">
        <v>306</v>
      </c>
      <c r="D3" s="16"/>
      <c r="E3" s="16" t="s">
        <v>698</v>
      </c>
      <c r="F3" s="16" t="s">
        <v>699</v>
      </c>
    </row>
    <row r="4" ht="17" spans="1:6">
      <c r="A4" s="14" t="s">
        <v>700</v>
      </c>
      <c r="B4" s="15" t="s">
        <v>7</v>
      </c>
      <c r="C4" s="16" t="s">
        <v>31</v>
      </c>
      <c r="D4" s="16" t="s">
        <v>693</v>
      </c>
      <c r="E4" s="16" t="s">
        <v>701</v>
      </c>
      <c r="F4" s="16" t="s">
        <v>702</v>
      </c>
    </row>
    <row r="5" ht="17" spans="1:6">
      <c r="A5" s="14" t="s">
        <v>56</v>
      </c>
      <c r="B5" s="15" t="s">
        <v>55</v>
      </c>
      <c r="C5" s="16" t="s">
        <v>56</v>
      </c>
      <c r="D5" s="16" t="s">
        <v>695</v>
      </c>
      <c r="E5" s="16" t="s">
        <v>695</v>
      </c>
      <c r="F5" s="16" t="s">
        <v>56</v>
      </c>
    </row>
    <row r="6" ht="17" spans="1:6">
      <c r="A6" s="14" t="s">
        <v>59</v>
      </c>
      <c r="B6" s="15" t="s">
        <v>60</v>
      </c>
      <c r="C6" s="16"/>
      <c r="D6" s="16" t="s">
        <v>696</v>
      </c>
      <c r="E6" s="16" t="s">
        <v>703</v>
      </c>
      <c r="F6" s="16" t="s">
        <v>280</v>
      </c>
    </row>
    <row r="7" ht="17" spans="2:5">
      <c r="B7" s="17">
        <v>1</v>
      </c>
      <c r="C7" s="17" t="s">
        <v>569</v>
      </c>
      <c r="D7" s="17" t="s">
        <v>569</v>
      </c>
      <c r="E7" s="17"/>
    </row>
    <row r="8" ht="34" spans="2:5">
      <c r="B8" s="17">
        <v>2</v>
      </c>
      <c r="C8" s="17" t="s">
        <v>573</v>
      </c>
      <c r="D8" s="17" t="s">
        <v>573</v>
      </c>
      <c r="E8" s="17"/>
    </row>
    <row r="9" ht="17" spans="2:5">
      <c r="B9" s="17">
        <v>3</v>
      </c>
      <c r="C9" s="17" t="s">
        <v>571</v>
      </c>
      <c r="D9" s="17" t="s">
        <v>571</v>
      </c>
      <c r="E9" s="17"/>
    </row>
    <row r="10" ht="34" spans="2:5">
      <c r="B10" s="17">
        <v>4</v>
      </c>
      <c r="C10" s="18" t="s">
        <v>65</v>
      </c>
      <c r="D10" s="18" t="s">
        <v>65</v>
      </c>
      <c r="E10" s="18"/>
    </row>
    <row r="11" ht="34" spans="2:5">
      <c r="B11" s="17">
        <v>5</v>
      </c>
      <c r="C11" s="18" t="s">
        <v>71</v>
      </c>
      <c r="D11" s="18" t="s">
        <v>71</v>
      </c>
      <c r="E11" s="18"/>
    </row>
    <row r="12" ht="34" spans="2:5">
      <c r="B12" s="17">
        <v>6</v>
      </c>
      <c r="C12" s="18" t="s">
        <v>75</v>
      </c>
      <c r="D12" s="18" t="s">
        <v>75</v>
      </c>
      <c r="E12" s="18"/>
    </row>
    <row r="13" ht="34" spans="2:5">
      <c r="B13" s="17">
        <v>7</v>
      </c>
      <c r="C13" s="17" t="s">
        <v>78</v>
      </c>
      <c r="D13" s="17" t="s">
        <v>78</v>
      </c>
      <c r="E13" s="17"/>
    </row>
    <row r="14" ht="34" spans="2:5">
      <c r="B14" s="17">
        <v>8</v>
      </c>
      <c r="C14" s="18" t="s">
        <v>81</v>
      </c>
      <c r="D14" s="18" t="s">
        <v>81</v>
      </c>
      <c r="E14" s="18"/>
    </row>
    <row r="15" ht="17" spans="2:5">
      <c r="B15" s="17">
        <v>9</v>
      </c>
      <c r="C15" s="17" t="s">
        <v>553</v>
      </c>
      <c r="D15" s="17" t="s">
        <v>553</v>
      </c>
      <c r="E15" s="17"/>
    </row>
    <row r="16" ht="34" spans="2:5">
      <c r="B16" s="17">
        <v>10</v>
      </c>
      <c r="C16" s="18" t="s">
        <v>106</v>
      </c>
      <c r="D16" s="18" t="s">
        <v>106</v>
      </c>
      <c r="E16" s="18"/>
    </row>
    <row r="17" ht="17" spans="2:5">
      <c r="B17" s="17">
        <v>11</v>
      </c>
      <c r="C17" s="18" t="s">
        <v>113</v>
      </c>
      <c r="D17" s="18" t="s">
        <v>113</v>
      </c>
      <c r="E17" s="18"/>
    </row>
    <row r="18" ht="34" spans="2:5">
      <c r="B18" s="17">
        <v>12</v>
      </c>
      <c r="C18" s="17" t="s">
        <v>119</v>
      </c>
      <c r="D18" s="17" t="s">
        <v>119</v>
      </c>
      <c r="E18" s="17"/>
    </row>
    <row r="19" ht="17" spans="2:6">
      <c r="B19" s="17">
        <v>13</v>
      </c>
      <c r="C19" s="18" t="s">
        <v>125</v>
      </c>
      <c r="D19" s="18" t="s">
        <v>125</v>
      </c>
      <c r="E19" s="18"/>
      <c r="F19" s="27"/>
    </row>
    <row r="20" ht="34" spans="2:5">
      <c r="B20" s="17">
        <v>14</v>
      </c>
      <c r="C20" s="18" t="s">
        <v>136</v>
      </c>
      <c r="D20" s="18" t="s">
        <v>136</v>
      </c>
      <c r="E20" s="18"/>
    </row>
    <row r="21" ht="34" spans="2:5">
      <c r="B21" s="17">
        <v>15</v>
      </c>
      <c r="C21" s="18" t="s">
        <v>141</v>
      </c>
      <c r="D21" s="18" t="s">
        <v>141</v>
      </c>
      <c r="E21" s="18"/>
    </row>
    <row r="22" ht="34" spans="2:5">
      <c r="B22" s="17">
        <v>16</v>
      </c>
      <c r="C22" s="18" t="s">
        <v>148</v>
      </c>
      <c r="D22" s="18" t="s">
        <v>148</v>
      </c>
      <c r="E22" s="18"/>
    </row>
    <row r="23" ht="17" spans="2:5">
      <c r="B23" s="17">
        <v>17</v>
      </c>
      <c r="C23" s="17" t="s">
        <v>158</v>
      </c>
      <c r="D23" s="17" t="s">
        <v>158</v>
      </c>
      <c r="E23" s="17"/>
    </row>
    <row r="24" ht="34" spans="2:5">
      <c r="B24" s="17">
        <v>18</v>
      </c>
      <c r="C24" s="18" t="s">
        <v>168</v>
      </c>
      <c r="D24" s="18" t="s">
        <v>168</v>
      </c>
      <c r="E24" s="18"/>
    </row>
    <row r="25" ht="17" spans="2:5">
      <c r="B25" s="17">
        <v>19</v>
      </c>
      <c r="C25" s="17" t="s">
        <v>175</v>
      </c>
      <c r="D25" s="17" t="s">
        <v>175</v>
      </c>
      <c r="E25" s="17"/>
    </row>
    <row r="26" ht="34" spans="2:5">
      <c r="B26" s="17">
        <v>20</v>
      </c>
      <c r="C26" s="18" t="s">
        <v>183</v>
      </c>
      <c r="D26" s="18" t="s">
        <v>183</v>
      </c>
      <c r="E26" s="18"/>
    </row>
    <row r="27" ht="34" spans="2:5">
      <c r="B27" s="17">
        <v>21</v>
      </c>
      <c r="C27" s="18" t="s">
        <v>204</v>
      </c>
      <c r="D27" s="18" t="s">
        <v>204</v>
      </c>
      <c r="E27" s="18"/>
    </row>
    <row r="28" ht="34" spans="2:5">
      <c r="B28" s="17">
        <v>22</v>
      </c>
      <c r="C28" s="20" t="s">
        <v>222</v>
      </c>
      <c r="D28" s="20" t="s">
        <v>222</v>
      </c>
      <c r="E28" s="20"/>
    </row>
    <row r="29" ht="17" spans="2:5">
      <c r="B29" s="17">
        <v>23</v>
      </c>
      <c r="C29" s="20" t="s">
        <v>228</v>
      </c>
      <c r="D29" s="20" t="s">
        <v>228</v>
      </c>
      <c r="E29" s="20"/>
    </row>
    <row r="30" ht="17" spans="2:5">
      <c r="B30" s="17">
        <v>24</v>
      </c>
      <c r="C30" s="18" t="s">
        <v>704</v>
      </c>
      <c r="D30" s="18" t="s">
        <v>704</v>
      </c>
      <c r="E30" s="18"/>
    </row>
    <row r="31" ht="34" spans="2:5">
      <c r="B31" s="17">
        <v>25</v>
      </c>
      <c r="C31" s="12" t="s">
        <v>705</v>
      </c>
      <c r="D31" s="12" t="s">
        <v>705</v>
      </c>
      <c r="E31" s="12"/>
    </row>
    <row r="32" ht="34" spans="2:5">
      <c r="B32" s="17">
        <v>26</v>
      </c>
      <c r="C32" s="22" t="s">
        <v>706</v>
      </c>
      <c r="D32" s="22" t="s">
        <v>706</v>
      </c>
      <c r="E32" s="22"/>
    </row>
    <row r="33" ht="17" spans="2:4">
      <c r="B33" s="17">
        <v>27</v>
      </c>
      <c r="C33" s="18" t="s">
        <v>707</v>
      </c>
      <c r="D33" s="17" t="s">
        <v>707</v>
      </c>
    </row>
    <row r="34" ht="34" spans="2:5">
      <c r="B34" s="17">
        <v>28</v>
      </c>
      <c r="C34" s="22" t="s">
        <v>708</v>
      </c>
      <c r="D34" s="22" t="s">
        <v>709</v>
      </c>
      <c r="E34" s="29" t="s">
        <v>709</v>
      </c>
    </row>
    <row r="35" ht="34" spans="2:5">
      <c r="B35" s="17">
        <v>29</v>
      </c>
      <c r="C35" s="22" t="s">
        <v>710</v>
      </c>
      <c r="D35" s="22" t="s">
        <v>710</v>
      </c>
      <c r="E35" s="22"/>
    </row>
    <row r="36" ht="17" spans="2:5">
      <c r="B36" s="17">
        <v>30</v>
      </c>
      <c r="C36" s="29" t="s">
        <v>711</v>
      </c>
      <c r="D36" s="22" t="s">
        <v>709</v>
      </c>
      <c r="E36" s="29" t="s">
        <v>711</v>
      </c>
    </row>
    <row r="37" ht="17" spans="2:5">
      <c r="B37" s="17">
        <v>31</v>
      </c>
      <c r="C37" s="29" t="s">
        <v>712</v>
      </c>
      <c r="D37" s="22" t="s">
        <v>709</v>
      </c>
      <c r="E37" s="29" t="s">
        <v>712</v>
      </c>
    </row>
    <row r="38" ht="17" spans="2:5">
      <c r="B38" s="17">
        <v>32</v>
      </c>
      <c r="C38" s="29" t="s">
        <v>713</v>
      </c>
      <c r="D38" s="22" t="s">
        <v>709</v>
      </c>
      <c r="E38" s="29" t="s">
        <v>713</v>
      </c>
    </row>
    <row r="39" ht="17" spans="2:5">
      <c r="B39" s="17">
        <v>33</v>
      </c>
      <c r="C39" s="29" t="s">
        <v>714</v>
      </c>
      <c r="D39" s="22" t="s">
        <v>709</v>
      </c>
      <c r="E39" s="29" t="s">
        <v>714</v>
      </c>
    </row>
    <row r="40" ht="17" spans="2:5">
      <c r="B40" s="17">
        <v>34</v>
      </c>
      <c r="C40" s="29" t="s">
        <v>715</v>
      </c>
      <c r="D40" s="22" t="s">
        <v>709</v>
      </c>
      <c r="E40" s="29" t="s">
        <v>715</v>
      </c>
    </row>
    <row r="41" ht="17" spans="2:5">
      <c r="B41" s="17">
        <v>35</v>
      </c>
      <c r="C41" s="29" t="s">
        <v>716</v>
      </c>
      <c r="D41" s="22" t="s">
        <v>716</v>
      </c>
      <c r="E41" s="29"/>
    </row>
    <row r="42" ht="17" spans="2:5">
      <c r="B42" s="17">
        <v>36</v>
      </c>
      <c r="C42" s="29" t="s">
        <v>709</v>
      </c>
      <c r="D42" s="22" t="s">
        <v>709</v>
      </c>
      <c r="E42" s="29" t="s">
        <v>709</v>
      </c>
    </row>
    <row r="43" ht="17" spans="2:5">
      <c r="B43" s="17">
        <v>37</v>
      </c>
      <c r="C43" s="29" t="s">
        <v>717</v>
      </c>
      <c r="D43" s="22" t="s">
        <v>709</v>
      </c>
      <c r="E43" s="29" t="s">
        <v>717</v>
      </c>
    </row>
    <row r="44" ht="17" spans="2:5">
      <c r="B44" s="17">
        <v>38</v>
      </c>
      <c r="C44" s="29" t="s">
        <v>718</v>
      </c>
      <c r="D44" s="22" t="s">
        <v>709</v>
      </c>
      <c r="E44" s="29" t="s">
        <v>718</v>
      </c>
    </row>
    <row r="45" ht="17" spans="2:5">
      <c r="B45" s="17">
        <v>39</v>
      </c>
      <c r="C45" s="30" t="s">
        <v>719</v>
      </c>
      <c r="D45" s="22" t="s">
        <v>709</v>
      </c>
      <c r="E45" s="30" t="s">
        <v>719</v>
      </c>
    </row>
    <row r="46" ht="17" spans="2:5">
      <c r="B46" s="17">
        <v>40</v>
      </c>
      <c r="C46" s="30" t="s">
        <v>720</v>
      </c>
      <c r="D46" s="22" t="s">
        <v>709</v>
      </c>
      <c r="E46" s="30" t="s">
        <v>720</v>
      </c>
    </row>
    <row r="47" ht="17" spans="2:5">
      <c r="B47" s="17">
        <v>41</v>
      </c>
      <c r="C47" s="29" t="s">
        <v>721</v>
      </c>
      <c r="D47" s="22" t="s">
        <v>709</v>
      </c>
      <c r="E47" s="29" t="s">
        <v>721</v>
      </c>
    </row>
    <row r="48" ht="17" spans="2:4">
      <c r="B48" s="22">
        <v>42</v>
      </c>
      <c r="C48" s="25" t="s">
        <v>200</v>
      </c>
      <c r="D48" s="18" t="s">
        <v>200</v>
      </c>
    </row>
    <row r="49" ht="34" spans="2:4">
      <c r="B49" s="22">
        <v>43</v>
      </c>
      <c r="C49" s="17" t="s">
        <v>203</v>
      </c>
      <c r="D49" s="17" t="s">
        <v>203</v>
      </c>
    </row>
    <row r="50" ht="34" spans="2:4">
      <c r="B50" s="22">
        <v>44</v>
      </c>
      <c r="C50" s="24" t="s">
        <v>131</v>
      </c>
      <c r="D50" s="24" t="s">
        <v>131</v>
      </c>
    </row>
    <row r="51" ht="17" spans="2:4">
      <c r="B51" s="22">
        <v>45</v>
      </c>
      <c r="C51" s="25" t="s">
        <v>722</v>
      </c>
      <c r="D51" s="22" t="s">
        <v>722</v>
      </c>
    </row>
    <row r="52" spans="2:4">
      <c r="B52" s="22"/>
      <c r="C52" s="25"/>
      <c r="D52" s="26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50"/>
  <sheetViews>
    <sheetView workbookViewId="0">
      <selection activeCell="C51" sqref="C51"/>
    </sheetView>
  </sheetViews>
  <sheetFormatPr defaultColWidth="9" defaultRowHeight="16.8" outlineLevelCol="3"/>
  <cols>
    <col min="1" max="1" width="16.125" customWidth="1"/>
    <col min="2" max="2" width="30.6153846153846" customWidth="1"/>
    <col min="3" max="3" width="34.6153846153846" customWidth="1"/>
    <col min="4" max="4" width="29.1634615384615" customWidth="1"/>
    <col min="5" max="5" width="9" customWidth="1"/>
  </cols>
  <sheetData>
    <row r="3" s="13" customFormat="1" spans="1:4">
      <c r="A3" s="14" t="s">
        <v>6</v>
      </c>
      <c r="B3" s="15" t="s">
        <v>691</v>
      </c>
      <c r="C3" s="15"/>
      <c r="D3" s="16" t="s">
        <v>306</v>
      </c>
    </row>
    <row r="4" s="13" customFormat="1" spans="1:4">
      <c r="A4" s="14" t="s">
        <v>723</v>
      </c>
      <c r="B4" s="15" t="s">
        <v>724</v>
      </c>
      <c r="C4" s="15" t="s">
        <v>30</v>
      </c>
      <c r="D4" s="16" t="s">
        <v>31</v>
      </c>
    </row>
    <row r="5" s="13" customFormat="1" spans="1:4">
      <c r="A5" s="14" t="s">
        <v>56</v>
      </c>
      <c r="B5" s="15" t="s">
        <v>56</v>
      </c>
      <c r="C5" s="15" t="s">
        <v>56</v>
      </c>
      <c r="D5" s="16" t="s">
        <v>56</v>
      </c>
    </row>
    <row r="6" s="13" customFormat="1" spans="1:4">
      <c r="A6" s="14" t="s">
        <v>59</v>
      </c>
      <c r="B6" s="15" t="s">
        <v>60</v>
      </c>
      <c r="C6" s="15"/>
      <c r="D6" s="16"/>
    </row>
    <row r="7" ht="17" spans="2:4">
      <c r="B7" s="17" t="s">
        <v>67</v>
      </c>
      <c r="C7" s="17" t="s">
        <v>569</v>
      </c>
      <c r="D7" s="17" t="s">
        <v>569</v>
      </c>
    </row>
    <row r="8" ht="17" spans="2:4">
      <c r="B8" s="17" t="s">
        <v>73</v>
      </c>
      <c r="C8" s="17" t="s">
        <v>573</v>
      </c>
      <c r="D8" s="17" t="s">
        <v>573</v>
      </c>
    </row>
    <row r="9" ht="17" spans="2:4">
      <c r="B9" s="17" t="s">
        <v>83</v>
      </c>
      <c r="C9" s="17" t="s">
        <v>571</v>
      </c>
      <c r="D9" s="17" t="s">
        <v>571</v>
      </c>
    </row>
    <row r="10" ht="17" spans="2:4">
      <c r="B10" s="17" t="s">
        <v>66</v>
      </c>
      <c r="C10" s="18" t="s">
        <v>65</v>
      </c>
      <c r="D10" s="18" t="s">
        <v>65</v>
      </c>
    </row>
    <row r="11" ht="17" spans="2:4">
      <c r="B11" s="17" t="s">
        <v>72</v>
      </c>
      <c r="C11" s="18" t="s">
        <v>71</v>
      </c>
      <c r="D11" s="18" t="s">
        <v>71</v>
      </c>
    </row>
    <row r="12" ht="17" spans="2:4">
      <c r="B12" s="17" t="s">
        <v>76</v>
      </c>
      <c r="C12" s="18" t="s">
        <v>75</v>
      </c>
      <c r="D12" s="18" t="s">
        <v>75</v>
      </c>
    </row>
    <row r="13" ht="17" spans="2:4">
      <c r="B13" s="17" t="s">
        <v>79</v>
      </c>
      <c r="C13" s="17" t="s">
        <v>78</v>
      </c>
      <c r="D13" s="17" t="s">
        <v>78</v>
      </c>
    </row>
    <row r="14" ht="17" spans="2:4">
      <c r="B14" s="17" t="s">
        <v>82</v>
      </c>
      <c r="C14" s="18" t="s">
        <v>81</v>
      </c>
      <c r="D14" s="18" t="s">
        <v>81</v>
      </c>
    </row>
    <row r="15" ht="17" spans="2:4">
      <c r="B15" s="17" t="s">
        <v>86</v>
      </c>
      <c r="C15" s="17" t="s">
        <v>553</v>
      </c>
      <c r="D15" s="17" t="s">
        <v>553</v>
      </c>
    </row>
    <row r="16" ht="16.5" customHeight="1" spans="2:4">
      <c r="B16" s="17" t="s">
        <v>108</v>
      </c>
      <c r="C16" s="18" t="s">
        <v>106</v>
      </c>
      <c r="D16" s="18" t="s">
        <v>106</v>
      </c>
    </row>
    <row r="17" ht="17" spans="2:4">
      <c r="B17" s="17" t="s">
        <v>115</v>
      </c>
      <c r="C17" s="18" t="s">
        <v>113</v>
      </c>
      <c r="D17" s="18" t="s">
        <v>113</v>
      </c>
    </row>
    <row r="18" ht="34" spans="2:4">
      <c r="B18" s="17" t="s">
        <v>121</v>
      </c>
      <c r="C18" s="17" t="s">
        <v>119</v>
      </c>
      <c r="D18" s="17" t="s">
        <v>119</v>
      </c>
    </row>
    <row r="19" ht="17" spans="2:4">
      <c r="B19" s="17" t="s">
        <v>127</v>
      </c>
      <c r="C19" s="18" t="s">
        <v>125</v>
      </c>
      <c r="D19" s="18" t="s">
        <v>125</v>
      </c>
    </row>
    <row r="20" ht="17" spans="2:4">
      <c r="B20" s="17" t="s">
        <v>137</v>
      </c>
      <c r="C20" s="18" t="s">
        <v>136</v>
      </c>
      <c r="D20" s="18" t="s">
        <v>136</v>
      </c>
    </row>
    <row r="21" ht="17" spans="2:4">
      <c r="B21" s="17" t="s">
        <v>143</v>
      </c>
      <c r="C21" s="18" t="s">
        <v>141</v>
      </c>
      <c r="D21" s="18" t="s">
        <v>141</v>
      </c>
    </row>
    <row r="22" ht="17" spans="2:4">
      <c r="B22" s="17" t="s">
        <v>150</v>
      </c>
      <c r="C22" s="18" t="s">
        <v>148</v>
      </c>
      <c r="D22" s="18" t="s">
        <v>148</v>
      </c>
    </row>
    <row r="23" ht="17" spans="2:4">
      <c r="B23" s="17" t="s">
        <v>160</v>
      </c>
      <c r="C23" s="17" t="s">
        <v>158</v>
      </c>
      <c r="D23" s="17" t="s">
        <v>158</v>
      </c>
    </row>
    <row r="24" ht="34" spans="2:4">
      <c r="B24" s="17" t="s">
        <v>170</v>
      </c>
      <c r="C24" s="18" t="s">
        <v>168</v>
      </c>
      <c r="D24" s="18" t="s">
        <v>168</v>
      </c>
    </row>
    <row r="25" ht="17" spans="2:4">
      <c r="B25" s="17" t="s">
        <v>177</v>
      </c>
      <c r="C25" s="17" t="s">
        <v>175</v>
      </c>
      <c r="D25" s="17" t="s">
        <v>175</v>
      </c>
    </row>
    <row r="26" ht="17" spans="2:4">
      <c r="B26" s="17" t="s">
        <v>185</v>
      </c>
      <c r="C26" s="18" t="s">
        <v>183</v>
      </c>
      <c r="D26" s="18" t="s">
        <v>183</v>
      </c>
    </row>
    <row r="27" ht="17" spans="2:4">
      <c r="B27" s="17" t="s">
        <v>725</v>
      </c>
      <c r="C27" s="18" t="s">
        <v>204</v>
      </c>
      <c r="D27" s="18" t="s">
        <v>204</v>
      </c>
    </row>
    <row r="28" ht="17" spans="2:4">
      <c r="B28" s="19" t="s">
        <v>225</v>
      </c>
      <c r="C28" s="20" t="s">
        <v>222</v>
      </c>
      <c r="D28" s="20" t="s">
        <v>222</v>
      </c>
    </row>
    <row r="29" ht="17" spans="2:4">
      <c r="B29" s="19" t="s">
        <v>231</v>
      </c>
      <c r="C29" s="20" t="s">
        <v>228</v>
      </c>
      <c r="D29" s="20" t="s">
        <v>228</v>
      </c>
    </row>
    <row r="30" ht="17" spans="2:4">
      <c r="B30" s="19" t="s">
        <v>92</v>
      </c>
      <c r="C30" s="18" t="s">
        <v>704</v>
      </c>
      <c r="D30" s="18" t="s">
        <v>704</v>
      </c>
    </row>
    <row r="31" ht="17" spans="2:4">
      <c r="B31" s="21" t="s">
        <v>726</v>
      </c>
      <c r="C31" s="12" t="s">
        <v>705</v>
      </c>
      <c r="D31" s="12" t="s">
        <v>705</v>
      </c>
    </row>
    <row r="32" ht="17" spans="2:4">
      <c r="B32" s="21" t="s">
        <v>727</v>
      </c>
      <c r="C32" s="22" t="s">
        <v>706</v>
      </c>
      <c r="D32" s="22" t="s">
        <v>706</v>
      </c>
    </row>
    <row r="33" ht="17" spans="2:4">
      <c r="B33" s="19" t="s">
        <v>728</v>
      </c>
      <c r="C33" s="18" t="s">
        <v>707</v>
      </c>
      <c r="D33" s="18" t="s">
        <v>707</v>
      </c>
    </row>
    <row r="34" ht="17" spans="2:4">
      <c r="B34" t="s">
        <v>645</v>
      </c>
      <c r="C34" s="22" t="s">
        <v>709</v>
      </c>
      <c r="D34" s="22" t="s">
        <v>709</v>
      </c>
    </row>
    <row r="35" ht="17" spans="2:4">
      <c r="B35" t="s">
        <v>729</v>
      </c>
      <c r="C35" s="22" t="s">
        <v>710</v>
      </c>
      <c r="D35" s="22" t="s">
        <v>710</v>
      </c>
    </row>
    <row r="36" ht="17" spans="2:4">
      <c r="B36" s="23" t="s">
        <v>201</v>
      </c>
      <c r="C36" s="18" t="s">
        <v>200</v>
      </c>
      <c r="D36" s="18" t="s">
        <v>200</v>
      </c>
    </row>
    <row r="37" ht="17" spans="2:4">
      <c r="B37" s="17" t="s">
        <v>205</v>
      </c>
      <c r="C37" s="17" t="s">
        <v>203</v>
      </c>
      <c r="D37" s="17" t="s">
        <v>203</v>
      </c>
    </row>
    <row r="38" ht="17" spans="2:4">
      <c r="B38" t="s">
        <v>132</v>
      </c>
      <c r="C38" s="24" t="s">
        <v>131</v>
      </c>
      <c r="D38" s="24" t="s">
        <v>131</v>
      </c>
    </row>
    <row r="39" ht="17" spans="2:4">
      <c r="B39" t="s">
        <v>465</v>
      </c>
      <c r="C39" s="12" t="s">
        <v>730</v>
      </c>
      <c r="D39" s="12" t="s">
        <v>730</v>
      </c>
    </row>
    <row r="40" ht="34" spans="2:4">
      <c r="B40" t="s">
        <v>731</v>
      </c>
      <c r="C40" s="12" t="s">
        <v>732</v>
      </c>
      <c r="D40" s="12" t="s">
        <v>732</v>
      </c>
    </row>
    <row r="41" ht="17" spans="2:4">
      <c r="B41" t="s">
        <v>733</v>
      </c>
      <c r="C41" s="25" t="s">
        <v>722</v>
      </c>
      <c r="D41" s="26" t="s">
        <v>722</v>
      </c>
    </row>
    <row r="42" ht="17" spans="2:4">
      <c r="B42" s="27" t="s">
        <v>641</v>
      </c>
      <c r="C42" s="25" t="s">
        <v>697</v>
      </c>
      <c r="D42" s="22" t="s">
        <v>697</v>
      </c>
    </row>
    <row r="43" ht="17" spans="2:4">
      <c r="B43" s="27" t="s">
        <v>734</v>
      </c>
      <c r="C43" s="22" t="s">
        <v>735</v>
      </c>
      <c r="D43" s="22" t="s">
        <v>735</v>
      </c>
    </row>
    <row r="44" ht="17" spans="2:4">
      <c r="B44" s="27" t="s">
        <v>736</v>
      </c>
      <c r="C44" s="22" t="s">
        <v>716</v>
      </c>
      <c r="D44" s="22" t="s">
        <v>716</v>
      </c>
    </row>
    <row r="45" ht="17" spans="2:4">
      <c r="B45" s="27" t="s">
        <v>492</v>
      </c>
      <c r="C45" s="22" t="s">
        <v>737</v>
      </c>
      <c r="D45" s="22" t="s">
        <v>737</v>
      </c>
    </row>
    <row r="46" ht="17" spans="2:4">
      <c r="B46" s="27" t="s">
        <v>738</v>
      </c>
      <c r="C46" s="22" t="s">
        <v>739</v>
      </c>
      <c r="D46" s="22" t="s">
        <v>739</v>
      </c>
    </row>
    <row r="47" spans="2:4">
      <c r="B47" t="s">
        <v>740</v>
      </c>
      <c r="C47" t="s">
        <v>741</v>
      </c>
      <c r="D47" t="s">
        <v>741</v>
      </c>
    </row>
    <row r="48" ht="17" spans="2:4">
      <c r="B48" t="s">
        <v>742</v>
      </c>
      <c r="C48" s="28" t="s">
        <v>743</v>
      </c>
      <c r="D48" s="28" t="s">
        <v>743</v>
      </c>
    </row>
    <row r="49" ht="17" spans="2:4">
      <c r="B49" t="s">
        <v>744</v>
      </c>
      <c r="C49" s="28" t="s">
        <v>745</v>
      </c>
      <c r="D49" s="28" t="s">
        <v>745</v>
      </c>
    </row>
    <row r="50" ht="17" spans="2:4">
      <c r="B50" t="s">
        <v>746</v>
      </c>
      <c r="C50" s="28" t="s">
        <v>217</v>
      </c>
      <c r="D50" s="28" t="s">
        <v>217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F22" sqref="F22"/>
    </sheetView>
  </sheetViews>
  <sheetFormatPr defaultColWidth="9" defaultRowHeight="16.8" outlineLevelCol="3"/>
  <cols>
    <col min="1" max="1" width="18.375" customWidth="1"/>
    <col min="2" max="2" width="20.5" customWidth="1"/>
    <col min="3" max="3" width="21.375" customWidth="1"/>
    <col min="4" max="4" width="21.625" customWidth="1"/>
  </cols>
  <sheetData>
    <row r="1" spans="3:3">
      <c r="C1" s="1"/>
    </row>
    <row r="2" spans="3:3">
      <c r="C2" s="2"/>
    </row>
    <row r="3" spans="1:3">
      <c r="A3" s="3" t="s">
        <v>6</v>
      </c>
      <c r="B3" s="3" t="s">
        <v>272</v>
      </c>
      <c r="C3" s="4" t="s">
        <v>431</v>
      </c>
    </row>
    <row r="4" spans="1:4">
      <c r="A4" s="3" t="s">
        <v>747</v>
      </c>
      <c r="B4" s="3" t="s">
        <v>7</v>
      </c>
      <c r="C4" s="4" t="s">
        <v>31</v>
      </c>
      <c r="D4" s="5" t="s">
        <v>748</v>
      </c>
    </row>
    <row r="5" spans="1:4">
      <c r="A5" s="3" t="s">
        <v>278</v>
      </c>
      <c r="B5" s="3" t="s">
        <v>56</v>
      </c>
      <c r="C5" s="4" t="s">
        <v>56</v>
      </c>
      <c r="D5" s="6" t="s">
        <v>55</v>
      </c>
    </row>
    <row r="6" spans="1:4">
      <c r="A6" s="3" t="s">
        <v>59</v>
      </c>
      <c r="B6" s="3" t="s">
        <v>60</v>
      </c>
      <c r="C6" s="7"/>
      <c r="D6" s="6"/>
    </row>
    <row r="7" spans="1:4">
      <c r="A7" s="8"/>
      <c r="B7" s="8" t="s">
        <v>749</v>
      </c>
      <c r="C7" s="9" t="s">
        <v>569</v>
      </c>
      <c r="D7" s="10">
        <v>2</v>
      </c>
    </row>
    <row r="8" spans="1:4">
      <c r="A8" s="8"/>
      <c r="B8" s="8" t="s">
        <v>750</v>
      </c>
      <c r="C8" s="9" t="s">
        <v>571</v>
      </c>
      <c r="D8" s="10">
        <v>4</v>
      </c>
    </row>
    <row r="9" spans="1:4">
      <c r="A9" s="8"/>
      <c r="B9" s="8" t="s">
        <v>751</v>
      </c>
      <c r="C9" s="9" t="s">
        <v>573</v>
      </c>
      <c r="D9" s="10">
        <v>3</v>
      </c>
    </row>
    <row r="10" spans="2:4">
      <c r="B10" s="11"/>
      <c r="C10" s="12"/>
      <c r="D10" s="12"/>
    </row>
  </sheetData>
  <conditionalFormatting sqref="C3:C5 C7:C9">
    <cfRule type="containsText" dxfId="1" priority="39" operator="between" text="//">
      <formula>NOT(ISERROR(SEARCH("//",C3)))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功能入口开启表</vt:lpstr>
      <vt:lpstr>事件解锁</vt:lpstr>
      <vt:lpstr>指引表</vt:lpstr>
      <vt:lpstr>引导组</vt:lpstr>
      <vt:lpstr>指引前需要关闭ui指引</vt:lpstr>
      <vt:lpstr>跳转UI表</vt:lpstr>
      <vt:lpstr>UI名字表</vt:lpstr>
      <vt:lpstr>场景表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</dc:creator>
  <cp:lastModifiedBy>小猩猩</cp:lastModifiedBy>
  <dcterms:created xsi:type="dcterms:W3CDTF">2006-09-16T08:00:00Z</dcterms:created>
  <dcterms:modified xsi:type="dcterms:W3CDTF">2023-05-17T14:32:16Z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BD3B29772DF32201CE746464D433C535</vt:lpwstr>
  </property>
</Properties>
</file>