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UE_Game\trunk\sharedata\exceldata\excel\all\"/>
    </mc:Choice>
  </mc:AlternateContent>
  <bookViews>
    <workbookView xWindow="0" yWindow="0" windowWidth="28800" windowHeight="12315" activeTab="3"/>
  </bookViews>
  <sheets>
    <sheet name="经验表" sheetId="1" r:id="rId1"/>
    <sheet name="品级表" sheetId="3" r:id="rId2"/>
    <sheet name="孩子对话表" sheetId="8" r:id="rId3"/>
    <sheet name="格子解锁表" sheetId="4" r:id="rId4"/>
    <sheet name="资质掉落表" sheetId="5" r:id="rId5"/>
    <sheet name="孩子名字表" sheetId="6" r:id="rId6"/>
    <sheet name="提亲花费表" sheetId="7" r:id="rId7"/>
  </sheets>
  <calcPr calcId="152511"/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10" i="1"/>
  <c r="D9" i="1"/>
  <c r="E8" i="7"/>
  <c r="E7" i="7"/>
  <c r="G8" i="7"/>
  <c r="H8" i="7" s="1"/>
  <c r="G9" i="7"/>
  <c r="G10" i="7" s="1"/>
  <c r="H9" i="7"/>
  <c r="H7" i="7"/>
  <c r="B13" i="7"/>
  <c r="B12" i="7"/>
  <c r="B11" i="7"/>
  <c r="B10" i="7"/>
  <c r="B9" i="7"/>
  <c r="B8" i="7"/>
  <c r="B7" i="7"/>
  <c r="B16" i="5"/>
  <c r="B15" i="5"/>
  <c r="B14" i="5"/>
  <c r="B13" i="5"/>
  <c r="B12" i="5"/>
  <c r="B11" i="5"/>
  <c r="B10" i="5"/>
  <c r="B9" i="5"/>
  <c r="B8" i="5"/>
  <c r="B7" i="5"/>
  <c r="F8" i="3"/>
  <c r="F7" i="3"/>
  <c r="H10" i="7" l="1"/>
  <c r="G11" i="7"/>
  <c r="E9" i="7" l="1"/>
  <c r="G12" i="7"/>
  <c r="H11" i="7"/>
  <c r="H12" i="7" l="1"/>
  <c r="G13" i="7"/>
  <c r="H13" i="7" s="1"/>
  <c r="E10" i="7"/>
  <c r="E11" i="7" l="1"/>
  <c r="E12" i="7" l="1"/>
  <c r="E13" i="7"/>
</calcChain>
</file>

<file path=xl/sharedStrings.xml><?xml version="1.0" encoding="utf-8"?>
<sst xmlns="http://schemas.openxmlformats.org/spreadsheetml/2006/main" count="647" uniqueCount="428">
  <si>
    <t>当前等级升至下一等所需经验</t>
  </si>
  <si>
    <t>升到此等级需要多少经验</t>
  </si>
  <si>
    <t>填写备注</t>
  </si>
  <si>
    <t>等级</t>
  </si>
  <si>
    <t>经验</t>
  </si>
  <si>
    <t>总经验</t>
  </si>
  <si>
    <t>冷却时间</t>
  </si>
  <si>
    <t>活力上限</t>
  </si>
  <si>
    <t>描述</t>
  </si>
  <si>
    <t>ChildExpData</t>
  </si>
  <si>
    <t>level</t>
  </si>
  <si>
    <t>exp</t>
  </si>
  <si>
    <t>total_exp</t>
  </si>
  <si>
    <t>cooldown</t>
  </si>
  <si>
    <t>vitality_limit</t>
  </si>
  <si>
    <t>depict</t>
  </si>
  <si>
    <t>string</t>
  </si>
  <si>
    <t>int</t>
  </si>
  <si>
    <t>此行是逻辑规则</t>
  </si>
  <si>
    <t>$key</t>
  </si>
  <si>
    <t>襁褓/抓周</t>
  </si>
  <si>
    <t>品级</t>
  </si>
  <si>
    <t>等级上限</t>
  </si>
  <si>
    <t>资质</t>
  </si>
  <si>
    <t>总资质</t>
  </si>
  <si>
    <t>教育增加属性</t>
  </si>
  <si>
    <t>初始资质</t>
  </si>
  <si>
    <t>品质名字</t>
  </si>
  <si>
    <t>ChildQualityData</t>
  </si>
  <si>
    <t>quality_id</t>
  </si>
  <si>
    <t>level_limit</t>
  </si>
  <si>
    <t>aptitude_list</t>
  </si>
  <si>
    <t>child_aptitude</t>
  </si>
  <si>
    <t>education_attr</t>
  </si>
  <si>
    <t>base_aptitude</t>
  </si>
  <si>
    <t>quality_text</t>
  </si>
  <si>
    <t>string_list</t>
  </si>
  <si>
    <t>ref(AttributeData)</t>
  </si>
  <si>
    <t>格子ID</t>
  </si>
  <si>
    <t>解锁花费</t>
  </si>
  <si>
    <t>花费数量</t>
  </si>
  <si>
    <t>ChildGridData</t>
  </si>
  <si>
    <t>id</t>
  </si>
  <si>
    <t>cost_name</t>
  </si>
  <si>
    <t>cost_value</t>
  </si>
  <si>
    <t>ref(ItemData)</t>
  </si>
  <si>
    <t>钻石</t>
  </si>
  <si>
    <t>权重</t>
  </si>
  <si>
    <t>ChildAptitudeDripData</t>
  </si>
  <si>
    <t>weight_list</t>
  </si>
  <si>
    <t>int_list</t>
  </si>
  <si>
    <t>60//20//10//10</t>
  </si>
  <si>
    <t>10//10//20//60</t>
  </si>
  <si>
    <t>20//60//10//10</t>
  </si>
  <si>
    <t>10//10//60//20</t>
  </si>
  <si>
    <t>25//25//25//25</t>
  </si>
  <si>
    <t>40//40//20//20</t>
  </si>
  <si>
    <t>20//20//40//40</t>
  </si>
  <si>
    <t>20//40//40//20</t>
  </si>
  <si>
    <t>40//20//20//40</t>
  </si>
  <si>
    <t xml:space="preserve">20//40//20//40    </t>
  </si>
  <si>
    <t>男孩名字</t>
  </si>
  <si>
    <t>女孩名字</t>
  </si>
  <si>
    <t>ChildNameData</t>
  </si>
  <si>
    <t>boy_name</t>
  </si>
  <si>
    <t>girl_name</t>
  </si>
  <si>
    <t>需要物品</t>
  </si>
  <si>
    <t>MarryExpendData</t>
    <phoneticPr fontId="7" type="noConversion"/>
  </si>
  <si>
    <t>钻石数量</t>
    <phoneticPr fontId="7" type="noConversion"/>
  </si>
  <si>
    <t>diamond</t>
    <phoneticPr fontId="7" type="noConversion"/>
  </si>
  <si>
    <t>钻石</t>
    <phoneticPr fontId="7" type="noConversion"/>
  </si>
  <si>
    <t>物品数量</t>
    <phoneticPr fontId="7" type="noConversion"/>
  </si>
  <si>
    <t>expend_item_num</t>
    <phoneticPr fontId="7" type="noConversion"/>
  </si>
  <si>
    <t>diamond_num</t>
    <phoneticPr fontId="7" type="noConversion"/>
  </si>
  <si>
    <t>cross_expend_item_num</t>
    <phoneticPr fontId="7" type="noConversion"/>
  </si>
  <si>
    <t>cross_diamond_num</t>
    <phoneticPr fontId="7" type="noConversion"/>
  </si>
  <si>
    <t>expend_item</t>
    <phoneticPr fontId="7" type="noConversion"/>
  </si>
  <si>
    <t>ChildDialogData</t>
    <phoneticPr fontId="9" type="noConversion"/>
  </si>
  <si>
    <t>对话ID</t>
    <phoneticPr fontId="9" type="noConversion"/>
  </si>
  <si>
    <t>ch_key</t>
  </si>
  <si>
    <t>string</t>
    <phoneticPr fontId="9" type="noConversion"/>
  </si>
  <si>
    <t>$uniq</t>
    <phoneticPr fontId="9" type="noConversion"/>
  </si>
  <si>
    <t>男对话</t>
    <phoneticPr fontId="7" type="noConversion"/>
  </si>
  <si>
    <t>女对话</t>
    <phoneticPr fontId="7" type="noConversion"/>
  </si>
  <si>
    <t>girl_dialog</t>
    <phoneticPr fontId="7" type="noConversion"/>
  </si>
  <si>
    <t>string</t>
    <phoneticPr fontId="7" type="noConversion"/>
  </si>
  <si>
    <t>ref(ChildDialogData)</t>
    <phoneticPr fontId="7" type="noConversion"/>
  </si>
  <si>
    <t>男婴儿对话</t>
    <phoneticPr fontId="9" type="noConversion"/>
  </si>
  <si>
    <t>dialog_list</t>
    <phoneticPr fontId="9" type="noConversion"/>
  </si>
  <si>
    <t>对话列表</t>
    <phoneticPr fontId="9" type="noConversion"/>
  </si>
  <si>
    <t>女婴儿对话</t>
    <phoneticPr fontId="9" type="noConversion"/>
  </si>
  <si>
    <t>女孩子对话</t>
    <phoneticPr fontId="9" type="noConversion"/>
  </si>
  <si>
    <t>男孩子对话</t>
    <phoneticPr fontId="9" type="noConversion"/>
  </si>
  <si>
    <t>少年对话</t>
    <phoneticPr fontId="9" type="noConversion"/>
  </si>
  <si>
    <t>少女对话</t>
    <phoneticPr fontId="9" type="noConversion"/>
  </si>
  <si>
    <t>检索名</t>
    <phoneticPr fontId="9" type="noConversion"/>
  </si>
  <si>
    <t>boy_dialog</t>
    <phoneticPr fontId="7" type="noConversion"/>
  </si>
  <si>
    <t>商业//名望//管理//战斗</t>
    <phoneticPr fontId="7" type="noConversion"/>
  </si>
  <si>
    <t>阿巴斯</t>
  </si>
  <si>
    <t>阿伯拉尔</t>
  </si>
  <si>
    <t>阿博特</t>
  </si>
  <si>
    <t>阿卜杜勒</t>
  </si>
  <si>
    <t>阿布利</t>
  </si>
  <si>
    <t>阿布纳</t>
  </si>
  <si>
    <t>阿布萨龙</t>
  </si>
  <si>
    <t>阿布索伦</t>
  </si>
  <si>
    <t>阿代尔</t>
  </si>
  <si>
    <t>阿德金斯</t>
  </si>
  <si>
    <t>阿德勒</t>
  </si>
  <si>
    <t>阿迪森</t>
  </si>
  <si>
    <t>阿迪斯</t>
  </si>
  <si>
    <t>阿基里斯</t>
  </si>
  <si>
    <t>阿克顿</t>
  </si>
  <si>
    <t>阿克利</t>
  </si>
  <si>
    <t>埃布尔</t>
  </si>
  <si>
    <t>埃德</t>
  </si>
  <si>
    <t>埃斯</t>
  </si>
  <si>
    <t>艾贝</t>
  </si>
  <si>
    <t>艾贝尔</t>
  </si>
  <si>
    <t>艾比</t>
  </si>
  <si>
    <t>艾布拉姆</t>
  </si>
  <si>
    <t>巴伯尔</t>
  </si>
  <si>
    <t>巴彻勒</t>
  </si>
  <si>
    <t>巴德</t>
  </si>
  <si>
    <t>巴尔弗</t>
  </si>
  <si>
    <t>巴戈特</t>
  </si>
  <si>
    <t>巴克斯</t>
  </si>
  <si>
    <t>巴拉德</t>
  </si>
  <si>
    <t>巴力</t>
  </si>
  <si>
    <t>班布里奇</t>
  </si>
  <si>
    <t>鲍德里克</t>
  </si>
  <si>
    <t>鲍德温</t>
  </si>
  <si>
    <t>鲍尔德</t>
  </si>
  <si>
    <t>鲍尔迪</t>
  </si>
  <si>
    <t>贝恩</t>
  </si>
  <si>
    <t>贝克</t>
  </si>
  <si>
    <t>贝拉姆</t>
  </si>
  <si>
    <t>蔡斯</t>
  </si>
  <si>
    <t>查德威克</t>
  </si>
  <si>
    <t>查尔斯</t>
  </si>
  <si>
    <t>查利</t>
  </si>
  <si>
    <t>昌西</t>
  </si>
  <si>
    <t>戴恩</t>
  </si>
  <si>
    <t>戴尔</t>
  </si>
  <si>
    <t>戴利</t>
  </si>
  <si>
    <t>戴蒙</t>
  </si>
  <si>
    <t>戴米安</t>
  </si>
  <si>
    <t>丹尼</t>
  </si>
  <si>
    <t>丹尼尔</t>
  </si>
  <si>
    <t>多尔顿</t>
  </si>
  <si>
    <t>加里</t>
  </si>
  <si>
    <t>卡尔弗特</t>
  </si>
  <si>
    <t>卡尔森</t>
  </si>
  <si>
    <t>卡尔文</t>
  </si>
  <si>
    <t>卡莱尔</t>
  </si>
  <si>
    <t>卡罗尔</t>
  </si>
  <si>
    <t>卡迈克尔</t>
  </si>
  <si>
    <t>卡尼</t>
  </si>
  <si>
    <t>卡森</t>
  </si>
  <si>
    <t>卡斯尔</t>
  </si>
  <si>
    <t>凯莱布</t>
  </si>
  <si>
    <t>凯斯</t>
  </si>
  <si>
    <t>凯西</t>
  </si>
  <si>
    <t>克里斯</t>
  </si>
  <si>
    <t>钱斯</t>
  </si>
  <si>
    <t>切斯特</t>
  </si>
  <si>
    <t>塞德里克</t>
  </si>
  <si>
    <t>塞西尔</t>
  </si>
  <si>
    <t>亚伯拉罕</t>
  </si>
  <si>
    <t>亚当森</t>
  </si>
  <si>
    <t>亚伦</t>
  </si>
  <si>
    <t>阿比盖尔</t>
  </si>
  <si>
    <t>阿伯丁</t>
  </si>
  <si>
    <t>阿黛尔</t>
  </si>
  <si>
    <t>阿德拉</t>
  </si>
  <si>
    <t>阿德莱德</t>
  </si>
  <si>
    <t>阿德利娜</t>
  </si>
  <si>
    <t>阿德琳</t>
  </si>
  <si>
    <t>埃德娜</t>
  </si>
  <si>
    <t>埃菲</t>
  </si>
  <si>
    <t>艾达</t>
  </si>
  <si>
    <t>艾琳</t>
  </si>
  <si>
    <t>巴贝特</t>
  </si>
  <si>
    <t>巴布</t>
  </si>
  <si>
    <t>巴布丝</t>
  </si>
  <si>
    <t>查丽蒂</t>
  </si>
  <si>
    <t>查丽斯</t>
  </si>
  <si>
    <t>查普尔</t>
  </si>
  <si>
    <t>达格玛</t>
  </si>
  <si>
    <t>达丽尔</t>
  </si>
  <si>
    <t>达琳</t>
  </si>
  <si>
    <t>达默里斯</t>
  </si>
  <si>
    <t>达西</t>
  </si>
  <si>
    <t>戴利亚</t>
  </si>
  <si>
    <t>戴维娜</t>
  </si>
  <si>
    <t>黛安</t>
  </si>
  <si>
    <t>黛布拉</t>
  </si>
  <si>
    <t>黛德丽</t>
  </si>
  <si>
    <t>黛尔菲恩</t>
  </si>
  <si>
    <t>黛利拉</t>
  </si>
  <si>
    <t>黛蒙德</t>
  </si>
  <si>
    <t>黛娜</t>
  </si>
  <si>
    <t>道恩</t>
  </si>
  <si>
    <t>德比</t>
  </si>
  <si>
    <t>德布</t>
  </si>
  <si>
    <t>德拉</t>
  </si>
  <si>
    <t>德尼丝</t>
  </si>
  <si>
    <t>德西雷</t>
  </si>
  <si>
    <t>狄俄涅</t>
  </si>
  <si>
    <t>迪安娜</t>
  </si>
  <si>
    <t>迪恩</t>
  </si>
  <si>
    <t>迪尔德丽</t>
  </si>
  <si>
    <t>迪克西</t>
  </si>
  <si>
    <t>迪丽莎</t>
  </si>
  <si>
    <t>迪莉娅</t>
  </si>
  <si>
    <t>卡尔顿</t>
  </si>
  <si>
    <t>卡拉</t>
  </si>
  <si>
    <t>卡丽</t>
  </si>
  <si>
    <t>卡罗拉</t>
  </si>
  <si>
    <t>卡罗莱娜</t>
  </si>
  <si>
    <t>卡罗琳</t>
  </si>
  <si>
    <t>卡洛塔</t>
  </si>
  <si>
    <t>卡梅拉</t>
  </si>
  <si>
    <t>卡梅莉塔</t>
  </si>
  <si>
    <t>卡米拉</t>
  </si>
  <si>
    <t>卡珊德拉</t>
  </si>
  <si>
    <t>卡西迪</t>
  </si>
  <si>
    <t>凯拉</t>
  </si>
  <si>
    <t>凯里</t>
  </si>
  <si>
    <t>坎迪达</t>
  </si>
  <si>
    <t>坎迪丝</t>
  </si>
  <si>
    <t>考利</t>
  </si>
  <si>
    <t>克洛伊</t>
  </si>
  <si>
    <t>奇吉塔</t>
  </si>
  <si>
    <t>塞莱斯特</t>
  </si>
  <si>
    <t>塞莉斯廷</t>
  </si>
  <si>
    <t>塞西莉</t>
  </si>
  <si>
    <t>西莉亚</t>
  </si>
  <si>
    <t>夏洛蒂</t>
  </si>
  <si>
    <t>谢丽尔</t>
  </si>
  <si>
    <t>伊达</t>
  </si>
  <si>
    <t>伊迪斯</t>
  </si>
  <si>
    <t>伊莱恩</t>
  </si>
  <si>
    <t>Abigail</t>
  </si>
  <si>
    <t>Aberdeen</t>
  </si>
  <si>
    <t>Adele</t>
  </si>
  <si>
    <t>Adela</t>
  </si>
  <si>
    <t>Adelaide</t>
  </si>
  <si>
    <t>Adelina</t>
  </si>
  <si>
    <t>Adeline</t>
  </si>
  <si>
    <t>Edna</t>
  </si>
  <si>
    <t>Effie</t>
  </si>
  <si>
    <t>Adah</t>
  </si>
  <si>
    <t>Eileen</t>
  </si>
  <si>
    <t>Babette</t>
  </si>
  <si>
    <t>Bab</t>
  </si>
  <si>
    <t>Babs</t>
  </si>
  <si>
    <t>Bader</t>
  </si>
  <si>
    <t>Charity</t>
  </si>
  <si>
    <t>Charis</t>
  </si>
  <si>
    <t>Chappell</t>
  </si>
  <si>
    <t>Dagmar</t>
  </si>
  <si>
    <t>Daryl</t>
  </si>
  <si>
    <t>Darleen</t>
  </si>
  <si>
    <t>Damaris</t>
  </si>
  <si>
    <t>Darcey</t>
  </si>
  <si>
    <t>Dahlia</t>
  </si>
  <si>
    <t>Davina</t>
  </si>
  <si>
    <t>Diane</t>
  </si>
  <si>
    <t>Debra</t>
  </si>
  <si>
    <t>Deidre</t>
  </si>
  <si>
    <t>Delphine</t>
  </si>
  <si>
    <t>Delilah</t>
  </si>
  <si>
    <t>Diamond</t>
  </si>
  <si>
    <t>Dinah</t>
  </si>
  <si>
    <t>Dawn</t>
  </si>
  <si>
    <t>Debbie</t>
  </si>
  <si>
    <t>Deb</t>
  </si>
  <si>
    <t>Della</t>
  </si>
  <si>
    <t>Denise</t>
  </si>
  <si>
    <t>Desiree</t>
  </si>
  <si>
    <t>Dione</t>
  </si>
  <si>
    <t>Deanna</t>
  </si>
  <si>
    <t>Deane</t>
  </si>
  <si>
    <t>Deirdre</t>
  </si>
  <si>
    <t>Dixie</t>
  </si>
  <si>
    <t>Delicia</t>
  </si>
  <si>
    <t>Delia</t>
  </si>
  <si>
    <t>Carlton</t>
  </si>
  <si>
    <t>Carla</t>
  </si>
  <si>
    <t>Carrie</t>
  </si>
  <si>
    <t>Carola</t>
  </si>
  <si>
    <t>Carolina</t>
  </si>
  <si>
    <t>Caroline</t>
  </si>
  <si>
    <t>Carlotta</t>
  </si>
  <si>
    <t>Carmela</t>
  </si>
  <si>
    <t>Carmelita</t>
  </si>
  <si>
    <t>Camilla</t>
  </si>
  <si>
    <t>Cassandra</t>
  </si>
  <si>
    <t>Cassidy</t>
  </si>
  <si>
    <t>Cara</t>
  </si>
  <si>
    <t>Carey</t>
  </si>
  <si>
    <t>Candida</t>
  </si>
  <si>
    <t>Candace</t>
  </si>
  <si>
    <t>Callie</t>
  </si>
  <si>
    <t>Chloe</t>
  </si>
  <si>
    <t>Chiquita</t>
  </si>
  <si>
    <t>Celeste</t>
  </si>
  <si>
    <t>Celestine</t>
  </si>
  <si>
    <t>Cecily</t>
  </si>
  <si>
    <t>Celia</t>
  </si>
  <si>
    <t>Charlotte</t>
  </si>
  <si>
    <t>Cheryl</t>
  </si>
  <si>
    <t>Eda</t>
  </si>
  <si>
    <t>Edith</t>
  </si>
  <si>
    <t>Elaine</t>
  </si>
  <si>
    <t>Abbas</t>
  </si>
  <si>
    <t>Abelard</t>
  </si>
  <si>
    <t>Abbott</t>
  </si>
  <si>
    <t>Abdul</t>
  </si>
  <si>
    <t>Ablett</t>
  </si>
  <si>
    <t>Abner</t>
  </si>
  <si>
    <t>Absalom</t>
  </si>
  <si>
    <t>Absolon</t>
  </si>
  <si>
    <t>Adair</t>
  </si>
  <si>
    <t>Adkins</t>
  </si>
  <si>
    <t>Adler</t>
  </si>
  <si>
    <t>Addison</t>
  </si>
  <si>
    <t>Addis</t>
  </si>
  <si>
    <t>Achilles</t>
  </si>
  <si>
    <t>Acton</t>
  </si>
  <si>
    <t>Ackerly</t>
  </si>
  <si>
    <t>Able</t>
  </si>
  <si>
    <t>Ade</t>
  </si>
  <si>
    <t>Ace</t>
  </si>
  <si>
    <t>Abe</t>
  </si>
  <si>
    <t>Abel</t>
  </si>
  <si>
    <t>Aby</t>
  </si>
  <si>
    <t>Abram</t>
  </si>
  <si>
    <t>Babur</t>
  </si>
  <si>
    <t>Bachelor</t>
  </si>
  <si>
    <t>Baade</t>
  </si>
  <si>
    <t>Balfour</t>
  </si>
  <si>
    <t>Bagot</t>
  </si>
  <si>
    <t>Bacchus</t>
  </si>
  <si>
    <t>Ballard</t>
  </si>
  <si>
    <t>Baal</t>
  </si>
  <si>
    <t>Bainbridge</t>
  </si>
  <si>
    <t>Baldrick</t>
  </si>
  <si>
    <t>Baldwin</t>
  </si>
  <si>
    <t>Bald</t>
  </si>
  <si>
    <t>Baldie</t>
  </si>
  <si>
    <t>Bain</t>
  </si>
  <si>
    <t>Baker</t>
  </si>
  <si>
    <t>Balaam</t>
  </si>
  <si>
    <t>Chase</t>
  </si>
  <si>
    <t>Chadwick</t>
  </si>
  <si>
    <t>Charles</t>
  </si>
  <si>
    <t>Charlie</t>
  </si>
  <si>
    <t>Chauncey</t>
  </si>
  <si>
    <t>Dane</t>
  </si>
  <si>
    <t>Dale</t>
  </si>
  <si>
    <t>Dailey</t>
  </si>
  <si>
    <t>Damon</t>
  </si>
  <si>
    <t>Damian</t>
  </si>
  <si>
    <t>Danny</t>
  </si>
  <si>
    <t>Daniel</t>
  </si>
  <si>
    <t>Dalton</t>
  </si>
  <si>
    <t>Cary</t>
  </si>
  <si>
    <t>Calvert</t>
  </si>
  <si>
    <t>Carlson</t>
  </si>
  <si>
    <t>Calvin</t>
  </si>
  <si>
    <t>Carlisle</t>
  </si>
  <si>
    <t>Carroll</t>
  </si>
  <si>
    <t>Carmichael</t>
  </si>
  <si>
    <t>Carney</t>
  </si>
  <si>
    <t>Carson</t>
  </si>
  <si>
    <t>Castle</t>
  </si>
  <si>
    <t>Caleb</t>
  </si>
  <si>
    <t>Case</t>
  </si>
  <si>
    <t>Casey</t>
  </si>
  <si>
    <t>Chris</t>
  </si>
  <si>
    <t>Chance</t>
  </si>
  <si>
    <t>Chester</t>
  </si>
  <si>
    <t>Cedric</t>
  </si>
  <si>
    <t>Cecil</t>
  </si>
  <si>
    <t>Abraham</t>
  </si>
  <si>
    <t>Adamson</t>
  </si>
  <si>
    <t>Aaron</t>
  </si>
  <si>
    <t>男孩英文</t>
    <phoneticPr fontId="7" type="noConversion"/>
  </si>
  <si>
    <t>女孩英文</t>
    <phoneticPr fontId="7" type="noConversion"/>
  </si>
  <si>
    <t>愚钝</t>
    <phoneticPr fontId="7" type="noConversion"/>
  </si>
  <si>
    <t>平庸</t>
    <phoneticPr fontId="7" type="noConversion"/>
  </si>
  <si>
    <t>良好</t>
    <phoneticPr fontId="7" type="noConversion"/>
  </si>
  <si>
    <t>出众</t>
    <phoneticPr fontId="7" type="noConversion"/>
  </si>
  <si>
    <t>优秀</t>
    <phoneticPr fontId="7" type="noConversion"/>
  </si>
  <si>
    <t>卓越</t>
    <phoneticPr fontId="7" type="noConversion"/>
  </si>
  <si>
    <t>天骄</t>
    <phoneticPr fontId="7" type="noConversion"/>
  </si>
  <si>
    <t>六等继任//六等继任</t>
    <phoneticPr fontId="7" type="noConversion"/>
  </si>
  <si>
    <t>五等继任//五等继任</t>
    <phoneticPr fontId="7" type="noConversion"/>
  </si>
  <si>
    <t>四等继任//四等继任</t>
    <phoneticPr fontId="7" type="noConversion"/>
  </si>
  <si>
    <t>三等继任//三等继任</t>
    <phoneticPr fontId="7" type="noConversion"/>
  </si>
  <si>
    <t>次席继任//次席继任</t>
    <phoneticPr fontId="7" type="noConversion"/>
  </si>
  <si>
    <t>首席继任//首席继任</t>
    <phoneticPr fontId="7" type="noConversion"/>
  </si>
  <si>
    <t>特等继任//特等继任</t>
    <phoneticPr fontId="7" type="noConversion"/>
  </si>
  <si>
    <t>owh owh owh</t>
    <phoneticPr fontId="9" type="noConversion"/>
  </si>
  <si>
    <t>Dad, play baseball with me.//I don't want to go to school, dad…</t>
    <phoneticPr fontId="9" type="noConversion"/>
  </si>
  <si>
    <t>Daddy, hug with me.//I am so happy today !</t>
    <phoneticPr fontId="9" type="noConversion"/>
  </si>
  <si>
    <t>lang_list</t>
    <phoneticPr fontId="7" type="noConversion"/>
  </si>
  <si>
    <t>text</t>
    <phoneticPr fontId="7" type="noConversion"/>
  </si>
  <si>
    <t>lang</t>
    <phoneticPr fontId="7" type="noConversion"/>
  </si>
  <si>
    <t>lang_list</t>
    <phoneticPr fontId="9" type="noConversion"/>
  </si>
  <si>
    <t>neh neh neh</t>
    <phoneticPr fontId="9" type="noConversion"/>
  </si>
  <si>
    <t>嗯~嗯~嗯</t>
    <phoneticPr fontId="9" type="noConversion"/>
  </si>
  <si>
    <t>喔~喔~喔</t>
    <phoneticPr fontId="9" type="noConversion"/>
  </si>
  <si>
    <t>爸爸,来陪我打篮球.//我不想去学校了，爸爸…</t>
    <phoneticPr fontId="9" type="noConversion"/>
  </si>
  <si>
    <t>Dad, I won the fight.//I understand now, thank you dad.</t>
    <phoneticPr fontId="9" type="noConversion"/>
  </si>
  <si>
    <t>爸爸,抱抱我//我今天很开心哦！</t>
    <phoneticPr fontId="9" type="noConversion"/>
  </si>
  <si>
    <t>爸爸,我赢了!//我明白了，谢谢你，爸爸</t>
    <phoneticPr fontId="9" type="noConversion"/>
  </si>
  <si>
    <t>Daddy, I am in love.//Why don't you buy me a new dress, daddy?</t>
    <phoneticPr fontId="9" type="noConversion"/>
  </si>
  <si>
    <t xml:space="preserve">爸爸,我恋爱了//爸爸，为什么不给我买件新衣服呢？ </t>
    <phoneticPr fontId="9" type="noConversion"/>
  </si>
  <si>
    <t>1级蛋糕</t>
    <phoneticPr fontId="7" type="noConversion"/>
  </si>
  <si>
    <t>2级蛋糕</t>
  </si>
  <si>
    <t>3级蛋糕</t>
  </si>
  <si>
    <t>4级蛋糕</t>
  </si>
  <si>
    <t>5级蛋糕</t>
  </si>
  <si>
    <t>6级蛋糕</t>
  </si>
  <si>
    <t>7级蛋糕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</si>
</sst>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333333"/>
      <name val="Microsoft YaHei"/>
      <family val="2"/>
      <charset val="134"/>
    </font>
    <font>
      <sz val="12"/>
      <color rgb="FF19191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89013336588644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0">
    <xf numFmtId="0" fontId="0" fillId="0" borderId="0"/>
    <xf numFmtId="0" fontId="4" fillId="0" borderId="0"/>
    <xf numFmtId="0" fontId="2" fillId="4" borderId="1">
      <alignment horizontal="center" vertical="center"/>
    </xf>
    <xf numFmtId="0" fontId="5" fillId="5" borderId="1">
      <alignment horizontal="center" vertical="center"/>
    </xf>
    <xf numFmtId="0" fontId="3" fillId="0" borderId="3" applyNumberFormat="0" applyFill="0">
      <alignment vertical="center" shrinkToFit="1"/>
    </xf>
    <xf numFmtId="49" fontId="6" fillId="0" borderId="1" applyFill="0">
      <alignment horizontal="center" vertical="center" shrinkToFit="1"/>
    </xf>
    <xf numFmtId="0" fontId="1" fillId="0" borderId="0"/>
    <xf numFmtId="0" fontId="4" fillId="0" borderId="0"/>
    <xf numFmtId="0" fontId="1" fillId="0" borderId="0"/>
    <xf numFmtId="0" fontId="3" fillId="0" borderId="0">
      <alignment vertical="center"/>
    </xf>
  </cellStyleXfs>
  <cellXfs count="20">
    <xf numFmtId="0" fontId="0" fillId="0" borderId="0" xfId="0"/>
    <xf numFmtId="0" fontId="1" fillId="2" borderId="1" xfId="8" applyFill="1" applyBorder="1" applyAlignment="1">
      <alignment horizontal="center"/>
    </xf>
    <xf numFmtId="0" fontId="0" fillId="2" borderId="1" xfId="8" applyFont="1" applyFill="1" applyBorder="1" applyAlignment="1">
      <alignment horizontal="center"/>
    </xf>
    <xf numFmtId="0" fontId="1" fillId="2" borderId="1" xfId="8" applyFont="1" applyFill="1" applyBorder="1" applyAlignment="1">
      <alignment horizontal="center"/>
    </xf>
    <xf numFmtId="0" fontId="0" fillId="0" borderId="1" xfId="8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1" xfId="8" applyFill="1" applyBorder="1" applyAlignment="1"/>
    <xf numFmtId="0" fontId="0" fillId="3" borderId="1" xfId="8" applyFont="1" applyFill="1" applyBorder="1" applyAlignment="1"/>
    <xf numFmtId="0" fontId="1" fillId="0" borderId="1" xfId="8" applyBorder="1" applyAlignment="1">
      <alignment horizontal="left"/>
    </xf>
    <xf numFmtId="0" fontId="1" fillId="0" borderId="1" xfId="8" applyBorder="1" applyAlignment="1">
      <alignment horizontal="center"/>
    </xf>
    <xf numFmtId="0" fontId="0" fillId="0" borderId="1" xfId="8" applyFont="1" applyBorder="1" applyAlignment="1">
      <alignment horizontal="center"/>
    </xf>
    <xf numFmtId="0" fontId="8" fillId="2" borderId="1" xfId="8" applyFont="1" applyFill="1" applyBorder="1" applyAlignment="1">
      <alignment horizontal="center"/>
    </xf>
    <xf numFmtId="0" fontId="8" fillId="0" borderId="1" xfId="8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" fillId="6" borderId="2" xfId="8" applyFill="1" applyBorder="1" applyAlignment="1">
      <alignment horizontal="center"/>
    </xf>
    <xf numFmtId="0" fontId="1" fillId="6" borderId="1" xfId="8" applyFill="1" applyBorder="1" applyAlignment="1">
      <alignment horizontal="center"/>
    </xf>
    <xf numFmtId="0" fontId="1" fillId="3" borderId="0" xfId="8" applyFill="1" applyBorder="1" applyAlignment="1"/>
    <xf numFmtId="0" fontId="1" fillId="0" borderId="1" xfId="8" applyFont="1" applyBorder="1" applyAlignment="1">
      <alignment horizontal="center" wrapText="1"/>
    </xf>
  </cellXfs>
  <cellStyles count="10">
    <cellStyle name="1表头" xfId="5"/>
    <cellStyle name="2填表文本" xfId="4"/>
    <cellStyle name="表头" xfId="2"/>
    <cellStyle name="常规" xfId="0" builtinId="0"/>
    <cellStyle name="常规 2" xfId="6"/>
    <cellStyle name="常规 3" xfId="7"/>
    <cellStyle name="常规 4" xfId="8"/>
    <cellStyle name="常规 5" xfId="9"/>
    <cellStyle name="常规 6" xfId="1"/>
    <cellStyle name="普通数值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workbookViewId="0">
      <selection activeCell="D9" sqref="D9"/>
    </sheetView>
  </sheetViews>
  <sheetFormatPr defaultColWidth="9" defaultRowHeight="13.5"/>
  <cols>
    <col min="1" max="1" width="15.125" style="5" bestFit="1" customWidth="1"/>
    <col min="2" max="2" width="5.25" style="5" bestFit="1" customWidth="1"/>
    <col min="3" max="3" width="27.625" style="5" bestFit="1" customWidth="1"/>
    <col min="4" max="4" width="23.5" style="5" bestFit="1" customWidth="1"/>
    <col min="5" max="5" width="9.625" style="5" bestFit="1" customWidth="1"/>
    <col min="6" max="6" width="10.875" style="5" bestFit="1" customWidth="1"/>
    <col min="7" max="7" width="9.75" style="5" bestFit="1" customWidth="1"/>
    <col min="8" max="9" width="18.625" bestFit="1" customWidth="1"/>
  </cols>
  <sheetData>
    <row r="2" spans="1:9">
      <c r="C2" s="5" t="s">
        <v>0</v>
      </c>
      <c r="D2" s="5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82</v>
      </c>
      <c r="I3" s="2" t="s">
        <v>83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2" t="s">
        <v>13</v>
      </c>
      <c r="F4" s="2" t="s">
        <v>14</v>
      </c>
      <c r="G4" s="1" t="s">
        <v>15</v>
      </c>
      <c r="H4" s="1" t="s">
        <v>96</v>
      </c>
      <c r="I4" s="1" t="s">
        <v>84</v>
      </c>
    </row>
    <row r="5" spans="1:9">
      <c r="A5" s="1" t="s">
        <v>16</v>
      </c>
      <c r="B5" s="1" t="s">
        <v>17</v>
      </c>
      <c r="C5" s="1" t="s">
        <v>17</v>
      </c>
      <c r="D5" s="1" t="s">
        <v>17</v>
      </c>
      <c r="E5" s="1" t="s">
        <v>17</v>
      </c>
      <c r="F5" s="2" t="s">
        <v>17</v>
      </c>
      <c r="G5" s="2" t="s">
        <v>16</v>
      </c>
      <c r="H5" s="2" t="s">
        <v>85</v>
      </c>
      <c r="I5" s="2" t="s">
        <v>85</v>
      </c>
    </row>
    <row r="6" spans="1:9">
      <c r="A6" s="1" t="s">
        <v>18</v>
      </c>
      <c r="B6" s="1" t="s">
        <v>19</v>
      </c>
      <c r="C6" s="1"/>
      <c r="D6" s="1"/>
      <c r="E6" s="1"/>
      <c r="F6" s="1"/>
      <c r="G6" s="1"/>
      <c r="H6" s="2" t="s">
        <v>86</v>
      </c>
      <c r="I6" s="2" t="s">
        <v>86</v>
      </c>
    </row>
    <row r="7" spans="1:9">
      <c r="A7" s="9"/>
      <c r="B7" s="9">
        <v>0</v>
      </c>
      <c r="C7" s="9">
        <v>1</v>
      </c>
      <c r="D7" s="9">
        <v>0</v>
      </c>
      <c r="E7" s="9">
        <v>3600</v>
      </c>
      <c r="F7" s="9">
        <v>1</v>
      </c>
      <c r="G7" s="10" t="s">
        <v>20</v>
      </c>
      <c r="H7" s="8" t="s">
        <v>87</v>
      </c>
      <c r="I7" s="8" t="s">
        <v>90</v>
      </c>
    </row>
    <row r="8" spans="1:9">
      <c r="A8" s="9"/>
      <c r="B8" s="9">
        <v>1</v>
      </c>
      <c r="C8" s="9">
        <v>2</v>
      </c>
      <c r="D8" s="9">
        <v>0</v>
      </c>
      <c r="E8" s="9">
        <v>7200</v>
      </c>
      <c r="F8" s="9">
        <v>3</v>
      </c>
      <c r="G8" s="9">
        <v>1</v>
      </c>
      <c r="H8" s="8" t="s">
        <v>92</v>
      </c>
      <c r="I8" s="8" t="s">
        <v>91</v>
      </c>
    </row>
    <row r="9" spans="1:9">
      <c r="A9" s="9"/>
      <c r="B9" s="9">
        <v>2</v>
      </c>
      <c r="C9" s="9">
        <v>2</v>
      </c>
      <c r="D9" s="9">
        <f>C8</f>
        <v>2</v>
      </c>
      <c r="E9" s="9">
        <v>7200</v>
      </c>
      <c r="F9" s="9">
        <v>3</v>
      </c>
      <c r="G9" s="9">
        <v>2</v>
      </c>
      <c r="H9" s="8" t="s">
        <v>92</v>
      </c>
      <c r="I9" s="8" t="s">
        <v>91</v>
      </c>
    </row>
    <row r="10" spans="1:9">
      <c r="A10" s="9"/>
      <c r="B10" s="9">
        <v>3</v>
      </c>
      <c r="C10" s="9">
        <v>2</v>
      </c>
      <c r="D10" s="9">
        <f>D9+C9</f>
        <v>4</v>
      </c>
      <c r="E10" s="9">
        <v>7200</v>
      </c>
      <c r="F10" s="9">
        <v>3</v>
      </c>
      <c r="G10" s="9">
        <v>3</v>
      </c>
      <c r="H10" s="8" t="s">
        <v>92</v>
      </c>
      <c r="I10" s="8" t="s">
        <v>91</v>
      </c>
    </row>
    <row r="11" spans="1:9">
      <c r="A11" s="9"/>
      <c r="B11" s="9">
        <v>4</v>
      </c>
      <c r="C11" s="9">
        <v>2</v>
      </c>
      <c r="D11" s="9">
        <f t="shared" ref="D11:D67" si="0">D10+C10</f>
        <v>6</v>
      </c>
      <c r="E11" s="9">
        <v>7200</v>
      </c>
      <c r="F11" s="9">
        <v>3</v>
      </c>
      <c r="G11" s="9">
        <v>4</v>
      </c>
      <c r="H11" s="8" t="s">
        <v>92</v>
      </c>
      <c r="I11" s="8" t="s">
        <v>91</v>
      </c>
    </row>
    <row r="12" spans="1:9">
      <c r="A12" s="9"/>
      <c r="B12" s="9">
        <v>5</v>
      </c>
      <c r="C12" s="9">
        <v>2</v>
      </c>
      <c r="D12" s="9">
        <f t="shared" si="0"/>
        <v>8</v>
      </c>
      <c r="E12" s="9">
        <v>7200</v>
      </c>
      <c r="F12" s="9">
        <v>3</v>
      </c>
      <c r="G12" s="9">
        <v>5</v>
      </c>
      <c r="H12" s="8" t="s">
        <v>92</v>
      </c>
      <c r="I12" s="8" t="s">
        <v>91</v>
      </c>
    </row>
    <row r="13" spans="1:9">
      <c r="A13" s="9"/>
      <c r="B13" s="9">
        <v>6</v>
      </c>
      <c r="C13" s="9">
        <v>2</v>
      </c>
      <c r="D13" s="9">
        <f t="shared" si="0"/>
        <v>10</v>
      </c>
      <c r="E13" s="9">
        <v>7200</v>
      </c>
      <c r="F13" s="9">
        <v>3</v>
      </c>
      <c r="G13" s="9">
        <v>6</v>
      </c>
      <c r="H13" s="8" t="s">
        <v>93</v>
      </c>
      <c r="I13" s="8" t="s">
        <v>94</v>
      </c>
    </row>
    <row r="14" spans="1:9">
      <c r="A14" s="9"/>
      <c r="B14" s="9">
        <v>7</v>
      </c>
      <c r="C14" s="9">
        <v>2</v>
      </c>
      <c r="D14" s="9">
        <f t="shared" si="0"/>
        <v>12</v>
      </c>
      <c r="E14" s="9">
        <v>7200</v>
      </c>
      <c r="F14" s="9">
        <v>3</v>
      </c>
      <c r="G14" s="9">
        <v>7</v>
      </c>
      <c r="H14" s="8" t="s">
        <v>93</v>
      </c>
      <c r="I14" s="8" t="s">
        <v>94</v>
      </c>
    </row>
    <row r="15" spans="1:9">
      <c r="A15" s="9"/>
      <c r="B15" s="9">
        <v>8</v>
      </c>
      <c r="C15" s="9">
        <v>2</v>
      </c>
      <c r="D15" s="9">
        <f t="shared" si="0"/>
        <v>14</v>
      </c>
      <c r="E15" s="9">
        <v>7200</v>
      </c>
      <c r="F15" s="9">
        <v>3</v>
      </c>
      <c r="G15" s="9">
        <v>8</v>
      </c>
      <c r="H15" s="8" t="s">
        <v>93</v>
      </c>
      <c r="I15" s="8" t="s">
        <v>94</v>
      </c>
    </row>
    <row r="16" spans="1:9">
      <c r="A16" s="9"/>
      <c r="B16" s="9">
        <v>9</v>
      </c>
      <c r="C16" s="9">
        <v>2</v>
      </c>
      <c r="D16" s="9">
        <f t="shared" si="0"/>
        <v>16</v>
      </c>
      <c r="E16" s="9">
        <v>7200</v>
      </c>
      <c r="F16" s="9">
        <v>3</v>
      </c>
      <c r="G16" s="9">
        <v>9</v>
      </c>
      <c r="H16" s="8" t="s">
        <v>93</v>
      </c>
      <c r="I16" s="8" t="s">
        <v>94</v>
      </c>
    </row>
    <row r="17" spans="1:9">
      <c r="A17" s="9"/>
      <c r="B17" s="9">
        <v>10</v>
      </c>
      <c r="C17" s="9">
        <v>2</v>
      </c>
      <c r="D17" s="9">
        <f t="shared" si="0"/>
        <v>18</v>
      </c>
      <c r="E17" s="9">
        <v>7200</v>
      </c>
      <c r="F17" s="9">
        <v>3</v>
      </c>
      <c r="G17" s="9">
        <v>10</v>
      </c>
      <c r="H17" s="8" t="s">
        <v>93</v>
      </c>
      <c r="I17" s="8" t="s">
        <v>94</v>
      </c>
    </row>
    <row r="18" spans="1:9">
      <c r="A18" s="9"/>
      <c r="B18" s="9">
        <v>11</v>
      </c>
      <c r="C18" s="9">
        <v>3</v>
      </c>
      <c r="D18" s="9">
        <f t="shared" si="0"/>
        <v>20</v>
      </c>
      <c r="E18" s="9">
        <v>7200</v>
      </c>
      <c r="F18" s="9">
        <v>3</v>
      </c>
      <c r="G18" s="9">
        <v>11</v>
      </c>
      <c r="H18" s="8" t="s">
        <v>93</v>
      </c>
      <c r="I18" s="8" t="s">
        <v>94</v>
      </c>
    </row>
    <row r="19" spans="1:9">
      <c r="A19" s="9"/>
      <c r="B19" s="9">
        <v>12</v>
      </c>
      <c r="C19" s="9">
        <v>3</v>
      </c>
      <c r="D19" s="9">
        <f t="shared" si="0"/>
        <v>23</v>
      </c>
      <c r="E19" s="9">
        <v>7200</v>
      </c>
      <c r="F19" s="9">
        <v>3</v>
      </c>
      <c r="G19" s="9">
        <v>12</v>
      </c>
      <c r="H19" s="8" t="s">
        <v>93</v>
      </c>
      <c r="I19" s="8" t="s">
        <v>94</v>
      </c>
    </row>
    <row r="20" spans="1:9">
      <c r="A20" s="9"/>
      <c r="B20" s="9">
        <v>13</v>
      </c>
      <c r="C20" s="9">
        <v>3</v>
      </c>
      <c r="D20" s="9">
        <f t="shared" si="0"/>
        <v>26</v>
      </c>
      <c r="E20" s="9">
        <v>7200</v>
      </c>
      <c r="F20" s="9">
        <v>3</v>
      </c>
      <c r="G20" s="9">
        <v>13</v>
      </c>
      <c r="H20" s="8" t="s">
        <v>93</v>
      </c>
      <c r="I20" s="8" t="s">
        <v>94</v>
      </c>
    </row>
    <row r="21" spans="1:9">
      <c r="A21" s="9"/>
      <c r="B21" s="9">
        <v>14</v>
      </c>
      <c r="C21" s="9">
        <v>3</v>
      </c>
      <c r="D21" s="9">
        <f t="shared" si="0"/>
        <v>29</v>
      </c>
      <c r="E21" s="9">
        <v>7200</v>
      </c>
      <c r="F21" s="9">
        <v>3</v>
      </c>
      <c r="G21" s="9">
        <v>14</v>
      </c>
      <c r="H21" s="8" t="s">
        <v>93</v>
      </c>
      <c r="I21" s="8" t="s">
        <v>94</v>
      </c>
    </row>
    <row r="22" spans="1:9">
      <c r="A22" s="9"/>
      <c r="B22" s="9">
        <v>15</v>
      </c>
      <c r="C22" s="9">
        <v>3</v>
      </c>
      <c r="D22" s="9">
        <f t="shared" si="0"/>
        <v>32</v>
      </c>
      <c r="E22" s="9">
        <v>7200</v>
      </c>
      <c r="F22" s="9">
        <v>3</v>
      </c>
      <c r="G22" s="9">
        <v>15</v>
      </c>
      <c r="H22" s="8" t="s">
        <v>93</v>
      </c>
      <c r="I22" s="8" t="s">
        <v>94</v>
      </c>
    </row>
    <row r="23" spans="1:9">
      <c r="A23" s="9"/>
      <c r="B23" s="9">
        <v>16</v>
      </c>
      <c r="C23" s="9">
        <v>3</v>
      </c>
      <c r="D23" s="9">
        <f t="shared" si="0"/>
        <v>35</v>
      </c>
      <c r="E23" s="9">
        <v>7200</v>
      </c>
      <c r="F23" s="9">
        <v>3</v>
      </c>
      <c r="G23" s="9">
        <v>16</v>
      </c>
      <c r="H23" s="8" t="s">
        <v>93</v>
      </c>
      <c r="I23" s="8" t="s">
        <v>94</v>
      </c>
    </row>
    <row r="24" spans="1:9">
      <c r="A24" s="9"/>
      <c r="B24" s="9">
        <v>17</v>
      </c>
      <c r="C24" s="9">
        <v>3</v>
      </c>
      <c r="D24" s="9">
        <f t="shared" si="0"/>
        <v>38</v>
      </c>
      <c r="E24" s="9">
        <v>7200</v>
      </c>
      <c r="F24" s="9">
        <v>3</v>
      </c>
      <c r="G24" s="9">
        <v>17</v>
      </c>
      <c r="H24" s="8" t="s">
        <v>93</v>
      </c>
      <c r="I24" s="8" t="s">
        <v>94</v>
      </c>
    </row>
    <row r="25" spans="1:9">
      <c r="A25" s="9"/>
      <c r="B25" s="9">
        <v>18</v>
      </c>
      <c r="C25" s="9">
        <v>3</v>
      </c>
      <c r="D25" s="9">
        <f t="shared" si="0"/>
        <v>41</v>
      </c>
      <c r="E25" s="9">
        <v>7200</v>
      </c>
      <c r="F25" s="9">
        <v>3</v>
      </c>
      <c r="G25" s="9">
        <v>18</v>
      </c>
      <c r="H25" s="8" t="s">
        <v>93</v>
      </c>
      <c r="I25" s="8" t="s">
        <v>94</v>
      </c>
    </row>
    <row r="26" spans="1:9">
      <c r="A26" s="9"/>
      <c r="B26" s="9">
        <v>19</v>
      </c>
      <c r="C26" s="9">
        <v>3</v>
      </c>
      <c r="D26" s="9">
        <f t="shared" si="0"/>
        <v>44</v>
      </c>
      <c r="E26" s="9">
        <v>7200</v>
      </c>
      <c r="F26" s="9">
        <v>3</v>
      </c>
      <c r="G26" s="9">
        <v>19</v>
      </c>
      <c r="H26" s="8" t="s">
        <v>93</v>
      </c>
      <c r="I26" s="8" t="s">
        <v>94</v>
      </c>
    </row>
    <row r="27" spans="1:9">
      <c r="A27" s="9"/>
      <c r="B27" s="9">
        <v>20</v>
      </c>
      <c r="C27" s="9">
        <v>3</v>
      </c>
      <c r="D27" s="9">
        <f t="shared" si="0"/>
        <v>47</v>
      </c>
      <c r="E27" s="9">
        <v>7200</v>
      </c>
      <c r="F27" s="9">
        <v>3</v>
      </c>
      <c r="G27" s="9">
        <v>20</v>
      </c>
      <c r="H27" s="8" t="s">
        <v>93</v>
      </c>
      <c r="I27" s="8" t="s">
        <v>94</v>
      </c>
    </row>
    <row r="28" spans="1:9">
      <c r="A28" s="9"/>
      <c r="B28" s="9">
        <v>21</v>
      </c>
      <c r="C28" s="9">
        <v>4</v>
      </c>
      <c r="D28" s="9">
        <f t="shared" si="0"/>
        <v>50</v>
      </c>
      <c r="E28" s="9">
        <v>7200</v>
      </c>
      <c r="F28" s="9">
        <v>3</v>
      </c>
      <c r="G28" s="9">
        <v>21</v>
      </c>
      <c r="H28" s="8" t="s">
        <v>93</v>
      </c>
      <c r="I28" s="8" t="s">
        <v>94</v>
      </c>
    </row>
    <row r="29" spans="1:9">
      <c r="A29" s="9"/>
      <c r="B29" s="9">
        <v>22</v>
      </c>
      <c r="C29" s="9">
        <v>4</v>
      </c>
      <c r="D29" s="9">
        <f t="shared" si="0"/>
        <v>54</v>
      </c>
      <c r="E29" s="9">
        <v>7200</v>
      </c>
      <c r="F29" s="9">
        <v>3</v>
      </c>
      <c r="G29" s="9">
        <v>22</v>
      </c>
      <c r="H29" s="8" t="s">
        <v>93</v>
      </c>
      <c r="I29" s="8" t="s">
        <v>94</v>
      </c>
    </row>
    <row r="30" spans="1:9">
      <c r="A30" s="9"/>
      <c r="B30" s="9">
        <v>23</v>
      </c>
      <c r="C30" s="9">
        <v>4</v>
      </c>
      <c r="D30" s="9">
        <f t="shared" si="0"/>
        <v>58</v>
      </c>
      <c r="E30" s="9">
        <v>7200</v>
      </c>
      <c r="F30" s="9">
        <v>3</v>
      </c>
      <c r="G30" s="9">
        <v>23</v>
      </c>
      <c r="H30" s="8" t="s">
        <v>93</v>
      </c>
      <c r="I30" s="8" t="s">
        <v>94</v>
      </c>
    </row>
    <row r="31" spans="1:9">
      <c r="A31" s="9"/>
      <c r="B31" s="9">
        <v>24</v>
      </c>
      <c r="C31" s="9">
        <v>4</v>
      </c>
      <c r="D31" s="9">
        <f t="shared" si="0"/>
        <v>62</v>
      </c>
      <c r="E31" s="9">
        <v>7200</v>
      </c>
      <c r="F31" s="9">
        <v>3</v>
      </c>
      <c r="G31" s="9">
        <v>24</v>
      </c>
      <c r="H31" s="8" t="s">
        <v>93</v>
      </c>
      <c r="I31" s="8" t="s">
        <v>94</v>
      </c>
    </row>
    <row r="32" spans="1:9">
      <c r="A32" s="9"/>
      <c r="B32" s="9">
        <v>25</v>
      </c>
      <c r="C32" s="9">
        <v>4</v>
      </c>
      <c r="D32" s="9">
        <f t="shared" si="0"/>
        <v>66</v>
      </c>
      <c r="E32" s="9">
        <v>7200</v>
      </c>
      <c r="F32" s="9">
        <v>3</v>
      </c>
      <c r="G32" s="9">
        <v>25</v>
      </c>
      <c r="H32" s="8" t="s">
        <v>93</v>
      </c>
      <c r="I32" s="8" t="s">
        <v>94</v>
      </c>
    </row>
    <row r="33" spans="1:9">
      <c r="A33" s="9"/>
      <c r="B33" s="9">
        <v>26</v>
      </c>
      <c r="C33" s="9">
        <v>4</v>
      </c>
      <c r="D33" s="9">
        <f t="shared" si="0"/>
        <v>70</v>
      </c>
      <c r="E33" s="9">
        <v>7200</v>
      </c>
      <c r="F33" s="9">
        <v>3</v>
      </c>
      <c r="G33" s="9">
        <v>26</v>
      </c>
      <c r="H33" s="8" t="s">
        <v>93</v>
      </c>
      <c r="I33" s="8" t="s">
        <v>94</v>
      </c>
    </row>
    <row r="34" spans="1:9">
      <c r="A34" s="9"/>
      <c r="B34" s="9">
        <v>27</v>
      </c>
      <c r="C34" s="9">
        <v>4</v>
      </c>
      <c r="D34" s="9">
        <f t="shared" si="0"/>
        <v>74</v>
      </c>
      <c r="E34" s="9">
        <v>7200</v>
      </c>
      <c r="F34" s="9">
        <v>3</v>
      </c>
      <c r="G34" s="9">
        <v>27</v>
      </c>
      <c r="H34" s="8" t="s">
        <v>93</v>
      </c>
      <c r="I34" s="8" t="s">
        <v>94</v>
      </c>
    </row>
    <row r="35" spans="1:9">
      <c r="A35" s="9"/>
      <c r="B35" s="9">
        <v>28</v>
      </c>
      <c r="C35" s="9">
        <v>4</v>
      </c>
      <c r="D35" s="9">
        <f t="shared" si="0"/>
        <v>78</v>
      </c>
      <c r="E35" s="9">
        <v>7200</v>
      </c>
      <c r="F35" s="9">
        <v>3</v>
      </c>
      <c r="G35" s="9">
        <v>28</v>
      </c>
      <c r="H35" s="8" t="s">
        <v>93</v>
      </c>
      <c r="I35" s="8" t="s">
        <v>94</v>
      </c>
    </row>
    <row r="36" spans="1:9">
      <c r="A36" s="9"/>
      <c r="B36" s="9">
        <v>29</v>
      </c>
      <c r="C36" s="9">
        <v>4</v>
      </c>
      <c r="D36" s="9">
        <f t="shared" si="0"/>
        <v>82</v>
      </c>
      <c r="E36" s="9">
        <v>7200</v>
      </c>
      <c r="F36" s="9">
        <v>3</v>
      </c>
      <c r="G36" s="9">
        <v>29</v>
      </c>
      <c r="H36" s="8" t="s">
        <v>93</v>
      </c>
      <c r="I36" s="8" t="s">
        <v>94</v>
      </c>
    </row>
    <row r="37" spans="1:9">
      <c r="A37" s="9"/>
      <c r="B37" s="9">
        <v>30</v>
      </c>
      <c r="C37" s="9">
        <v>4</v>
      </c>
      <c r="D37" s="9">
        <f t="shared" si="0"/>
        <v>86</v>
      </c>
      <c r="E37" s="9">
        <v>7200</v>
      </c>
      <c r="F37" s="9">
        <v>3</v>
      </c>
      <c r="G37" s="9">
        <v>30</v>
      </c>
      <c r="H37" s="8" t="s">
        <v>93</v>
      </c>
      <c r="I37" s="8" t="s">
        <v>94</v>
      </c>
    </row>
    <row r="38" spans="1:9">
      <c r="B38" s="9">
        <v>31</v>
      </c>
      <c r="C38" s="9">
        <v>5</v>
      </c>
      <c r="D38" s="9">
        <f t="shared" si="0"/>
        <v>90</v>
      </c>
      <c r="E38" s="9">
        <v>7200</v>
      </c>
      <c r="F38" s="9">
        <v>3</v>
      </c>
      <c r="G38" s="9">
        <v>31</v>
      </c>
      <c r="H38" s="8" t="s">
        <v>93</v>
      </c>
      <c r="I38" s="8" t="s">
        <v>94</v>
      </c>
    </row>
    <row r="39" spans="1:9">
      <c r="B39" s="9">
        <v>32</v>
      </c>
      <c r="C39" s="9">
        <v>5</v>
      </c>
      <c r="D39" s="9">
        <f t="shared" si="0"/>
        <v>95</v>
      </c>
      <c r="E39" s="9">
        <v>7200</v>
      </c>
      <c r="F39" s="9">
        <v>3</v>
      </c>
      <c r="G39" s="9">
        <v>32</v>
      </c>
      <c r="H39" s="8" t="s">
        <v>93</v>
      </c>
      <c r="I39" s="8" t="s">
        <v>94</v>
      </c>
    </row>
    <row r="40" spans="1:9">
      <c r="B40" s="9">
        <v>33</v>
      </c>
      <c r="C40" s="9">
        <v>5</v>
      </c>
      <c r="D40" s="9">
        <f t="shared" si="0"/>
        <v>100</v>
      </c>
      <c r="E40" s="9">
        <v>7200</v>
      </c>
      <c r="F40" s="9">
        <v>3</v>
      </c>
      <c r="G40" s="9">
        <v>33</v>
      </c>
      <c r="H40" s="8" t="s">
        <v>93</v>
      </c>
      <c r="I40" s="8" t="s">
        <v>94</v>
      </c>
    </row>
    <row r="41" spans="1:9">
      <c r="B41" s="9">
        <v>34</v>
      </c>
      <c r="C41" s="9">
        <v>5</v>
      </c>
      <c r="D41" s="9">
        <f t="shared" si="0"/>
        <v>105</v>
      </c>
      <c r="E41" s="9">
        <v>7200</v>
      </c>
      <c r="F41" s="9">
        <v>3</v>
      </c>
      <c r="G41" s="9">
        <v>34</v>
      </c>
      <c r="H41" s="8" t="s">
        <v>93</v>
      </c>
      <c r="I41" s="8" t="s">
        <v>94</v>
      </c>
    </row>
    <row r="42" spans="1:9">
      <c r="B42" s="9">
        <v>35</v>
      </c>
      <c r="C42" s="9">
        <v>5</v>
      </c>
      <c r="D42" s="9">
        <f t="shared" si="0"/>
        <v>110</v>
      </c>
      <c r="E42" s="9">
        <v>7200</v>
      </c>
      <c r="F42" s="9">
        <v>3</v>
      </c>
      <c r="G42" s="9">
        <v>35</v>
      </c>
      <c r="H42" s="8" t="s">
        <v>93</v>
      </c>
      <c r="I42" s="8" t="s">
        <v>94</v>
      </c>
    </row>
    <row r="43" spans="1:9">
      <c r="B43" s="9">
        <v>36</v>
      </c>
      <c r="C43" s="9">
        <v>5</v>
      </c>
      <c r="D43" s="9">
        <f t="shared" si="0"/>
        <v>115</v>
      </c>
      <c r="E43" s="9">
        <v>7200</v>
      </c>
      <c r="F43" s="9">
        <v>3</v>
      </c>
      <c r="G43" s="9">
        <v>36</v>
      </c>
      <c r="H43" s="8" t="s">
        <v>93</v>
      </c>
      <c r="I43" s="8" t="s">
        <v>94</v>
      </c>
    </row>
    <row r="44" spans="1:9">
      <c r="B44" s="9">
        <v>37</v>
      </c>
      <c r="C44" s="9">
        <v>5</v>
      </c>
      <c r="D44" s="9">
        <f t="shared" si="0"/>
        <v>120</v>
      </c>
      <c r="E44" s="9">
        <v>7200</v>
      </c>
      <c r="F44" s="9">
        <v>3</v>
      </c>
      <c r="G44" s="9">
        <v>37</v>
      </c>
      <c r="H44" s="8" t="s">
        <v>93</v>
      </c>
      <c r="I44" s="8" t="s">
        <v>94</v>
      </c>
    </row>
    <row r="45" spans="1:9">
      <c r="B45" s="9">
        <v>38</v>
      </c>
      <c r="C45" s="9">
        <v>5</v>
      </c>
      <c r="D45" s="9">
        <f t="shared" si="0"/>
        <v>125</v>
      </c>
      <c r="E45" s="9">
        <v>7200</v>
      </c>
      <c r="F45" s="9">
        <v>3</v>
      </c>
      <c r="G45" s="9">
        <v>38</v>
      </c>
      <c r="H45" s="8" t="s">
        <v>93</v>
      </c>
      <c r="I45" s="8" t="s">
        <v>94</v>
      </c>
    </row>
    <row r="46" spans="1:9">
      <c r="B46" s="9">
        <v>39</v>
      </c>
      <c r="C46" s="9">
        <v>5</v>
      </c>
      <c r="D46" s="9">
        <f t="shared" si="0"/>
        <v>130</v>
      </c>
      <c r="E46" s="9">
        <v>7200</v>
      </c>
      <c r="F46" s="9">
        <v>3</v>
      </c>
      <c r="G46" s="9">
        <v>39</v>
      </c>
      <c r="H46" s="8" t="s">
        <v>93</v>
      </c>
      <c r="I46" s="8" t="s">
        <v>94</v>
      </c>
    </row>
    <row r="47" spans="1:9">
      <c r="B47" s="9">
        <v>40</v>
      </c>
      <c r="C47" s="9">
        <v>5</v>
      </c>
      <c r="D47" s="9">
        <f t="shared" si="0"/>
        <v>135</v>
      </c>
      <c r="E47" s="9">
        <v>7200</v>
      </c>
      <c r="F47" s="9">
        <v>3</v>
      </c>
      <c r="G47" s="9">
        <v>40</v>
      </c>
      <c r="H47" s="8" t="s">
        <v>93</v>
      </c>
      <c r="I47" s="8" t="s">
        <v>94</v>
      </c>
    </row>
    <row r="48" spans="1:9">
      <c r="B48" s="9">
        <v>41</v>
      </c>
      <c r="C48" s="9">
        <v>6</v>
      </c>
      <c r="D48" s="9">
        <f t="shared" si="0"/>
        <v>140</v>
      </c>
      <c r="E48" s="9">
        <v>7200</v>
      </c>
      <c r="F48" s="9">
        <v>3</v>
      </c>
      <c r="G48" s="9">
        <v>41</v>
      </c>
      <c r="H48" s="8" t="s">
        <v>93</v>
      </c>
      <c r="I48" s="8" t="s">
        <v>94</v>
      </c>
    </row>
    <row r="49" spans="2:9">
      <c r="B49" s="9">
        <v>42</v>
      </c>
      <c r="C49" s="9">
        <v>6</v>
      </c>
      <c r="D49" s="9">
        <f t="shared" si="0"/>
        <v>146</v>
      </c>
      <c r="E49" s="9">
        <v>7200</v>
      </c>
      <c r="F49" s="9">
        <v>3</v>
      </c>
      <c r="G49" s="9">
        <v>42</v>
      </c>
      <c r="H49" s="8" t="s">
        <v>93</v>
      </c>
      <c r="I49" s="8" t="s">
        <v>94</v>
      </c>
    </row>
    <row r="50" spans="2:9">
      <c r="B50" s="9">
        <v>43</v>
      </c>
      <c r="C50" s="9">
        <v>6</v>
      </c>
      <c r="D50" s="9">
        <f t="shared" si="0"/>
        <v>152</v>
      </c>
      <c r="E50" s="9">
        <v>7200</v>
      </c>
      <c r="F50" s="9">
        <v>3</v>
      </c>
      <c r="G50" s="9">
        <v>43</v>
      </c>
      <c r="H50" s="8" t="s">
        <v>93</v>
      </c>
      <c r="I50" s="8" t="s">
        <v>94</v>
      </c>
    </row>
    <row r="51" spans="2:9">
      <c r="B51" s="9">
        <v>44</v>
      </c>
      <c r="C51" s="9">
        <v>6</v>
      </c>
      <c r="D51" s="9">
        <f t="shared" si="0"/>
        <v>158</v>
      </c>
      <c r="E51" s="9">
        <v>7200</v>
      </c>
      <c r="F51" s="9">
        <v>3</v>
      </c>
      <c r="G51" s="9">
        <v>44</v>
      </c>
      <c r="H51" s="8" t="s">
        <v>93</v>
      </c>
      <c r="I51" s="8" t="s">
        <v>94</v>
      </c>
    </row>
    <row r="52" spans="2:9">
      <c r="B52" s="9">
        <v>45</v>
      </c>
      <c r="C52" s="9">
        <v>6</v>
      </c>
      <c r="D52" s="9">
        <f t="shared" si="0"/>
        <v>164</v>
      </c>
      <c r="E52" s="9">
        <v>7200</v>
      </c>
      <c r="F52" s="9">
        <v>3</v>
      </c>
      <c r="G52" s="9">
        <v>45</v>
      </c>
      <c r="H52" s="8" t="s">
        <v>93</v>
      </c>
      <c r="I52" s="8" t="s">
        <v>94</v>
      </c>
    </row>
    <row r="53" spans="2:9">
      <c r="B53" s="9">
        <v>46</v>
      </c>
      <c r="C53" s="9">
        <v>6</v>
      </c>
      <c r="D53" s="9">
        <f t="shared" si="0"/>
        <v>170</v>
      </c>
      <c r="E53" s="9">
        <v>7200</v>
      </c>
      <c r="F53" s="9">
        <v>3</v>
      </c>
      <c r="G53" s="9">
        <v>46</v>
      </c>
      <c r="H53" s="8" t="s">
        <v>93</v>
      </c>
      <c r="I53" s="8" t="s">
        <v>94</v>
      </c>
    </row>
    <row r="54" spans="2:9">
      <c r="B54" s="9">
        <v>47</v>
      </c>
      <c r="C54" s="9">
        <v>6</v>
      </c>
      <c r="D54" s="9">
        <f t="shared" si="0"/>
        <v>176</v>
      </c>
      <c r="E54" s="9">
        <v>7200</v>
      </c>
      <c r="F54" s="9">
        <v>3</v>
      </c>
      <c r="G54" s="9">
        <v>47</v>
      </c>
      <c r="H54" s="8" t="s">
        <v>93</v>
      </c>
      <c r="I54" s="8" t="s">
        <v>94</v>
      </c>
    </row>
    <row r="55" spans="2:9">
      <c r="B55" s="9">
        <v>48</v>
      </c>
      <c r="C55" s="9">
        <v>6</v>
      </c>
      <c r="D55" s="9">
        <f t="shared" si="0"/>
        <v>182</v>
      </c>
      <c r="E55" s="9">
        <v>7200</v>
      </c>
      <c r="F55" s="9">
        <v>3</v>
      </c>
      <c r="G55" s="9">
        <v>48</v>
      </c>
      <c r="H55" s="8" t="s">
        <v>93</v>
      </c>
      <c r="I55" s="8" t="s">
        <v>94</v>
      </c>
    </row>
    <row r="56" spans="2:9">
      <c r="B56" s="9">
        <v>49</v>
      </c>
      <c r="C56" s="9">
        <v>6</v>
      </c>
      <c r="D56" s="9">
        <f t="shared" si="0"/>
        <v>188</v>
      </c>
      <c r="E56" s="9">
        <v>7200</v>
      </c>
      <c r="F56" s="9">
        <v>3</v>
      </c>
      <c r="G56" s="9">
        <v>49</v>
      </c>
      <c r="H56" s="8" t="s">
        <v>93</v>
      </c>
      <c r="I56" s="8" t="s">
        <v>94</v>
      </c>
    </row>
    <row r="57" spans="2:9">
      <c r="B57" s="9">
        <v>50</v>
      </c>
      <c r="C57" s="9">
        <v>6</v>
      </c>
      <c r="D57" s="9">
        <f t="shared" si="0"/>
        <v>194</v>
      </c>
      <c r="E57" s="9">
        <v>7200</v>
      </c>
      <c r="F57" s="9">
        <v>3</v>
      </c>
      <c r="G57" s="9">
        <v>50</v>
      </c>
      <c r="H57" s="8" t="s">
        <v>93</v>
      </c>
      <c r="I57" s="8" t="s">
        <v>94</v>
      </c>
    </row>
    <row r="58" spans="2:9">
      <c r="B58" s="9">
        <v>51</v>
      </c>
      <c r="C58" s="9">
        <v>7</v>
      </c>
      <c r="D58" s="9">
        <f t="shared" si="0"/>
        <v>200</v>
      </c>
      <c r="E58" s="9">
        <v>7200</v>
      </c>
      <c r="F58" s="9">
        <v>3</v>
      </c>
      <c r="G58" s="9">
        <v>51</v>
      </c>
      <c r="H58" s="8" t="s">
        <v>93</v>
      </c>
      <c r="I58" s="8" t="s">
        <v>94</v>
      </c>
    </row>
    <row r="59" spans="2:9">
      <c r="B59" s="9">
        <v>52</v>
      </c>
      <c r="C59" s="9">
        <v>7</v>
      </c>
      <c r="D59" s="9">
        <f t="shared" si="0"/>
        <v>207</v>
      </c>
      <c r="E59" s="9">
        <v>7200</v>
      </c>
      <c r="F59" s="9">
        <v>3</v>
      </c>
      <c r="G59" s="9">
        <v>52</v>
      </c>
      <c r="H59" s="8" t="s">
        <v>93</v>
      </c>
      <c r="I59" s="8" t="s">
        <v>94</v>
      </c>
    </row>
    <row r="60" spans="2:9">
      <c r="B60" s="9">
        <v>53</v>
      </c>
      <c r="C60" s="9">
        <v>7</v>
      </c>
      <c r="D60" s="9">
        <f t="shared" si="0"/>
        <v>214</v>
      </c>
      <c r="E60" s="9">
        <v>7200</v>
      </c>
      <c r="F60" s="9">
        <v>3</v>
      </c>
      <c r="G60" s="9">
        <v>53</v>
      </c>
      <c r="H60" s="8" t="s">
        <v>93</v>
      </c>
      <c r="I60" s="8" t="s">
        <v>94</v>
      </c>
    </row>
    <row r="61" spans="2:9">
      <c r="B61" s="9">
        <v>54</v>
      </c>
      <c r="C61" s="9">
        <v>7</v>
      </c>
      <c r="D61" s="9">
        <f t="shared" si="0"/>
        <v>221</v>
      </c>
      <c r="E61" s="9">
        <v>7200</v>
      </c>
      <c r="F61" s="9">
        <v>3</v>
      </c>
      <c r="G61" s="9">
        <v>54</v>
      </c>
      <c r="H61" s="8" t="s">
        <v>93</v>
      </c>
      <c r="I61" s="8" t="s">
        <v>94</v>
      </c>
    </row>
    <row r="62" spans="2:9">
      <c r="B62" s="9">
        <v>55</v>
      </c>
      <c r="C62" s="9">
        <v>7</v>
      </c>
      <c r="D62" s="9">
        <f t="shared" si="0"/>
        <v>228</v>
      </c>
      <c r="E62" s="9">
        <v>7200</v>
      </c>
      <c r="F62" s="9">
        <v>3</v>
      </c>
      <c r="G62" s="9">
        <v>55</v>
      </c>
      <c r="H62" s="8" t="s">
        <v>93</v>
      </c>
      <c r="I62" s="8" t="s">
        <v>94</v>
      </c>
    </row>
    <row r="63" spans="2:9">
      <c r="B63" s="9">
        <v>56</v>
      </c>
      <c r="C63" s="9">
        <v>7</v>
      </c>
      <c r="D63" s="9">
        <f t="shared" si="0"/>
        <v>235</v>
      </c>
      <c r="E63" s="9">
        <v>7200</v>
      </c>
      <c r="F63" s="9">
        <v>3</v>
      </c>
      <c r="G63" s="9">
        <v>56</v>
      </c>
      <c r="H63" s="8" t="s">
        <v>93</v>
      </c>
      <c r="I63" s="8" t="s">
        <v>94</v>
      </c>
    </row>
    <row r="64" spans="2:9">
      <c r="B64" s="9">
        <v>57</v>
      </c>
      <c r="C64" s="9">
        <v>7</v>
      </c>
      <c r="D64" s="9">
        <f t="shared" si="0"/>
        <v>242</v>
      </c>
      <c r="E64" s="9">
        <v>7200</v>
      </c>
      <c r="F64" s="9">
        <v>3</v>
      </c>
      <c r="G64" s="9">
        <v>57</v>
      </c>
      <c r="H64" s="8" t="s">
        <v>93</v>
      </c>
      <c r="I64" s="8" t="s">
        <v>94</v>
      </c>
    </row>
    <row r="65" spans="2:9">
      <c r="B65" s="9">
        <v>58</v>
      </c>
      <c r="C65" s="9">
        <v>7</v>
      </c>
      <c r="D65" s="9">
        <f t="shared" si="0"/>
        <v>249</v>
      </c>
      <c r="E65" s="9">
        <v>7200</v>
      </c>
      <c r="F65" s="9">
        <v>3</v>
      </c>
      <c r="G65" s="9">
        <v>58</v>
      </c>
      <c r="H65" s="8" t="s">
        <v>93</v>
      </c>
      <c r="I65" s="8" t="s">
        <v>94</v>
      </c>
    </row>
    <row r="66" spans="2:9">
      <c r="B66" s="9">
        <v>59</v>
      </c>
      <c r="C66" s="9">
        <v>7</v>
      </c>
      <c r="D66" s="9">
        <f t="shared" si="0"/>
        <v>256</v>
      </c>
      <c r="E66" s="9">
        <v>7200</v>
      </c>
      <c r="F66" s="9">
        <v>3</v>
      </c>
      <c r="G66" s="9">
        <v>59</v>
      </c>
      <c r="H66" s="8" t="s">
        <v>93</v>
      </c>
      <c r="I66" s="8" t="s">
        <v>94</v>
      </c>
    </row>
    <row r="67" spans="2:9">
      <c r="B67" s="9">
        <v>60</v>
      </c>
      <c r="C67" s="9">
        <v>7</v>
      </c>
      <c r="D67" s="9">
        <f t="shared" si="0"/>
        <v>263</v>
      </c>
      <c r="E67" s="9">
        <v>7200</v>
      </c>
      <c r="F67" s="9">
        <v>3</v>
      </c>
      <c r="G67" s="9">
        <v>60</v>
      </c>
      <c r="H67" s="8" t="s">
        <v>93</v>
      </c>
      <c r="I67" s="8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topLeftCell="G1" workbookViewId="0">
      <selection activeCell="J18" sqref="J18"/>
    </sheetView>
  </sheetViews>
  <sheetFormatPr defaultColWidth="9" defaultRowHeight="13.5"/>
  <cols>
    <col min="1" max="1" width="15.5" style="5" bestFit="1" customWidth="1"/>
    <col min="2" max="2" width="9.125" style="5" bestFit="1" customWidth="1"/>
    <col min="3" max="3" width="9.25" style="5" bestFit="1" customWidth="1"/>
    <col min="4" max="4" width="9" style="5" bestFit="1" customWidth="1"/>
    <col min="5" max="5" width="22.25" style="5" bestFit="1" customWidth="1"/>
    <col min="6" max="6" width="13.125" style="5" bestFit="1" customWidth="1"/>
    <col min="7" max="7" width="13.625" style="5" bestFit="1" customWidth="1"/>
    <col min="8" max="8" width="13.375" style="5" bestFit="1" customWidth="1"/>
    <col min="9" max="9" width="18.875" bestFit="1" customWidth="1"/>
    <col min="10" max="15" width="15.125" customWidth="1"/>
  </cols>
  <sheetData>
    <row r="3" spans="1:9">
      <c r="A3" s="1" t="s">
        <v>2</v>
      </c>
      <c r="B3" s="1" t="s">
        <v>21</v>
      </c>
      <c r="C3" s="1" t="s">
        <v>22</v>
      </c>
      <c r="D3" s="2" t="s">
        <v>8</v>
      </c>
      <c r="E3" s="2" t="s">
        <v>23</v>
      </c>
      <c r="F3" s="2" t="s">
        <v>24</v>
      </c>
      <c r="G3" s="1" t="s">
        <v>25</v>
      </c>
      <c r="H3" s="1" t="s">
        <v>26</v>
      </c>
      <c r="I3" s="1" t="s">
        <v>27</v>
      </c>
    </row>
    <row r="4" spans="1:9">
      <c r="A4" s="2" t="s">
        <v>28</v>
      </c>
      <c r="B4" s="1" t="s">
        <v>29</v>
      </c>
      <c r="C4" s="1" t="s">
        <v>30</v>
      </c>
      <c r="D4" s="3" t="s">
        <v>409</v>
      </c>
      <c r="E4" s="2" t="s">
        <v>31</v>
      </c>
      <c r="F4" s="2" t="s">
        <v>32</v>
      </c>
      <c r="G4" s="1" t="s">
        <v>33</v>
      </c>
      <c r="H4" s="1" t="s">
        <v>34</v>
      </c>
      <c r="I4" s="1" t="s">
        <v>35</v>
      </c>
    </row>
    <row r="5" spans="1:9">
      <c r="A5" s="1" t="s">
        <v>16</v>
      </c>
      <c r="B5" s="1" t="s">
        <v>17</v>
      </c>
      <c r="C5" s="1" t="s">
        <v>17</v>
      </c>
      <c r="D5" s="16" t="s">
        <v>410</v>
      </c>
      <c r="E5" s="2" t="s">
        <v>36</v>
      </c>
      <c r="F5" s="2" t="s">
        <v>17</v>
      </c>
      <c r="G5" s="1" t="s">
        <v>17</v>
      </c>
      <c r="H5" s="1" t="s">
        <v>17</v>
      </c>
      <c r="I5" s="17" t="s">
        <v>408</v>
      </c>
    </row>
    <row r="6" spans="1:9">
      <c r="A6" s="1" t="s">
        <v>18</v>
      </c>
      <c r="B6" s="1" t="s">
        <v>19</v>
      </c>
      <c r="C6" s="1"/>
      <c r="D6" s="1"/>
      <c r="E6" s="2" t="s">
        <v>37</v>
      </c>
      <c r="F6" s="1"/>
      <c r="G6" s="1"/>
      <c r="H6" s="1"/>
      <c r="I6" s="1"/>
    </row>
    <row r="7" spans="1:9" ht="14.25" customHeight="1">
      <c r="A7" s="9"/>
      <c r="B7" s="9">
        <v>1</v>
      </c>
      <c r="C7" s="9">
        <v>10</v>
      </c>
      <c r="D7" s="13" t="s">
        <v>391</v>
      </c>
      <c r="E7" s="4" t="s">
        <v>97</v>
      </c>
      <c r="F7" s="10">
        <f>ROW()*2</f>
        <v>14</v>
      </c>
      <c r="G7" s="9">
        <v>10</v>
      </c>
      <c r="H7" s="9">
        <v>1</v>
      </c>
      <c r="I7" s="9" t="s">
        <v>398</v>
      </c>
    </row>
    <row r="8" spans="1:9" ht="14.25" customHeight="1">
      <c r="A8" s="9"/>
      <c r="B8" s="9">
        <v>2</v>
      </c>
      <c r="C8" s="9">
        <v>10</v>
      </c>
      <c r="D8" s="13" t="s">
        <v>392</v>
      </c>
      <c r="E8" s="4" t="s">
        <v>97</v>
      </c>
      <c r="F8" s="10">
        <f t="shared" ref="F8" si="0">ROW()*2</f>
        <v>16</v>
      </c>
      <c r="G8" s="9">
        <v>15</v>
      </c>
      <c r="H8" s="9">
        <v>1</v>
      </c>
      <c r="I8" s="9" t="s">
        <v>399</v>
      </c>
    </row>
    <row r="9" spans="1:9" ht="14.25" customHeight="1">
      <c r="A9" s="9"/>
      <c r="B9" s="9">
        <v>3</v>
      </c>
      <c r="C9" s="9">
        <v>20</v>
      </c>
      <c r="D9" s="13" t="s">
        <v>393</v>
      </c>
      <c r="E9" s="4" t="s">
        <v>97</v>
      </c>
      <c r="F9" s="10">
        <v>20</v>
      </c>
      <c r="G9" s="9">
        <v>20</v>
      </c>
      <c r="H9" s="9">
        <v>1</v>
      </c>
      <c r="I9" s="9" t="s">
        <v>400</v>
      </c>
    </row>
    <row r="10" spans="1:9" ht="14.25" customHeight="1">
      <c r="A10" s="9"/>
      <c r="B10" s="9">
        <v>4</v>
      </c>
      <c r="C10" s="9">
        <v>30</v>
      </c>
      <c r="D10" s="13" t="s">
        <v>394</v>
      </c>
      <c r="E10" s="4" t="s">
        <v>97</v>
      </c>
      <c r="F10" s="10">
        <v>25</v>
      </c>
      <c r="G10" s="9">
        <v>25</v>
      </c>
      <c r="H10" s="9">
        <v>1</v>
      </c>
      <c r="I10" s="9" t="s">
        <v>401</v>
      </c>
    </row>
    <row r="11" spans="1:9" ht="14.25" customHeight="1">
      <c r="A11" s="9"/>
      <c r="B11" s="9">
        <v>5</v>
      </c>
      <c r="C11" s="9">
        <v>40</v>
      </c>
      <c r="D11" s="13" t="s">
        <v>395</v>
      </c>
      <c r="E11" s="4" t="s">
        <v>97</v>
      </c>
      <c r="F11" s="10">
        <v>35</v>
      </c>
      <c r="G11" s="9">
        <v>30</v>
      </c>
      <c r="H11" s="9">
        <v>2</v>
      </c>
      <c r="I11" s="9" t="s">
        <v>402</v>
      </c>
    </row>
    <row r="12" spans="1:9" ht="14.25" customHeight="1">
      <c r="A12" s="9"/>
      <c r="B12" s="9">
        <v>6</v>
      </c>
      <c r="C12" s="9">
        <v>50</v>
      </c>
      <c r="D12" s="13" t="s">
        <v>396</v>
      </c>
      <c r="E12" s="4" t="s">
        <v>97</v>
      </c>
      <c r="F12" s="10">
        <v>45</v>
      </c>
      <c r="G12" s="9">
        <v>35</v>
      </c>
      <c r="H12" s="9">
        <v>2</v>
      </c>
      <c r="I12" s="9" t="s">
        <v>403</v>
      </c>
    </row>
    <row r="13" spans="1:9" ht="14.25" customHeight="1">
      <c r="A13" s="9"/>
      <c r="B13" s="9">
        <v>7</v>
      </c>
      <c r="C13" s="9">
        <v>60</v>
      </c>
      <c r="D13" s="13" t="s">
        <v>397</v>
      </c>
      <c r="E13" s="4" t="s">
        <v>97</v>
      </c>
      <c r="F13" s="10">
        <v>55</v>
      </c>
      <c r="G13" s="9">
        <v>40</v>
      </c>
      <c r="H13" s="9">
        <v>2</v>
      </c>
      <c r="I13" s="9" t="s">
        <v>404</v>
      </c>
    </row>
    <row r="14" spans="1:9" ht="14.25" customHeight="1"/>
    <row r="15" spans="1:9" ht="14.25" customHeight="1"/>
    <row r="16" spans="1:9" ht="14.25" customHeight="1"/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D24" sqref="D24"/>
    </sheetView>
  </sheetViews>
  <sheetFormatPr defaultRowHeight="13.5"/>
  <cols>
    <col min="1" max="1" width="18" customWidth="1"/>
    <col min="3" max="3" width="11.25" customWidth="1"/>
    <col min="4" max="4" width="59.5" bestFit="1" customWidth="1"/>
    <col min="5" max="5" width="41.25" customWidth="1"/>
    <col min="6" max="6" width="12.875" customWidth="1"/>
  </cols>
  <sheetData>
    <row r="3" spans="1:5">
      <c r="A3" s="6" t="s">
        <v>2</v>
      </c>
      <c r="B3" s="6" t="s">
        <v>78</v>
      </c>
      <c r="C3" s="6" t="s">
        <v>95</v>
      </c>
      <c r="D3" s="6" t="s">
        <v>89</v>
      </c>
    </row>
    <row r="4" spans="1:5">
      <c r="A4" s="7" t="s">
        <v>77</v>
      </c>
      <c r="B4" s="6" t="s">
        <v>42</v>
      </c>
      <c r="C4" s="6" t="s">
        <v>79</v>
      </c>
      <c r="D4" s="6" t="s">
        <v>88</v>
      </c>
    </row>
    <row r="5" spans="1:5">
      <c r="A5" s="6" t="s">
        <v>16</v>
      </c>
      <c r="B5" s="6" t="s">
        <v>17</v>
      </c>
      <c r="C5" s="6" t="s">
        <v>80</v>
      </c>
      <c r="D5" s="6" t="s">
        <v>411</v>
      </c>
    </row>
    <row r="6" spans="1:5">
      <c r="A6" s="6" t="s">
        <v>18</v>
      </c>
      <c r="B6" s="6" t="s">
        <v>19</v>
      </c>
      <c r="C6" s="6" t="s">
        <v>81</v>
      </c>
      <c r="D6" s="6"/>
    </row>
    <row r="7" spans="1:5" ht="16.5">
      <c r="A7" s="8"/>
      <c r="B7" s="8">
        <v>1</v>
      </c>
      <c r="C7" s="8" t="s">
        <v>87</v>
      </c>
      <c r="D7" s="18" t="s">
        <v>413</v>
      </c>
      <c r="E7" s="14" t="s">
        <v>412</v>
      </c>
    </row>
    <row r="8" spans="1:5" ht="15">
      <c r="A8" s="8"/>
      <c r="B8" s="8">
        <v>2</v>
      </c>
      <c r="C8" s="8" t="s">
        <v>90</v>
      </c>
      <c r="D8" s="18" t="s">
        <v>414</v>
      </c>
      <c r="E8" s="15" t="s">
        <v>405</v>
      </c>
    </row>
    <row r="9" spans="1:5">
      <c r="A9" s="8"/>
      <c r="B9" s="8">
        <v>3</v>
      </c>
      <c r="C9" s="8" t="s">
        <v>92</v>
      </c>
      <c r="D9" s="18" t="s">
        <v>415</v>
      </c>
      <c r="E9" s="8" t="s">
        <v>406</v>
      </c>
    </row>
    <row r="10" spans="1:5">
      <c r="A10" s="8"/>
      <c r="B10" s="8">
        <v>4</v>
      </c>
      <c r="C10" s="8" t="s">
        <v>91</v>
      </c>
      <c r="D10" s="18" t="s">
        <v>417</v>
      </c>
      <c r="E10" s="8" t="s">
        <v>407</v>
      </c>
    </row>
    <row r="11" spans="1:5">
      <c r="A11" s="8"/>
      <c r="B11" s="8">
        <v>5</v>
      </c>
      <c r="C11" s="8" t="s">
        <v>93</v>
      </c>
      <c r="D11" s="18" t="s">
        <v>418</v>
      </c>
      <c r="E11" s="8" t="s">
        <v>416</v>
      </c>
    </row>
    <row r="12" spans="1:5">
      <c r="A12" s="8"/>
      <c r="B12" s="8">
        <v>6</v>
      </c>
      <c r="C12" s="8" t="s">
        <v>94</v>
      </c>
      <c r="D12" s="18" t="s">
        <v>420</v>
      </c>
      <c r="E12" s="8" t="s">
        <v>419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I21" sqref="I21"/>
    </sheetView>
  </sheetViews>
  <sheetFormatPr defaultColWidth="9" defaultRowHeight="13.5"/>
  <cols>
    <col min="1" max="1" width="22.625" customWidth="1"/>
    <col min="3" max="3" width="12.75" customWidth="1"/>
    <col min="4" max="4" width="13.75" customWidth="1"/>
    <col min="9" max="9" width="27.875" customWidth="1"/>
    <col min="12" max="12" width="32.375" customWidth="1"/>
  </cols>
  <sheetData>
    <row r="3" spans="1:4">
      <c r="A3" s="6" t="s">
        <v>2</v>
      </c>
      <c r="B3" s="6" t="s">
        <v>38</v>
      </c>
      <c r="C3" s="6" t="s">
        <v>39</v>
      </c>
      <c r="D3" s="6" t="s">
        <v>40</v>
      </c>
    </row>
    <row r="4" spans="1:4">
      <c r="A4" s="7" t="s">
        <v>41</v>
      </c>
      <c r="B4" s="6" t="s">
        <v>42</v>
      </c>
      <c r="C4" s="6" t="s">
        <v>43</v>
      </c>
      <c r="D4" s="6" t="s">
        <v>44</v>
      </c>
    </row>
    <row r="5" spans="1:4">
      <c r="A5" s="6" t="s">
        <v>16</v>
      </c>
      <c r="B5" s="6" t="s">
        <v>17</v>
      </c>
      <c r="C5" s="6" t="s">
        <v>16</v>
      </c>
      <c r="D5" s="6" t="s">
        <v>17</v>
      </c>
    </row>
    <row r="6" spans="1:4">
      <c r="A6" s="6" t="s">
        <v>18</v>
      </c>
      <c r="B6" s="6" t="s">
        <v>19</v>
      </c>
      <c r="C6" s="6" t="s">
        <v>45</v>
      </c>
      <c r="D6" s="6"/>
    </row>
    <row r="7" spans="1:4">
      <c r="A7" s="8"/>
      <c r="B7" s="8">
        <v>1</v>
      </c>
      <c r="C7" s="8"/>
      <c r="D7" s="8"/>
    </row>
    <row r="8" spans="1:4">
      <c r="A8" s="8"/>
      <c r="B8" s="8">
        <v>2</v>
      </c>
      <c r="C8" s="8"/>
      <c r="D8" s="8"/>
    </row>
    <row r="9" spans="1:4">
      <c r="A9" s="8"/>
      <c r="B9" s="8">
        <v>3</v>
      </c>
      <c r="C9" s="8" t="s">
        <v>46</v>
      </c>
      <c r="D9" s="8">
        <v>200</v>
      </c>
    </row>
    <row r="10" spans="1:4">
      <c r="A10" s="8"/>
      <c r="B10" s="8">
        <v>4</v>
      </c>
      <c r="C10" s="8" t="s">
        <v>46</v>
      </c>
      <c r="D10" s="8">
        <v>500</v>
      </c>
    </row>
    <row r="11" spans="1:4">
      <c r="A11" s="8"/>
      <c r="B11" s="8">
        <v>5</v>
      </c>
      <c r="C11" s="8" t="s">
        <v>46</v>
      </c>
      <c r="D11" s="8">
        <v>1000</v>
      </c>
    </row>
    <row r="12" spans="1:4">
      <c r="A12" s="8"/>
      <c r="B12" s="8">
        <v>6</v>
      </c>
      <c r="C12" s="8" t="s">
        <v>46</v>
      </c>
      <c r="D12" s="8">
        <v>2000</v>
      </c>
    </row>
    <row r="13" spans="1:4">
      <c r="A13" s="8"/>
      <c r="B13" s="8">
        <v>7</v>
      </c>
      <c r="C13" s="8" t="s">
        <v>46</v>
      </c>
      <c r="D13" s="8">
        <v>3000</v>
      </c>
    </row>
    <row r="14" spans="1:4">
      <c r="A14" s="8"/>
      <c r="B14" s="8">
        <v>8</v>
      </c>
      <c r="C14" s="8" t="s">
        <v>46</v>
      </c>
      <c r="D14" s="8">
        <v>5000</v>
      </c>
    </row>
    <row r="15" spans="1:4">
      <c r="A15" s="8"/>
      <c r="B15" s="8">
        <v>9</v>
      </c>
      <c r="C15" s="8" t="s">
        <v>46</v>
      </c>
      <c r="D15" s="8">
        <v>7000</v>
      </c>
    </row>
    <row r="16" spans="1:4">
      <c r="A16" s="8"/>
      <c r="B16" s="8">
        <v>10</v>
      </c>
      <c r="C16" s="8" t="s">
        <v>46</v>
      </c>
      <c r="D16" s="8">
        <v>9000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I10" sqref="I10"/>
    </sheetView>
  </sheetViews>
  <sheetFormatPr defaultColWidth="9" defaultRowHeight="13.5"/>
  <cols>
    <col min="1" max="1" width="26.125" style="5" customWidth="1"/>
    <col min="2" max="2" width="22.375" style="5" customWidth="1"/>
    <col min="3" max="3" width="19" style="5" customWidth="1"/>
    <col min="4" max="4" width="52.125" style="5" customWidth="1"/>
  </cols>
  <sheetData>
    <row r="3" spans="1:4">
      <c r="A3" s="1" t="s">
        <v>2</v>
      </c>
      <c r="B3" s="1" t="s">
        <v>21</v>
      </c>
      <c r="C3" s="1" t="s">
        <v>47</v>
      </c>
      <c r="D3" s="2" t="s">
        <v>23</v>
      </c>
    </row>
    <row r="4" spans="1:4">
      <c r="A4" s="3" t="s">
        <v>48</v>
      </c>
      <c r="B4" s="1" t="s">
        <v>42</v>
      </c>
      <c r="C4" s="1" t="s">
        <v>49</v>
      </c>
      <c r="D4" s="2" t="s">
        <v>31</v>
      </c>
    </row>
    <row r="5" spans="1:4">
      <c r="A5" s="1" t="s">
        <v>16</v>
      </c>
      <c r="B5" s="1" t="s">
        <v>17</v>
      </c>
      <c r="C5" s="1" t="s">
        <v>50</v>
      </c>
      <c r="D5" s="2" t="s">
        <v>36</v>
      </c>
    </row>
    <row r="6" spans="1:4">
      <c r="A6" s="1" t="s">
        <v>18</v>
      </c>
      <c r="B6" s="1" t="s">
        <v>19</v>
      </c>
      <c r="C6" s="1"/>
      <c r="D6" s="2" t="s">
        <v>37</v>
      </c>
    </row>
    <row r="7" spans="1:4">
      <c r="A7" s="4"/>
      <c r="B7" s="4">
        <f>ROW()-6</f>
        <v>1</v>
      </c>
      <c r="C7" s="4" t="s">
        <v>51</v>
      </c>
      <c r="D7" s="4" t="s">
        <v>97</v>
      </c>
    </row>
    <row r="8" spans="1:4">
      <c r="A8" s="4"/>
      <c r="B8" s="4">
        <f t="shared" ref="B8:B16" si="0">ROW()-6</f>
        <v>2</v>
      </c>
      <c r="C8" s="4" t="s">
        <v>52</v>
      </c>
      <c r="D8" s="4" t="s">
        <v>97</v>
      </c>
    </row>
    <row r="9" spans="1:4">
      <c r="A9" s="4"/>
      <c r="B9" s="4">
        <f t="shared" si="0"/>
        <v>3</v>
      </c>
      <c r="C9" s="4" t="s">
        <v>53</v>
      </c>
      <c r="D9" s="4" t="s">
        <v>97</v>
      </c>
    </row>
    <row r="10" spans="1:4">
      <c r="A10" s="4"/>
      <c r="B10" s="4">
        <f t="shared" si="0"/>
        <v>4</v>
      </c>
      <c r="C10" s="4" t="s">
        <v>54</v>
      </c>
      <c r="D10" s="4" t="s">
        <v>97</v>
      </c>
    </row>
    <row r="11" spans="1:4">
      <c r="A11" s="4"/>
      <c r="B11" s="4">
        <f t="shared" si="0"/>
        <v>5</v>
      </c>
      <c r="C11" s="4" t="s">
        <v>55</v>
      </c>
      <c r="D11" s="4" t="s">
        <v>97</v>
      </c>
    </row>
    <row r="12" spans="1:4">
      <c r="A12" s="4"/>
      <c r="B12" s="4">
        <f t="shared" si="0"/>
        <v>6</v>
      </c>
      <c r="C12" s="4" t="s">
        <v>56</v>
      </c>
      <c r="D12" s="4" t="s">
        <v>97</v>
      </c>
    </row>
    <row r="13" spans="1:4">
      <c r="A13" s="4"/>
      <c r="B13" s="4">
        <f t="shared" si="0"/>
        <v>7</v>
      </c>
      <c r="C13" s="4" t="s">
        <v>57</v>
      </c>
      <c r="D13" s="4" t="s">
        <v>97</v>
      </c>
    </row>
    <row r="14" spans="1:4">
      <c r="A14" s="4"/>
      <c r="B14" s="4">
        <f t="shared" si="0"/>
        <v>8</v>
      </c>
      <c r="C14" s="4" t="s">
        <v>58</v>
      </c>
      <c r="D14" s="4" t="s">
        <v>97</v>
      </c>
    </row>
    <row r="15" spans="1:4">
      <c r="A15" s="4"/>
      <c r="B15" s="4">
        <f t="shared" si="0"/>
        <v>9</v>
      </c>
      <c r="C15" s="4" t="s">
        <v>59</v>
      </c>
      <c r="D15" s="4" t="s">
        <v>97</v>
      </c>
    </row>
    <row r="16" spans="1:4">
      <c r="A16" s="4"/>
      <c r="B16" s="4">
        <f t="shared" si="0"/>
        <v>10</v>
      </c>
      <c r="C16" s="4" t="s">
        <v>60</v>
      </c>
      <c r="D16" s="4" t="s">
        <v>97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9"/>
  <sheetViews>
    <sheetView topLeftCell="A58" workbookViewId="0">
      <selection activeCell="T11" sqref="T11"/>
    </sheetView>
  </sheetViews>
  <sheetFormatPr defaultColWidth="9" defaultRowHeight="13.5"/>
  <cols>
    <col min="1" max="1" width="14" customWidth="1"/>
    <col min="2" max="2" width="10.25" customWidth="1"/>
    <col min="4" max="4" width="11.125" customWidth="1"/>
  </cols>
  <sheetData>
    <row r="3" spans="1:7">
      <c r="A3" s="1" t="s">
        <v>2</v>
      </c>
      <c r="B3" s="1"/>
      <c r="C3" s="1" t="s">
        <v>61</v>
      </c>
      <c r="D3" s="1" t="s">
        <v>62</v>
      </c>
      <c r="F3" s="1" t="s">
        <v>389</v>
      </c>
      <c r="G3" s="1" t="s">
        <v>390</v>
      </c>
    </row>
    <row r="4" spans="1:7">
      <c r="A4" s="1" t="s">
        <v>63</v>
      </c>
      <c r="B4" s="1" t="s">
        <v>42</v>
      </c>
      <c r="C4" s="1" t="s">
        <v>64</v>
      </c>
      <c r="D4" s="1" t="s">
        <v>65</v>
      </c>
    </row>
    <row r="5" spans="1:7">
      <c r="A5" s="1" t="s">
        <v>16</v>
      </c>
      <c r="B5" s="1" t="s">
        <v>17</v>
      </c>
      <c r="C5" s="1" t="s">
        <v>16</v>
      </c>
      <c r="D5" s="1" t="s">
        <v>16</v>
      </c>
    </row>
    <row r="6" spans="1:7">
      <c r="A6" s="1" t="s">
        <v>18</v>
      </c>
      <c r="B6" s="1" t="s">
        <v>19</v>
      </c>
      <c r="C6" s="1"/>
      <c r="D6" s="1"/>
    </row>
    <row r="7" spans="1:7">
      <c r="B7">
        <v>1</v>
      </c>
      <c r="C7" t="s">
        <v>98</v>
      </c>
      <c r="D7" t="s">
        <v>171</v>
      </c>
      <c r="F7" t="s">
        <v>243</v>
      </c>
      <c r="G7" t="s">
        <v>316</v>
      </c>
    </row>
    <row r="8" spans="1:7">
      <c r="B8">
        <v>2</v>
      </c>
      <c r="C8" t="s">
        <v>99</v>
      </c>
      <c r="D8" t="s">
        <v>172</v>
      </c>
      <c r="F8" t="s">
        <v>244</v>
      </c>
      <c r="G8" t="s">
        <v>317</v>
      </c>
    </row>
    <row r="9" spans="1:7">
      <c r="B9">
        <v>3</v>
      </c>
      <c r="C9" t="s">
        <v>100</v>
      </c>
      <c r="D9" t="s">
        <v>173</v>
      </c>
      <c r="F9" t="s">
        <v>245</v>
      </c>
      <c r="G9" t="s">
        <v>318</v>
      </c>
    </row>
    <row r="10" spans="1:7">
      <c r="B10">
        <v>4</v>
      </c>
      <c r="C10" t="s">
        <v>101</v>
      </c>
      <c r="D10" t="s">
        <v>174</v>
      </c>
      <c r="F10" t="s">
        <v>246</v>
      </c>
      <c r="G10" t="s">
        <v>319</v>
      </c>
    </row>
    <row r="11" spans="1:7">
      <c r="B11">
        <v>5</v>
      </c>
      <c r="C11" t="s">
        <v>102</v>
      </c>
      <c r="D11" t="s">
        <v>175</v>
      </c>
      <c r="F11" t="s">
        <v>247</v>
      </c>
      <c r="G11" t="s">
        <v>320</v>
      </c>
    </row>
    <row r="12" spans="1:7">
      <c r="B12">
        <v>6</v>
      </c>
      <c r="C12" t="s">
        <v>103</v>
      </c>
      <c r="D12" t="s">
        <v>176</v>
      </c>
      <c r="F12" t="s">
        <v>248</v>
      </c>
      <c r="G12" t="s">
        <v>321</v>
      </c>
    </row>
    <row r="13" spans="1:7">
      <c r="B13">
        <v>7</v>
      </c>
      <c r="C13" t="s">
        <v>104</v>
      </c>
      <c r="D13" t="s">
        <v>177</v>
      </c>
      <c r="F13" t="s">
        <v>249</v>
      </c>
      <c r="G13" t="s">
        <v>322</v>
      </c>
    </row>
    <row r="14" spans="1:7">
      <c r="B14">
        <v>8</v>
      </c>
      <c r="C14" t="s">
        <v>105</v>
      </c>
      <c r="D14" t="s">
        <v>178</v>
      </c>
      <c r="F14" t="s">
        <v>250</v>
      </c>
      <c r="G14" t="s">
        <v>323</v>
      </c>
    </row>
    <row r="15" spans="1:7">
      <c r="B15">
        <v>9</v>
      </c>
      <c r="C15" t="s">
        <v>106</v>
      </c>
      <c r="D15" t="s">
        <v>179</v>
      </c>
      <c r="F15" t="s">
        <v>251</v>
      </c>
      <c r="G15" t="s">
        <v>324</v>
      </c>
    </row>
    <row r="16" spans="1:7">
      <c r="B16">
        <v>10</v>
      </c>
      <c r="C16" t="s">
        <v>107</v>
      </c>
      <c r="D16" t="s">
        <v>180</v>
      </c>
      <c r="F16" t="s">
        <v>252</v>
      </c>
      <c r="G16" t="s">
        <v>325</v>
      </c>
    </row>
    <row r="17" spans="2:7">
      <c r="B17">
        <v>11</v>
      </c>
      <c r="C17" t="s">
        <v>108</v>
      </c>
      <c r="D17" t="s">
        <v>181</v>
      </c>
      <c r="F17" t="s">
        <v>253</v>
      </c>
      <c r="G17" t="s">
        <v>326</v>
      </c>
    </row>
    <row r="18" spans="2:7">
      <c r="B18">
        <v>12</v>
      </c>
      <c r="C18" t="s">
        <v>109</v>
      </c>
      <c r="D18" t="s">
        <v>182</v>
      </c>
      <c r="F18" t="s">
        <v>254</v>
      </c>
      <c r="G18" t="s">
        <v>327</v>
      </c>
    </row>
    <row r="19" spans="2:7">
      <c r="B19">
        <v>13</v>
      </c>
      <c r="C19" t="s">
        <v>110</v>
      </c>
      <c r="D19" t="s">
        <v>183</v>
      </c>
      <c r="F19" t="s">
        <v>255</v>
      </c>
      <c r="G19" t="s">
        <v>328</v>
      </c>
    </row>
    <row r="20" spans="2:7">
      <c r="B20">
        <v>14</v>
      </c>
      <c r="C20" t="s">
        <v>111</v>
      </c>
      <c r="D20" t="s">
        <v>184</v>
      </c>
      <c r="F20" t="s">
        <v>256</v>
      </c>
      <c r="G20" t="s">
        <v>329</v>
      </c>
    </row>
    <row r="21" spans="2:7">
      <c r="B21">
        <v>15</v>
      </c>
      <c r="C21" t="s">
        <v>112</v>
      </c>
      <c r="D21" t="s">
        <v>123</v>
      </c>
      <c r="F21" t="s">
        <v>257</v>
      </c>
      <c r="G21" t="s">
        <v>330</v>
      </c>
    </row>
    <row r="22" spans="2:7">
      <c r="B22">
        <v>16</v>
      </c>
      <c r="C22" t="s">
        <v>113</v>
      </c>
      <c r="D22" t="s">
        <v>185</v>
      </c>
      <c r="F22" t="s">
        <v>258</v>
      </c>
      <c r="G22" t="s">
        <v>331</v>
      </c>
    </row>
    <row r="23" spans="2:7">
      <c r="B23">
        <v>17</v>
      </c>
      <c r="C23" t="s">
        <v>114</v>
      </c>
      <c r="D23" t="s">
        <v>186</v>
      </c>
      <c r="F23" t="s">
        <v>259</v>
      </c>
      <c r="G23" t="s">
        <v>332</v>
      </c>
    </row>
    <row r="24" spans="2:7">
      <c r="B24">
        <v>18</v>
      </c>
      <c r="C24" t="s">
        <v>115</v>
      </c>
      <c r="D24" t="s">
        <v>187</v>
      </c>
      <c r="F24" t="s">
        <v>260</v>
      </c>
      <c r="G24" t="s">
        <v>333</v>
      </c>
    </row>
    <row r="25" spans="2:7">
      <c r="B25">
        <v>19</v>
      </c>
      <c r="C25" t="s">
        <v>116</v>
      </c>
      <c r="D25" t="s">
        <v>188</v>
      </c>
      <c r="F25" t="s">
        <v>261</v>
      </c>
      <c r="G25" t="s">
        <v>334</v>
      </c>
    </row>
    <row r="26" spans="2:7">
      <c r="B26">
        <v>20</v>
      </c>
      <c r="C26" t="s">
        <v>117</v>
      </c>
      <c r="D26" t="s">
        <v>189</v>
      </c>
      <c r="F26" t="s">
        <v>262</v>
      </c>
      <c r="G26" t="s">
        <v>335</v>
      </c>
    </row>
    <row r="27" spans="2:7">
      <c r="B27">
        <v>21</v>
      </c>
      <c r="C27" t="s">
        <v>118</v>
      </c>
      <c r="D27" t="s">
        <v>190</v>
      </c>
      <c r="F27" t="s">
        <v>263</v>
      </c>
      <c r="G27" t="s">
        <v>336</v>
      </c>
    </row>
    <row r="28" spans="2:7">
      <c r="B28">
        <v>22</v>
      </c>
      <c r="C28" t="s">
        <v>119</v>
      </c>
      <c r="D28" t="s">
        <v>191</v>
      </c>
      <c r="F28" t="s">
        <v>264</v>
      </c>
      <c r="G28" t="s">
        <v>337</v>
      </c>
    </row>
    <row r="29" spans="2:7">
      <c r="B29">
        <v>23</v>
      </c>
      <c r="C29" t="s">
        <v>120</v>
      </c>
      <c r="D29" t="s">
        <v>192</v>
      </c>
      <c r="F29" t="s">
        <v>265</v>
      </c>
      <c r="G29" t="s">
        <v>338</v>
      </c>
    </row>
    <row r="30" spans="2:7">
      <c r="B30">
        <v>24</v>
      </c>
      <c r="C30" t="s">
        <v>121</v>
      </c>
      <c r="D30" t="s">
        <v>193</v>
      </c>
      <c r="F30" t="s">
        <v>266</v>
      </c>
      <c r="G30" t="s">
        <v>339</v>
      </c>
    </row>
    <row r="31" spans="2:7">
      <c r="B31">
        <v>25</v>
      </c>
      <c r="C31" t="s">
        <v>122</v>
      </c>
      <c r="D31" t="s">
        <v>194</v>
      </c>
      <c r="F31" t="s">
        <v>267</v>
      </c>
      <c r="G31" t="s">
        <v>340</v>
      </c>
    </row>
    <row r="32" spans="2:7">
      <c r="B32">
        <v>26</v>
      </c>
      <c r="C32" t="s">
        <v>123</v>
      </c>
      <c r="D32" t="s">
        <v>195</v>
      </c>
      <c r="F32" t="s">
        <v>268</v>
      </c>
      <c r="G32" t="s">
        <v>341</v>
      </c>
    </row>
    <row r="33" spans="2:7">
      <c r="B33">
        <v>27</v>
      </c>
      <c r="C33" t="s">
        <v>124</v>
      </c>
      <c r="D33" t="s">
        <v>196</v>
      </c>
      <c r="F33" t="s">
        <v>269</v>
      </c>
      <c r="G33" t="s">
        <v>342</v>
      </c>
    </row>
    <row r="34" spans="2:7">
      <c r="B34">
        <v>28</v>
      </c>
      <c r="C34" t="s">
        <v>125</v>
      </c>
      <c r="D34" t="s">
        <v>197</v>
      </c>
      <c r="F34" t="s">
        <v>270</v>
      </c>
      <c r="G34" t="s">
        <v>343</v>
      </c>
    </row>
    <row r="35" spans="2:7">
      <c r="B35">
        <v>29</v>
      </c>
      <c r="C35" t="s">
        <v>126</v>
      </c>
      <c r="D35" t="s">
        <v>198</v>
      </c>
      <c r="F35" t="s">
        <v>271</v>
      </c>
      <c r="G35" t="s">
        <v>344</v>
      </c>
    </row>
    <row r="36" spans="2:7">
      <c r="B36">
        <v>30</v>
      </c>
      <c r="C36" t="s">
        <v>127</v>
      </c>
      <c r="D36" t="s">
        <v>199</v>
      </c>
      <c r="F36" t="s">
        <v>272</v>
      </c>
      <c r="G36" t="s">
        <v>345</v>
      </c>
    </row>
    <row r="37" spans="2:7">
      <c r="B37">
        <v>31</v>
      </c>
      <c r="C37" t="s">
        <v>128</v>
      </c>
      <c r="D37" t="s">
        <v>200</v>
      </c>
      <c r="F37" t="s">
        <v>273</v>
      </c>
      <c r="G37" t="s">
        <v>346</v>
      </c>
    </row>
    <row r="38" spans="2:7">
      <c r="B38">
        <v>32</v>
      </c>
      <c r="C38" t="s">
        <v>129</v>
      </c>
      <c r="D38" t="s">
        <v>201</v>
      </c>
      <c r="F38" t="s">
        <v>274</v>
      </c>
      <c r="G38" t="s">
        <v>347</v>
      </c>
    </row>
    <row r="39" spans="2:7">
      <c r="B39">
        <v>33</v>
      </c>
      <c r="C39" t="s">
        <v>130</v>
      </c>
      <c r="D39" t="s">
        <v>202</v>
      </c>
      <c r="F39" t="s">
        <v>275</v>
      </c>
      <c r="G39" t="s">
        <v>348</v>
      </c>
    </row>
    <row r="40" spans="2:7">
      <c r="B40">
        <v>34</v>
      </c>
      <c r="C40" t="s">
        <v>131</v>
      </c>
      <c r="D40" t="s">
        <v>203</v>
      </c>
      <c r="F40" t="s">
        <v>276</v>
      </c>
      <c r="G40" t="s">
        <v>349</v>
      </c>
    </row>
    <row r="41" spans="2:7">
      <c r="B41">
        <v>35</v>
      </c>
      <c r="C41" t="s">
        <v>132</v>
      </c>
      <c r="D41" t="s">
        <v>204</v>
      </c>
      <c r="F41" t="s">
        <v>277</v>
      </c>
      <c r="G41" t="s">
        <v>350</v>
      </c>
    </row>
    <row r="42" spans="2:7">
      <c r="B42">
        <v>36</v>
      </c>
      <c r="C42" t="s">
        <v>133</v>
      </c>
      <c r="D42" t="s">
        <v>205</v>
      </c>
      <c r="F42" t="s">
        <v>278</v>
      </c>
      <c r="G42" t="s">
        <v>351</v>
      </c>
    </row>
    <row r="43" spans="2:7">
      <c r="B43">
        <v>37</v>
      </c>
      <c r="C43" t="s">
        <v>134</v>
      </c>
      <c r="D43" t="s">
        <v>206</v>
      </c>
      <c r="F43" t="s">
        <v>279</v>
      </c>
      <c r="G43" t="s">
        <v>352</v>
      </c>
    </row>
    <row r="44" spans="2:7">
      <c r="B44">
        <v>38</v>
      </c>
      <c r="C44" t="s">
        <v>135</v>
      </c>
      <c r="D44" t="s">
        <v>207</v>
      </c>
      <c r="F44" t="s">
        <v>280</v>
      </c>
      <c r="G44" t="s">
        <v>353</v>
      </c>
    </row>
    <row r="45" spans="2:7">
      <c r="B45">
        <v>39</v>
      </c>
      <c r="C45" t="s">
        <v>136</v>
      </c>
      <c r="D45" t="s">
        <v>208</v>
      </c>
      <c r="F45" t="s">
        <v>281</v>
      </c>
      <c r="G45" t="s">
        <v>354</v>
      </c>
    </row>
    <row r="46" spans="2:7">
      <c r="B46">
        <v>40</v>
      </c>
      <c r="C46" t="s">
        <v>137</v>
      </c>
      <c r="D46" t="s">
        <v>209</v>
      </c>
      <c r="F46" t="s">
        <v>282</v>
      </c>
      <c r="G46" t="s">
        <v>355</v>
      </c>
    </row>
    <row r="47" spans="2:7">
      <c r="B47">
        <v>41</v>
      </c>
      <c r="C47" t="s">
        <v>138</v>
      </c>
      <c r="D47" t="s">
        <v>210</v>
      </c>
      <c r="F47" t="s">
        <v>283</v>
      </c>
      <c r="G47" t="s">
        <v>356</v>
      </c>
    </row>
    <row r="48" spans="2:7">
      <c r="B48">
        <v>42</v>
      </c>
      <c r="C48" t="s">
        <v>139</v>
      </c>
      <c r="D48" t="s">
        <v>211</v>
      </c>
      <c r="F48" t="s">
        <v>284</v>
      </c>
      <c r="G48" t="s">
        <v>357</v>
      </c>
    </row>
    <row r="49" spans="2:7">
      <c r="B49">
        <v>43</v>
      </c>
      <c r="C49" t="s">
        <v>140</v>
      </c>
      <c r="D49" t="s">
        <v>212</v>
      </c>
      <c r="F49" t="s">
        <v>285</v>
      </c>
      <c r="G49" t="s">
        <v>358</v>
      </c>
    </row>
    <row r="50" spans="2:7">
      <c r="B50">
        <v>44</v>
      </c>
      <c r="C50" t="s">
        <v>141</v>
      </c>
      <c r="D50" t="s">
        <v>213</v>
      </c>
      <c r="F50" t="s">
        <v>286</v>
      </c>
      <c r="G50" t="s">
        <v>359</v>
      </c>
    </row>
    <row r="51" spans="2:7">
      <c r="B51">
        <v>45</v>
      </c>
      <c r="C51" t="s">
        <v>142</v>
      </c>
      <c r="D51" t="s">
        <v>214</v>
      </c>
      <c r="F51" t="s">
        <v>287</v>
      </c>
      <c r="G51" t="s">
        <v>360</v>
      </c>
    </row>
    <row r="52" spans="2:7">
      <c r="B52">
        <v>46</v>
      </c>
      <c r="C52" t="s">
        <v>143</v>
      </c>
      <c r="D52" t="s">
        <v>215</v>
      </c>
      <c r="F52" t="s">
        <v>288</v>
      </c>
      <c r="G52" t="s">
        <v>361</v>
      </c>
    </row>
    <row r="53" spans="2:7">
      <c r="B53">
        <v>47</v>
      </c>
      <c r="C53" t="s">
        <v>144</v>
      </c>
      <c r="D53" t="s">
        <v>216</v>
      </c>
      <c r="F53" t="s">
        <v>289</v>
      </c>
      <c r="G53" t="s">
        <v>362</v>
      </c>
    </row>
    <row r="54" spans="2:7">
      <c r="B54">
        <v>48</v>
      </c>
      <c r="C54" t="s">
        <v>145</v>
      </c>
      <c r="D54" t="s">
        <v>217</v>
      </c>
      <c r="F54" t="s">
        <v>290</v>
      </c>
      <c r="G54" t="s">
        <v>363</v>
      </c>
    </row>
    <row r="55" spans="2:7">
      <c r="B55">
        <v>49</v>
      </c>
      <c r="C55" t="s">
        <v>146</v>
      </c>
      <c r="D55" t="s">
        <v>218</v>
      </c>
      <c r="F55" t="s">
        <v>291</v>
      </c>
      <c r="G55" t="s">
        <v>364</v>
      </c>
    </row>
    <row r="56" spans="2:7">
      <c r="B56">
        <v>50</v>
      </c>
      <c r="C56" t="s">
        <v>147</v>
      </c>
      <c r="D56" t="s">
        <v>219</v>
      </c>
      <c r="F56" t="s">
        <v>292</v>
      </c>
      <c r="G56" t="s">
        <v>365</v>
      </c>
    </row>
    <row r="57" spans="2:7">
      <c r="B57">
        <v>51</v>
      </c>
      <c r="C57" t="s">
        <v>148</v>
      </c>
      <c r="D57" t="s">
        <v>220</v>
      </c>
      <c r="F57" t="s">
        <v>293</v>
      </c>
      <c r="G57" t="s">
        <v>366</v>
      </c>
    </row>
    <row r="58" spans="2:7">
      <c r="B58">
        <v>52</v>
      </c>
      <c r="C58" t="s">
        <v>149</v>
      </c>
      <c r="D58" t="s">
        <v>221</v>
      </c>
      <c r="F58" t="s">
        <v>294</v>
      </c>
      <c r="G58" t="s">
        <v>367</v>
      </c>
    </row>
    <row r="59" spans="2:7">
      <c r="B59">
        <v>53</v>
      </c>
      <c r="C59" t="s">
        <v>150</v>
      </c>
      <c r="D59" t="s">
        <v>222</v>
      </c>
      <c r="F59" t="s">
        <v>295</v>
      </c>
      <c r="G59" t="s">
        <v>368</v>
      </c>
    </row>
    <row r="60" spans="2:7">
      <c r="B60">
        <v>54</v>
      </c>
      <c r="C60" t="s">
        <v>151</v>
      </c>
      <c r="D60" t="s">
        <v>223</v>
      </c>
      <c r="F60" t="s">
        <v>296</v>
      </c>
      <c r="G60" t="s">
        <v>369</v>
      </c>
    </row>
    <row r="61" spans="2:7">
      <c r="B61">
        <v>55</v>
      </c>
      <c r="C61" t="s">
        <v>152</v>
      </c>
      <c r="D61" t="s">
        <v>224</v>
      </c>
      <c r="F61" t="s">
        <v>297</v>
      </c>
      <c r="G61" t="s">
        <v>370</v>
      </c>
    </row>
    <row r="62" spans="2:7">
      <c r="B62">
        <v>56</v>
      </c>
      <c r="C62" t="s">
        <v>153</v>
      </c>
      <c r="D62" t="s">
        <v>225</v>
      </c>
      <c r="F62" t="s">
        <v>298</v>
      </c>
      <c r="G62" t="s">
        <v>371</v>
      </c>
    </row>
    <row r="63" spans="2:7">
      <c r="B63">
        <v>57</v>
      </c>
      <c r="C63" t="s">
        <v>154</v>
      </c>
      <c r="D63" t="s">
        <v>226</v>
      </c>
      <c r="F63" t="s">
        <v>299</v>
      </c>
      <c r="G63" t="s">
        <v>372</v>
      </c>
    </row>
    <row r="64" spans="2:7">
      <c r="B64">
        <v>58</v>
      </c>
      <c r="C64" t="s">
        <v>155</v>
      </c>
      <c r="D64" t="s">
        <v>227</v>
      </c>
      <c r="F64" t="s">
        <v>300</v>
      </c>
      <c r="G64" t="s">
        <v>373</v>
      </c>
    </row>
    <row r="65" spans="2:7">
      <c r="B65">
        <v>59</v>
      </c>
      <c r="C65" t="s">
        <v>156</v>
      </c>
      <c r="D65" t="s">
        <v>228</v>
      </c>
      <c r="F65" t="s">
        <v>301</v>
      </c>
      <c r="G65" t="s">
        <v>374</v>
      </c>
    </row>
    <row r="66" spans="2:7">
      <c r="B66">
        <v>60</v>
      </c>
      <c r="C66" t="s">
        <v>157</v>
      </c>
      <c r="D66" t="s">
        <v>229</v>
      </c>
      <c r="F66" t="s">
        <v>302</v>
      </c>
      <c r="G66" t="s">
        <v>375</v>
      </c>
    </row>
    <row r="67" spans="2:7">
      <c r="B67">
        <v>61</v>
      </c>
      <c r="C67" t="s">
        <v>158</v>
      </c>
      <c r="D67" t="s">
        <v>230</v>
      </c>
      <c r="F67" t="s">
        <v>303</v>
      </c>
      <c r="G67" t="s">
        <v>376</v>
      </c>
    </row>
    <row r="68" spans="2:7">
      <c r="B68">
        <v>62</v>
      </c>
      <c r="C68" t="s">
        <v>159</v>
      </c>
      <c r="D68" t="s">
        <v>231</v>
      </c>
      <c r="F68" t="s">
        <v>304</v>
      </c>
      <c r="G68" t="s">
        <v>377</v>
      </c>
    </row>
    <row r="69" spans="2:7">
      <c r="B69">
        <v>63</v>
      </c>
      <c r="C69" t="s">
        <v>160</v>
      </c>
      <c r="D69" t="s">
        <v>232</v>
      </c>
      <c r="F69" t="s">
        <v>305</v>
      </c>
      <c r="G69" t="s">
        <v>378</v>
      </c>
    </row>
    <row r="70" spans="2:7">
      <c r="B70">
        <v>64</v>
      </c>
      <c r="C70" t="s">
        <v>161</v>
      </c>
      <c r="D70" t="s">
        <v>233</v>
      </c>
      <c r="F70" t="s">
        <v>306</v>
      </c>
      <c r="G70" t="s">
        <v>379</v>
      </c>
    </row>
    <row r="71" spans="2:7">
      <c r="B71">
        <v>65</v>
      </c>
      <c r="C71" t="s">
        <v>162</v>
      </c>
      <c r="D71" t="s">
        <v>234</v>
      </c>
      <c r="F71" t="s">
        <v>307</v>
      </c>
      <c r="G71" t="s">
        <v>380</v>
      </c>
    </row>
    <row r="72" spans="2:7">
      <c r="B72">
        <v>66</v>
      </c>
      <c r="C72" t="s">
        <v>163</v>
      </c>
      <c r="D72" t="s">
        <v>235</v>
      </c>
      <c r="F72" t="s">
        <v>308</v>
      </c>
      <c r="G72" t="s">
        <v>381</v>
      </c>
    </row>
    <row r="73" spans="2:7">
      <c r="B73">
        <v>67</v>
      </c>
      <c r="C73" t="s">
        <v>164</v>
      </c>
      <c r="D73" t="s">
        <v>236</v>
      </c>
      <c r="F73" t="s">
        <v>309</v>
      </c>
      <c r="G73" t="s">
        <v>382</v>
      </c>
    </row>
    <row r="74" spans="2:7">
      <c r="B74">
        <v>68</v>
      </c>
      <c r="C74" t="s">
        <v>165</v>
      </c>
      <c r="D74" t="s">
        <v>237</v>
      </c>
      <c r="F74" t="s">
        <v>310</v>
      </c>
      <c r="G74" t="s">
        <v>383</v>
      </c>
    </row>
    <row r="75" spans="2:7">
      <c r="B75">
        <v>69</v>
      </c>
      <c r="C75" t="s">
        <v>166</v>
      </c>
      <c r="D75" t="s">
        <v>238</v>
      </c>
      <c r="F75" t="s">
        <v>311</v>
      </c>
      <c r="G75" t="s">
        <v>384</v>
      </c>
    </row>
    <row r="76" spans="2:7">
      <c r="B76">
        <v>70</v>
      </c>
      <c r="C76" t="s">
        <v>167</v>
      </c>
      <c r="D76" t="s">
        <v>239</v>
      </c>
      <c r="F76" t="s">
        <v>312</v>
      </c>
      <c r="G76" t="s">
        <v>385</v>
      </c>
    </row>
    <row r="77" spans="2:7">
      <c r="B77">
        <v>71</v>
      </c>
      <c r="C77" t="s">
        <v>168</v>
      </c>
      <c r="D77" t="s">
        <v>240</v>
      </c>
      <c r="F77" t="s">
        <v>313</v>
      </c>
      <c r="G77" t="s">
        <v>386</v>
      </c>
    </row>
    <row r="78" spans="2:7">
      <c r="B78">
        <v>72</v>
      </c>
      <c r="C78" t="s">
        <v>169</v>
      </c>
      <c r="D78" t="s">
        <v>241</v>
      </c>
      <c r="F78" t="s">
        <v>314</v>
      </c>
      <c r="G78" t="s">
        <v>387</v>
      </c>
    </row>
    <row r="79" spans="2:7">
      <c r="B79">
        <v>73</v>
      </c>
      <c r="C79" t="s">
        <v>170</v>
      </c>
      <c r="D79" t="s">
        <v>242</v>
      </c>
      <c r="F79" t="s">
        <v>315</v>
      </c>
      <c r="G79" t="s">
        <v>388</v>
      </c>
    </row>
  </sheetData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opLeftCell="F1" workbookViewId="0">
      <selection activeCell="I10" sqref="I10"/>
    </sheetView>
  </sheetViews>
  <sheetFormatPr defaultColWidth="9" defaultRowHeight="13.5"/>
  <cols>
    <col min="1" max="1" width="16.875" bestFit="1" customWidth="1"/>
    <col min="2" max="2" width="5.25" bestFit="1" customWidth="1"/>
    <col min="3" max="3" width="12.5" bestFit="1" customWidth="1"/>
    <col min="4" max="4" width="17.125" bestFit="1" customWidth="1"/>
    <col min="5" max="5" width="22.5" bestFit="1" customWidth="1"/>
    <col min="6" max="6" width="12.5" bestFit="1" customWidth="1"/>
    <col min="7" max="7" width="13.625" bestFit="1" customWidth="1"/>
    <col min="8" max="8" width="19" bestFit="1" customWidth="1"/>
  </cols>
  <sheetData>
    <row r="3" spans="1:8">
      <c r="A3" s="1" t="s">
        <v>2</v>
      </c>
      <c r="B3" s="1" t="s">
        <v>21</v>
      </c>
      <c r="C3" s="1" t="s">
        <v>66</v>
      </c>
      <c r="D3" s="11" t="s">
        <v>71</v>
      </c>
      <c r="E3" s="11" t="s">
        <v>71</v>
      </c>
      <c r="F3" s="11" t="s">
        <v>70</v>
      </c>
      <c r="G3" s="11" t="s">
        <v>68</v>
      </c>
      <c r="H3" s="11" t="s">
        <v>68</v>
      </c>
    </row>
    <row r="4" spans="1:8">
      <c r="A4" s="11" t="s">
        <v>67</v>
      </c>
      <c r="B4" s="1" t="s">
        <v>42</v>
      </c>
      <c r="C4" s="2" t="s">
        <v>76</v>
      </c>
      <c r="D4" s="11" t="s">
        <v>72</v>
      </c>
      <c r="E4" s="11" t="s">
        <v>74</v>
      </c>
      <c r="F4" s="11" t="s">
        <v>69</v>
      </c>
      <c r="G4" s="11" t="s">
        <v>73</v>
      </c>
      <c r="H4" s="11" t="s">
        <v>75</v>
      </c>
    </row>
    <row r="5" spans="1:8">
      <c r="A5" s="1" t="s">
        <v>16</v>
      </c>
      <c r="B5" s="1" t="s">
        <v>17</v>
      </c>
      <c r="C5" s="1" t="s">
        <v>16</v>
      </c>
      <c r="D5" s="2" t="s">
        <v>17</v>
      </c>
      <c r="E5" s="2" t="s">
        <v>17</v>
      </c>
      <c r="F5" s="1" t="s">
        <v>16</v>
      </c>
      <c r="G5" s="2" t="s">
        <v>17</v>
      </c>
      <c r="H5" s="2" t="s">
        <v>17</v>
      </c>
    </row>
    <row r="6" spans="1:8">
      <c r="A6" s="1" t="s">
        <v>18</v>
      </c>
      <c r="B6" s="1" t="s">
        <v>19</v>
      </c>
      <c r="C6" s="1" t="s">
        <v>45</v>
      </c>
      <c r="D6" s="2"/>
      <c r="E6" s="2"/>
      <c r="F6" s="1" t="s">
        <v>45</v>
      </c>
      <c r="G6" s="2"/>
      <c r="H6" s="2"/>
    </row>
    <row r="7" spans="1:8">
      <c r="A7" s="4"/>
      <c r="B7" s="4">
        <f>ROW()-6</f>
        <v>1</v>
      </c>
      <c r="C7" s="19" t="s">
        <v>421</v>
      </c>
      <c r="D7" s="4">
        <v>1</v>
      </c>
      <c r="E7" s="4">
        <f>D7*2</f>
        <v>2</v>
      </c>
      <c r="F7" s="12" t="s">
        <v>70</v>
      </c>
      <c r="G7" s="12">
        <v>60</v>
      </c>
      <c r="H7" s="12">
        <f>G7*2</f>
        <v>120</v>
      </c>
    </row>
    <row r="8" spans="1:8">
      <c r="A8" s="4"/>
      <c r="B8" s="4">
        <f t="shared" ref="B8:B13" si="0">ROW()-6</f>
        <v>2</v>
      </c>
      <c r="C8" s="19" t="s">
        <v>422</v>
      </c>
      <c r="D8" s="4">
        <v>1</v>
      </c>
      <c r="E8" s="4">
        <f t="shared" ref="E8:E13" si="1">D8*2</f>
        <v>2</v>
      </c>
      <c r="F8" s="12" t="s">
        <v>70</v>
      </c>
      <c r="G8" s="12">
        <f>G7*2</f>
        <v>120</v>
      </c>
      <c r="H8" s="12">
        <f t="shared" ref="H8:H13" si="2">G8*2</f>
        <v>240</v>
      </c>
    </row>
    <row r="9" spans="1:8">
      <c r="A9" s="4"/>
      <c r="B9" s="4">
        <f t="shared" si="0"/>
        <v>3</v>
      </c>
      <c r="C9" s="19" t="s">
        <v>423</v>
      </c>
      <c r="D9" s="4">
        <v>1</v>
      </c>
      <c r="E9" s="4">
        <f t="shared" si="1"/>
        <v>2</v>
      </c>
      <c r="F9" s="12" t="s">
        <v>70</v>
      </c>
      <c r="G9" s="12">
        <f t="shared" ref="G9:G13" si="3">G8*2</f>
        <v>240</v>
      </c>
      <c r="H9" s="12">
        <f t="shared" si="2"/>
        <v>480</v>
      </c>
    </row>
    <row r="10" spans="1:8">
      <c r="A10" s="4"/>
      <c r="B10" s="4">
        <f t="shared" si="0"/>
        <v>4</v>
      </c>
      <c r="C10" s="19" t="s">
        <v>424</v>
      </c>
      <c r="D10" s="4">
        <v>1</v>
      </c>
      <c r="E10" s="4">
        <f t="shared" si="1"/>
        <v>2</v>
      </c>
      <c r="F10" s="12" t="s">
        <v>70</v>
      </c>
      <c r="G10" s="12">
        <f t="shared" si="3"/>
        <v>480</v>
      </c>
      <c r="H10" s="12">
        <f t="shared" si="2"/>
        <v>960</v>
      </c>
    </row>
    <row r="11" spans="1:8">
      <c r="A11" s="4"/>
      <c r="B11" s="4">
        <f t="shared" si="0"/>
        <v>5</v>
      </c>
      <c r="C11" s="19" t="s">
        <v>425</v>
      </c>
      <c r="D11" s="4">
        <v>1</v>
      </c>
      <c r="E11" s="4">
        <f t="shared" si="1"/>
        <v>2</v>
      </c>
      <c r="F11" s="12" t="s">
        <v>70</v>
      </c>
      <c r="G11" s="12">
        <f t="shared" si="3"/>
        <v>960</v>
      </c>
      <c r="H11" s="12">
        <f t="shared" si="2"/>
        <v>1920</v>
      </c>
    </row>
    <row r="12" spans="1:8">
      <c r="A12" s="4"/>
      <c r="B12" s="4">
        <f t="shared" si="0"/>
        <v>6</v>
      </c>
      <c r="C12" s="19" t="s">
        <v>426</v>
      </c>
      <c r="D12" s="4">
        <v>1</v>
      </c>
      <c r="E12" s="4">
        <f t="shared" si="1"/>
        <v>2</v>
      </c>
      <c r="F12" s="12" t="s">
        <v>70</v>
      </c>
      <c r="G12" s="12">
        <f t="shared" si="3"/>
        <v>1920</v>
      </c>
      <c r="H12" s="12">
        <f t="shared" si="2"/>
        <v>3840</v>
      </c>
    </row>
    <row r="13" spans="1:8">
      <c r="A13" s="4"/>
      <c r="B13" s="4">
        <f t="shared" si="0"/>
        <v>7</v>
      </c>
      <c r="C13" s="19" t="s">
        <v>427</v>
      </c>
      <c r="D13" s="4">
        <v>1</v>
      </c>
      <c r="E13" s="4">
        <f t="shared" si="1"/>
        <v>2</v>
      </c>
      <c r="F13" s="12" t="s">
        <v>70</v>
      </c>
      <c r="G13" s="12">
        <f t="shared" si="3"/>
        <v>3840</v>
      </c>
      <c r="H13" s="12">
        <f t="shared" si="2"/>
        <v>7680</v>
      </c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经验表</vt:lpstr>
      <vt:lpstr>品级表</vt:lpstr>
      <vt:lpstr>孩子对话表</vt:lpstr>
      <vt:lpstr>格子解锁表</vt:lpstr>
      <vt:lpstr>资质掉落表</vt:lpstr>
      <vt:lpstr>孩子名字表</vt:lpstr>
      <vt:lpstr>提亲花费表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wpx</dc:creator>
  <cp:lastModifiedBy>wpx1</cp:lastModifiedBy>
  <dcterms:created xsi:type="dcterms:W3CDTF">2015-06-05T18:19:00Z</dcterms:created>
  <dcterms:modified xsi:type="dcterms:W3CDTF">2019-06-27T07:07:11Z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