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32700" windowHeight="15276"/>
  </bookViews>
  <sheets>
    <sheet name="试炼表" sheetId="6" r:id="rId1"/>
    <sheet name="试炼层表" sheetId="11" r:id="rId2"/>
    <sheet name="推荐商品" sheetId="12" r:id="rId3"/>
    <sheet name="次数重置表" sheetId="8" r:id="rId4"/>
    <sheet name="暴击表" sheetId="13" r:id="rId5"/>
    <sheet name="试炼副本次数" sheetId="17" r:id="rId6"/>
    <sheet name="属性加成表" sheetId="15" r:id="rId7"/>
    <sheet name="试炼副本表" sheetId="16" r:id="rId8"/>
    <sheet name="试炼对话表" sheetId="18" r:id="rId9"/>
  </sheets>
  <calcPr calcId="152511"/>
</workbook>
</file>

<file path=xl/calcChain.xml><?xml version="1.0" encoding="utf-8"?>
<calcChain xmlns="http://schemas.openxmlformats.org/spreadsheetml/2006/main">
  <c r="B7" i="6" l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D38" i="6"/>
  <c r="D39" i="6" s="1"/>
  <c r="B39" i="6"/>
  <c r="B40" i="6"/>
  <c r="B41" i="6"/>
  <c r="D41" i="6"/>
  <c r="D42" i="6" s="1"/>
  <c r="B42" i="6"/>
  <c r="B43" i="6"/>
  <c r="B44" i="6"/>
  <c r="D44" i="6"/>
  <c r="D45" i="6" s="1"/>
  <c r="B45" i="6"/>
  <c r="B46" i="6"/>
  <c r="B47" i="6"/>
  <c r="D47" i="6"/>
  <c r="B48" i="6"/>
  <c r="D48" i="6"/>
  <c r="B49" i="6"/>
  <c r="B50" i="6"/>
  <c r="D50" i="6"/>
  <c r="D51" i="6" s="1"/>
  <c r="B51" i="6"/>
  <c r="B52" i="6"/>
  <c r="B53" i="6"/>
  <c r="D53" i="6"/>
  <c r="B54" i="6"/>
  <c r="D54" i="6"/>
  <c r="B55" i="6"/>
  <c r="B56" i="6"/>
  <c r="D56" i="6"/>
  <c r="D57" i="6" s="1"/>
  <c r="B57" i="6"/>
  <c r="B58" i="6"/>
  <c r="B59" i="6"/>
  <c r="D59" i="6"/>
  <c r="D60" i="6" s="1"/>
  <c r="B60" i="6"/>
  <c r="B61" i="6"/>
  <c r="B62" i="6"/>
  <c r="D62" i="6"/>
  <c r="D63" i="6" s="1"/>
  <c r="B63" i="6"/>
  <c r="B64" i="6"/>
  <c r="B65" i="6"/>
  <c r="D65" i="6"/>
  <c r="B66" i="6"/>
  <c r="D66" i="6"/>
  <c r="B67" i="6"/>
  <c r="B68" i="6"/>
  <c r="D68" i="6"/>
  <c r="B69" i="6"/>
  <c r="D69" i="6"/>
  <c r="B70" i="6"/>
  <c r="B71" i="6"/>
  <c r="D71" i="6"/>
  <c r="D72" i="6" s="1"/>
  <c r="B72" i="6"/>
  <c r="B73" i="6"/>
  <c r="B74" i="6"/>
  <c r="D74" i="6"/>
  <c r="D75" i="6" s="1"/>
  <c r="B75" i="6"/>
  <c r="B76" i="6"/>
  <c r="B77" i="6"/>
  <c r="D77" i="6"/>
  <c r="B78" i="6"/>
  <c r="D78" i="6"/>
  <c r="B79" i="6"/>
  <c r="B80" i="6"/>
  <c r="D80" i="6"/>
  <c r="B81" i="6"/>
  <c r="D81" i="6"/>
  <c r="B82" i="6"/>
  <c r="B83" i="6"/>
  <c r="D83" i="6"/>
  <c r="B84" i="6"/>
  <c r="D84" i="6"/>
  <c r="B85" i="6"/>
  <c r="B86" i="6"/>
  <c r="D86" i="6"/>
  <c r="D87" i="6" s="1"/>
  <c r="B87" i="6"/>
  <c r="B88" i="6"/>
  <c r="B89" i="6"/>
  <c r="D89" i="6"/>
  <c r="B90" i="6"/>
  <c r="D90" i="6"/>
  <c r="B91" i="6"/>
  <c r="B92" i="6"/>
  <c r="D92" i="6"/>
  <c r="B93" i="6"/>
  <c r="D93" i="6"/>
  <c r="B94" i="6"/>
  <c r="B95" i="6"/>
  <c r="D95" i="6"/>
  <c r="D96" i="6" s="1"/>
  <c r="B96" i="6"/>
  <c r="B97" i="6"/>
  <c r="B98" i="6"/>
  <c r="D98" i="6"/>
  <c r="B99" i="6"/>
  <c r="D99" i="6"/>
  <c r="B100" i="6"/>
  <c r="B101" i="6"/>
  <c r="D101" i="6"/>
  <c r="B102" i="6"/>
  <c r="D102" i="6"/>
  <c r="B103" i="6"/>
  <c r="B104" i="6"/>
  <c r="D104" i="6"/>
  <c r="B105" i="6"/>
  <c r="D105" i="6"/>
  <c r="B106" i="6"/>
  <c r="B107" i="6"/>
  <c r="D107" i="6"/>
  <c r="D108" i="6" s="1"/>
  <c r="B108" i="6"/>
  <c r="B109" i="6"/>
  <c r="B110" i="6"/>
  <c r="D110" i="6"/>
  <c r="D111" i="6" s="1"/>
  <c r="B111" i="6"/>
  <c r="B112" i="6"/>
  <c r="B113" i="6"/>
  <c r="D113" i="6"/>
  <c r="B114" i="6"/>
  <c r="D114" i="6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7" i="8"/>
  <c r="B8" i="8"/>
  <c r="B9" i="8"/>
  <c r="B7" i="13"/>
  <c r="B8" i="13"/>
  <c r="B9" i="13"/>
  <c r="B7" i="17"/>
  <c r="B8" i="17"/>
  <c r="B9" i="17"/>
  <c r="B10" i="17"/>
  <c r="B11" i="17"/>
  <c r="B12" i="17"/>
  <c r="B13" i="17"/>
  <c r="B14" i="17"/>
  <c r="B15" i="17"/>
  <c r="B16" i="17"/>
  <c r="B7" i="15"/>
  <c r="B8" i="15"/>
  <c r="B9" i="15"/>
  <c r="B10" i="15"/>
  <c r="B11" i="15"/>
  <c r="B12" i="15"/>
  <c r="B13" i="15"/>
  <c r="B14" i="15"/>
  <c r="D14" i="15"/>
  <c r="B15" i="15"/>
  <c r="D15" i="15"/>
  <c r="B16" i="15"/>
  <c r="D16" i="15"/>
  <c r="B17" i="15"/>
  <c r="D17" i="15"/>
  <c r="B18" i="15"/>
  <c r="D18" i="15"/>
  <c r="B19" i="15"/>
  <c r="D19" i="15"/>
  <c r="B20" i="15"/>
  <c r="D20" i="15"/>
  <c r="B21" i="15"/>
  <c r="D21" i="15"/>
  <c r="B22" i="15"/>
  <c r="D22" i="15"/>
  <c r="B23" i="15"/>
  <c r="D23" i="15"/>
  <c r="B24" i="15"/>
  <c r="D24" i="15"/>
  <c r="B25" i="15"/>
  <c r="D25" i="15"/>
  <c r="B26" i="15"/>
  <c r="D26" i="15"/>
  <c r="B27" i="15"/>
  <c r="D27" i="15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7" i="18"/>
  <c r="B8" i="18"/>
  <c r="B9" i="18"/>
  <c r="B10" i="18"/>
  <c r="B11" i="18"/>
  <c r="B12" i="18"/>
  <c r="B13" i="18"/>
  <c r="B14" i="18"/>
</calcChain>
</file>

<file path=xl/sharedStrings.xml><?xml version="1.0" encoding="utf-8"?>
<sst xmlns="http://schemas.openxmlformats.org/spreadsheetml/2006/main" count="1664" uniqueCount="613">
  <si>
    <t>1简单
2容易
3困难</t>
  </si>
  <si>
    <t>填写备注</t>
  </si>
  <si>
    <t>关卡数</t>
  </si>
  <si>
    <t>名字</t>
  </si>
  <si>
    <t>层数</t>
  </si>
  <si>
    <t>通关条件</t>
  </si>
  <si>
    <t>难度</t>
  </si>
  <si>
    <t>获得星数</t>
  </si>
  <si>
    <t>怪物组</t>
  </si>
  <si>
    <t>怪物等级</t>
  </si>
  <si>
    <t>通关奖励</t>
  </si>
  <si>
    <t>推荐战力</t>
  </si>
  <si>
    <t>显示角色</t>
  </si>
  <si>
    <t>TrainData</t>
  </si>
  <si>
    <t>id</t>
  </si>
  <si>
    <t>name</t>
  </si>
  <si>
    <t>layer</t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</si>
  <si>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ictory</t>
    </r>
    <r>
      <rPr>
        <sz val="11"/>
        <color indexed="8"/>
        <rFont val="宋体"/>
        <charset val="134"/>
      </rPr>
      <t>_id</t>
    </r>
  </si>
  <si>
    <t>difficulty_list</t>
  </si>
  <si>
    <t>star_num_list</t>
  </si>
  <si>
    <r>
      <t>monster_group_</t>
    </r>
    <r>
      <rPr>
        <sz val="11"/>
        <color indexed="8"/>
        <rFont val="宋体"/>
        <charset val="134"/>
      </rPr>
      <t>list</t>
    </r>
  </si>
  <si>
    <t>monster_level</t>
  </si>
  <si>
    <t>reward_list</t>
  </si>
  <si>
    <r>
      <t>s</t>
    </r>
    <r>
      <rPr>
        <sz val="11"/>
        <color indexed="8"/>
        <rFont val="宋体"/>
        <charset val="134"/>
      </rPr>
      <t>core</t>
    </r>
    <r>
      <rPr>
        <sz val="11"/>
        <color indexed="8"/>
        <rFont val="宋体"/>
        <charset val="134"/>
      </rPr>
      <t>_list</t>
    </r>
  </si>
  <si>
    <t>show_role</t>
  </si>
  <si>
    <t>string</t>
  </si>
  <si>
    <t>int</t>
  </si>
  <si>
    <t>lang</t>
  </si>
  <si>
    <t>int_list</t>
  </si>
  <si>
    <r>
      <t>s</t>
    </r>
    <r>
      <rPr>
        <sz val="11"/>
        <color indexed="8"/>
        <rFont val="宋体"/>
        <charset val="134"/>
      </rPr>
      <t>tring</t>
    </r>
    <r>
      <rPr>
        <sz val="11"/>
        <color indexed="8"/>
        <rFont val="宋体"/>
        <charset val="134"/>
      </rPr>
      <t>_list</t>
    </r>
  </si>
  <si>
    <t>string_list</t>
  </si>
  <si>
    <r>
      <t>i</t>
    </r>
    <r>
      <rPr>
        <sz val="11"/>
        <color indexed="8"/>
        <rFont val="宋体"/>
        <charset val="134"/>
      </rPr>
      <t>nt</t>
    </r>
    <r>
      <rPr>
        <sz val="11"/>
        <color indexed="8"/>
        <rFont val="宋体"/>
        <charset val="134"/>
      </rPr>
      <t>_list</t>
    </r>
  </si>
  <si>
    <t>此行是逻辑规则</t>
  </si>
  <si>
    <t>$key</t>
  </si>
  <si>
    <r>
      <t>r</t>
    </r>
    <r>
      <rPr>
        <sz val="11"/>
        <color indexed="8"/>
        <rFont val="宋体"/>
        <charset val="134"/>
      </rPr>
      <t>ef(TrainLayerData)</t>
    </r>
  </si>
  <si>
    <r>
      <t>ref(</t>
    </r>
    <r>
      <rPr>
        <sz val="11"/>
        <color indexed="8"/>
        <rFont val="宋体"/>
        <charset val="134"/>
      </rPr>
      <t>VictoryData</t>
    </r>
    <r>
      <rPr>
        <sz val="11"/>
        <color indexed="8"/>
        <rFont val="宋体"/>
        <charset val="134"/>
      </rPr>
      <t>)</t>
    </r>
  </si>
  <si>
    <t>size(difficulty_list)</t>
  </si>
  <si>
    <t>ref(MonsterGroupData)size(difficulty_list)</t>
  </si>
  <si>
    <r>
      <t>ref(RewardData)size(difficulty_list</t>
    </r>
    <r>
      <rPr>
        <sz val="11"/>
        <color indexed="8"/>
        <rFont val="宋体"/>
        <charset val="134"/>
      </rPr>
      <t>)</t>
    </r>
  </si>
  <si>
    <t>ref(UnitData)</t>
  </si>
  <si>
    <r>
      <t>第%</t>
    </r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场</t>
    </r>
  </si>
  <si>
    <t>第1层</t>
  </si>
  <si>
    <t>敌方全灭</t>
  </si>
  <si>
    <t>1//2//3</t>
  </si>
  <si>
    <t>试炼1//试炼1//试炼1</t>
  </si>
  <si>
    <t>32//36//40</t>
  </si>
  <si>
    <t>试炼奖励1//试炼奖励2//试炼奖励3</t>
  </si>
  <si>
    <t>5160//5848//6536</t>
  </si>
  <si>
    <t>凯瑟琳</t>
  </si>
  <si>
    <t>试炼2//试炼2//试炼2</t>
  </si>
  <si>
    <t>35//40//44</t>
  </si>
  <si>
    <t>11000//13000//15000</t>
  </si>
  <si>
    <t>大卫</t>
  </si>
  <si>
    <t>试炼3//试炼3//试炼3</t>
  </si>
  <si>
    <t>38//43//48</t>
  </si>
  <si>
    <t>14000//19000//25000</t>
  </si>
  <si>
    <t>戴维</t>
  </si>
  <si>
    <t>第2层</t>
  </si>
  <si>
    <t>回合数&lt;7</t>
  </si>
  <si>
    <t>试炼4//试炼4//试炼4</t>
  </si>
  <si>
    <t>42//47//52</t>
  </si>
  <si>
    <t>19000//26000//35000</t>
  </si>
  <si>
    <t>亚当</t>
  </si>
  <si>
    <t>试炼5//试炼5//试炼5</t>
  </si>
  <si>
    <t>45//50//56</t>
  </si>
  <si>
    <t>25000//37000//60000</t>
  </si>
  <si>
    <t>威廉</t>
  </si>
  <si>
    <t>试炼6//试炼6//试炼6</t>
  </si>
  <si>
    <t>48//54//60</t>
  </si>
  <si>
    <t>33000//59000//89000</t>
  </si>
  <si>
    <t>第3层</t>
  </si>
  <si>
    <t>剩余总血量&gt;50%</t>
  </si>
  <si>
    <t>试炼7//试炼7//试炼7</t>
  </si>
  <si>
    <t>51//58//64</t>
  </si>
  <si>
    <t>39000//72000//119000</t>
  </si>
  <si>
    <t>Sakura</t>
  </si>
  <si>
    <t>试炼8//试炼8//试炼8</t>
  </si>
  <si>
    <t>54//61//68</t>
  </si>
  <si>
    <t>57000//107000//158000</t>
  </si>
  <si>
    <t>亨利</t>
  </si>
  <si>
    <t>试炼9//试炼9//试炼9</t>
  </si>
  <si>
    <t>58//65//72</t>
  </si>
  <si>
    <t>74000//139000//225000</t>
  </si>
  <si>
    <t>杰克</t>
  </si>
  <si>
    <t>第4层</t>
  </si>
  <si>
    <t>死亡人数&lt;3</t>
  </si>
  <si>
    <t>试炼10//试炼10//试炼10</t>
  </si>
  <si>
    <t>62//69//77</t>
  </si>
  <si>
    <t>84000//152000//267000</t>
  </si>
  <si>
    <t>琼斯</t>
  </si>
  <si>
    <t>试炼11//试炼11//试炼11</t>
  </si>
  <si>
    <t>66//74//82</t>
  </si>
  <si>
    <t>115000//207000//382000</t>
  </si>
  <si>
    <t>特蕾莎</t>
  </si>
  <si>
    <t>试炼12//试炼12//试炼12</t>
  </si>
  <si>
    <t>70//78//87</t>
  </si>
  <si>
    <t>142000//269000//495000</t>
  </si>
  <si>
    <t>拉尔夫</t>
  </si>
  <si>
    <t>第5层</t>
  </si>
  <si>
    <t>剩余总血量&gt;70%</t>
  </si>
  <si>
    <t>试炼13//试炼13//试炼13</t>
  </si>
  <si>
    <t>74//83//92</t>
  </si>
  <si>
    <t>149000//320000//573000</t>
  </si>
  <si>
    <t>扎西罗</t>
  </si>
  <si>
    <t>试炼14//试炼14//试炼14</t>
  </si>
  <si>
    <t>78//87//97</t>
  </si>
  <si>
    <t>192000//405000//717000</t>
  </si>
  <si>
    <t>霍尔</t>
  </si>
  <si>
    <t>试炼15//试炼15//试炼15</t>
  </si>
  <si>
    <t>82//92//102</t>
  </si>
  <si>
    <t>234000//503000//939000</t>
  </si>
  <si>
    <t>杰森</t>
  </si>
  <si>
    <t>第6层</t>
  </si>
  <si>
    <t>死亡人数&lt;2</t>
  </si>
  <si>
    <t>试炼16//试炼16//试炼16</t>
  </si>
  <si>
    <t>86//96//107</t>
  </si>
  <si>
    <t>250000//562000//974000</t>
  </si>
  <si>
    <t>艾伦</t>
  </si>
  <si>
    <t>试炼17//试炼17//试炼17</t>
  </si>
  <si>
    <t>90//101//112</t>
  </si>
  <si>
    <t>307000//683000//1242000</t>
  </si>
  <si>
    <t>克里斯</t>
  </si>
  <si>
    <t>试炼18//试炼18//试炼18</t>
  </si>
  <si>
    <t>94//105//117</t>
  </si>
  <si>
    <t>400000//871000//1490000</t>
  </si>
  <si>
    <t>伊万</t>
  </si>
  <si>
    <t>第7层</t>
  </si>
  <si>
    <t>回合数&lt;6</t>
  </si>
  <si>
    <t>试炼19//试炼19//试炼19</t>
  </si>
  <si>
    <t>98//110//122</t>
  </si>
  <si>
    <t>412000//884000//1578000</t>
  </si>
  <si>
    <t>欧文</t>
  </si>
  <si>
    <t>试炼20//试炼20//试炼20</t>
  </si>
  <si>
    <t>102//115//128</t>
  </si>
  <si>
    <t>493000//1051000//1876000</t>
  </si>
  <si>
    <t>卡尔</t>
  </si>
  <si>
    <t>试炼21//试炼21//试炼21</t>
  </si>
  <si>
    <t>107//121//134</t>
  </si>
  <si>
    <t>651000//1373000//2436000</t>
  </si>
  <si>
    <t>巴赫</t>
  </si>
  <si>
    <t>第8层</t>
  </si>
  <si>
    <t>试炼22//试炼22//试炼22</t>
  </si>
  <si>
    <t>112//126//140</t>
  </si>
  <si>
    <t>621000//1293000//2279000</t>
  </si>
  <si>
    <t>但丁</t>
  </si>
  <si>
    <t>试炼23//试炼23//试炼23</t>
  </si>
  <si>
    <t>117//131//146</t>
  </si>
  <si>
    <t>726000//1586000//2778000</t>
  </si>
  <si>
    <t>麦迪</t>
  </si>
  <si>
    <t>试炼24//试炼24//试炼24</t>
  </si>
  <si>
    <t>122//137//152</t>
  </si>
  <si>
    <t>893000//1837000//3220000</t>
  </si>
  <si>
    <t>鬼宗</t>
  </si>
  <si>
    <t>第9层</t>
  </si>
  <si>
    <t>试炼25//试炼25//试炼25</t>
  </si>
  <si>
    <t>126//142//158</t>
  </si>
  <si>
    <t>882000//1803000//3273000</t>
  </si>
  <si>
    <t>嘉米</t>
  </si>
  <si>
    <t>试炼26//试炼26//试炼26</t>
  </si>
  <si>
    <t>131//148//164</t>
  </si>
  <si>
    <t>1022000//2183000//3795000</t>
  </si>
  <si>
    <t>送葬者</t>
  </si>
  <si>
    <t>试炼27//试炼27//试炼27</t>
  </si>
  <si>
    <t>136//153//170</t>
  </si>
  <si>
    <t>1301000//2789000//5061000</t>
  </si>
  <si>
    <t>黑蛇</t>
  </si>
  <si>
    <t>第10层</t>
  </si>
  <si>
    <t>死亡人数0</t>
  </si>
  <si>
    <t>试炼28//试炼28//试炼28</t>
  </si>
  <si>
    <t>141//158//176</t>
  </si>
  <si>
    <t>1200000//2524000//4356000</t>
  </si>
  <si>
    <t>远藤银次</t>
  </si>
  <si>
    <t>试炼29//试炼29//试炼29</t>
  </si>
  <si>
    <t>146//164//182</t>
  </si>
  <si>
    <t>1374000//2890000//5176000</t>
  </si>
  <si>
    <t>肖恩</t>
  </si>
  <si>
    <t>试炼30//试炼30//试炼30</t>
  </si>
  <si>
    <t>151//170//189</t>
  </si>
  <si>
    <t>1736000//3667000//6593000</t>
  </si>
  <si>
    <t>萨米特</t>
  </si>
  <si>
    <t>第11层</t>
  </si>
  <si>
    <t>试炼31//试炼31//试炼31</t>
  </si>
  <si>
    <t>157//176//196</t>
  </si>
  <si>
    <t>1582000//3284000//5837000</t>
  </si>
  <si>
    <t>迪让</t>
  </si>
  <si>
    <t>试炼32//试炼32//试炼32</t>
  </si>
  <si>
    <t>162//183//203</t>
  </si>
  <si>
    <t>1798000//3734000//6647000</t>
  </si>
  <si>
    <t>叶莲</t>
  </si>
  <si>
    <t>试炼33//试炼33//试炼33</t>
  </si>
  <si>
    <t>168//189//210</t>
  </si>
  <si>
    <t>2259000//4903000//8708000</t>
  </si>
  <si>
    <t>阿龙</t>
  </si>
  <si>
    <t>第12层</t>
  </si>
  <si>
    <t>回合数&lt;5</t>
  </si>
  <si>
    <t>试炼34//试炼34//试炼34</t>
  </si>
  <si>
    <t>174//195//217</t>
  </si>
  <si>
    <t>2033000//4178000//7383000</t>
  </si>
  <si>
    <t>梵</t>
  </si>
  <si>
    <t>试炼35//试炼35//试炼35</t>
  </si>
  <si>
    <t>179//202//224</t>
  </si>
  <si>
    <t>2295000//4724000//8624000</t>
  </si>
  <si>
    <t>LE</t>
  </si>
  <si>
    <t>试炼36//试炼36//试炼36</t>
  </si>
  <si>
    <t>185//208//231</t>
  </si>
  <si>
    <t>2626000//5493000//9609000</t>
  </si>
  <si>
    <t>D-13</t>
  </si>
  <si>
    <t>第13层</t>
  </si>
  <si>
    <t>试炼37//试炼37//试炼37</t>
  </si>
  <si>
    <t>190//214//238</t>
  </si>
  <si>
    <t>2781000//5617000//10154000</t>
  </si>
  <si>
    <t>乔治</t>
  </si>
  <si>
    <t>试炼38//试炼38//试炼38</t>
  </si>
  <si>
    <t>196//221//245</t>
  </si>
  <si>
    <t>3324000//6253000//11418000</t>
  </si>
  <si>
    <t>罗杰</t>
  </si>
  <si>
    <t>试炼39//试炼39//试炼39</t>
  </si>
  <si>
    <t>202//227//252</t>
  </si>
  <si>
    <t>3937000//7157000//12783000</t>
  </si>
  <si>
    <t>约翰</t>
  </si>
  <si>
    <t>第14层</t>
  </si>
  <si>
    <t>试炼40//试炼40//试炼40</t>
  </si>
  <si>
    <t>208//234//260</t>
  </si>
  <si>
    <t>4260000//7833000//13389000</t>
  </si>
  <si>
    <t>保罗</t>
  </si>
  <si>
    <t>试炼41//试炼41//试炼41</t>
  </si>
  <si>
    <t>214//241//268</t>
  </si>
  <si>
    <t>4953000//9329000//14800000</t>
  </si>
  <si>
    <t>梅尔</t>
  </si>
  <si>
    <t>试炼42//试炼42//试炼42</t>
  </si>
  <si>
    <t>221//248//276</t>
  </si>
  <si>
    <t>6115000//11243000//17660000</t>
  </si>
  <si>
    <t>比尔</t>
  </si>
  <si>
    <t>第15层</t>
  </si>
  <si>
    <t>试炼43//试炼43//试炼43</t>
  </si>
  <si>
    <t>227//256//284</t>
  </si>
  <si>
    <t>7225000//12631000//20476000</t>
  </si>
  <si>
    <t>乔瑟夫</t>
  </si>
  <si>
    <t>试炼44//试炼44//试炼44</t>
  </si>
  <si>
    <t>234//263//292</t>
  </si>
  <si>
    <t>8235000//14112000//23591000</t>
  </si>
  <si>
    <t>韩朴仁</t>
  </si>
  <si>
    <t>试炼45//试炼45//试炼45</t>
  </si>
  <si>
    <t>240//270//300</t>
  </si>
  <si>
    <t>9057000//15483000//27779000</t>
  </si>
  <si>
    <t>安德鲁</t>
  </si>
  <si>
    <t>第16层</t>
  </si>
  <si>
    <t>试炼46//试炼46//试炼46</t>
  </si>
  <si>
    <t>246//277//308</t>
  </si>
  <si>
    <t>11068000//17671000//32921000</t>
  </si>
  <si>
    <t>贝蒂</t>
  </si>
  <si>
    <t>试炼47//试炼47//试炼47</t>
  </si>
  <si>
    <t>253//284//316</t>
  </si>
  <si>
    <t>12436000//19754000//37356000</t>
  </si>
  <si>
    <t>萨拉</t>
  </si>
  <si>
    <t>试炼48//试炼48//试炼48</t>
  </si>
  <si>
    <t>259//292//324</t>
  </si>
  <si>
    <t>13914000//22502000//41858000</t>
  </si>
  <si>
    <t>第17层</t>
  </si>
  <si>
    <t>试炼49//试炼49//试炼49</t>
  </si>
  <si>
    <t>266//299//332</t>
  </si>
  <si>
    <t>15584000//25203000//46881000</t>
  </si>
  <si>
    <t>试炼50//试炼50//试炼50</t>
  </si>
  <si>
    <t>273//307//341</t>
  </si>
  <si>
    <t>17454000//28227000//52507000</t>
  </si>
  <si>
    <t>试炼51//试炼51//试炼51</t>
  </si>
  <si>
    <t>280//315//350</t>
  </si>
  <si>
    <t>19548000//31614000//58807000</t>
  </si>
  <si>
    <t>第18层</t>
  </si>
  <si>
    <t>试炼52//试炼52//试炼52</t>
  </si>
  <si>
    <t>287//323//359</t>
  </si>
  <si>
    <t>21894000//35408000//65864000</t>
  </si>
  <si>
    <t>试炼53//试炼53//试炼53</t>
  </si>
  <si>
    <t>294//331//368</t>
  </si>
  <si>
    <t>24521000//39657000//73768000</t>
  </si>
  <si>
    <t>试炼54//试炼54//试炼54</t>
  </si>
  <si>
    <t>302//339//377</t>
  </si>
  <si>
    <t>27464000//44416000//82620000</t>
  </si>
  <si>
    <t>第19层</t>
  </si>
  <si>
    <t>试炼55//试炼55//试炼55</t>
  </si>
  <si>
    <t>309//347//386</t>
  </si>
  <si>
    <t>30759000//49745000//92534000</t>
  </si>
  <si>
    <t>试炼56//试炼56//试炼56</t>
  </si>
  <si>
    <t>316//356//395</t>
  </si>
  <si>
    <t>34451000//55715000//100000000</t>
  </si>
  <si>
    <t>试炼57//试炼57//试炼57</t>
  </si>
  <si>
    <t>323//364//404</t>
  </si>
  <si>
    <t>38585000//62401000//120000000</t>
  </si>
  <si>
    <t>第20层</t>
  </si>
  <si>
    <t>试炼58//试炼58//试炼58</t>
  </si>
  <si>
    <t>330//372//413</t>
  </si>
  <si>
    <t>43215000//69889000//130000000</t>
  </si>
  <si>
    <t>试炼59//试炼59//试炼59</t>
  </si>
  <si>
    <t>338//380//422</t>
  </si>
  <si>
    <t>48401000//78295000//150000000</t>
  </si>
  <si>
    <t>试炼60//试炼60//试炼60</t>
  </si>
  <si>
    <t>346//389//432</t>
  </si>
  <si>
    <t>54209000//87668000//160000000</t>
  </si>
  <si>
    <t>第21层</t>
  </si>
  <si>
    <t>试炼61//试炼61//试炼61</t>
  </si>
  <si>
    <t>354//398//442</t>
  </si>
  <si>
    <t>60714000//98189000//180000000</t>
  </si>
  <si>
    <t>试炼62//试炼62//试炼62</t>
  </si>
  <si>
    <t>362//407//452</t>
  </si>
  <si>
    <t>67999000//110000000//200000000</t>
  </si>
  <si>
    <t>试炼63//试炼63//试炼63</t>
  </si>
  <si>
    <t>370//416//462</t>
  </si>
  <si>
    <t>76159000//120000000//230000000</t>
  </si>
  <si>
    <t>第22层</t>
  </si>
  <si>
    <t>试炼64//试炼64//试炼64</t>
  </si>
  <si>
    <t>378//425//472</t>
  </si>
  <si>
    <t>300000000//360000000//390000000</t>
  </si>
  <si>
    <t>试炼65//试炼65//试炼65</t>
  </si>
  <si>
    <t>386//434//482</t>
  </si>
  <si>
    <t>420000000//460000000//510000000</t>
  </si>
  <si>
    <t>试炼66//试炼66//试炼66</t>
  </si>
  <si>
    <t>394//443//492</t>
  </si>
  <si>
    <t>540000000//580000000//610000000</t>
  </si>
  <si>
    <t>第23层</t>
  </si>
  <si>
    <t>试炼67//试炼67//试炼67</t>
  </si>
  <si>
    <t>402//452//502</t>
  </si>
  <si>
    <t>640000000//670000000//710000000</t>
  </si>
  <si>
    <t>试炼68//试炼68//试炼68</t>
  </si>
  <si>
    <t>410//461//512</t>
  </si>
  <si>
    <t>730000000//770000000//800000000</t>
  </si>
  <si>
    <t>试炼69//试炼69//试炼69</t>
  </si>
  <si>
    <t>418//470//522</t>
  </si>
  <si>
    <t>830000000//860000000//900000000</t>
  </si>
  <si>
    <t>第24层</t>
  </si>
  <si>
    <t>试炼70//试炼70//试炼70</t>
  </si>
  <si>
    <t>426//480//533</t>
  </si>
  <si>
    <t>920000000//950000000//990000000</t>
  </si>
  <si>
    <t>试炼71//试炼71//试炼71</t>
  </si>
  <si>
    <t>435//490//544</t>
  </si>
  <si>
    <t>1020000000//1060000000//1100000000</t>
  </si>
  <si>
    <t>试炼72//试炼72//试炼72</t>
  </si>
  <si>
    <t>444//500//555</t>
  </si>
  <si>
    <t>1130000000//1170000000//1230000000</t>
  </si>
  <si>
    <t>第25层</t>
  </si>
  <si>
    <t>试炼73//试炼73//试炼73</t>
  </si>
  <si>
    <t>453//509//566</t>
  </si>
  <si>
    <t>1170000000//1220000000//1280000000</t>
  </si>
  <si>
    <t>试炼74//试炼74//试炼74</t>
  </si>
  <si>
    <t>462//519//577</t>
  </si>
  <si>
    <t>1230000000//1270000000//1340000000</t>
  </si>
  <si>
    <t>试炼75//试炼75//试炼75</t>
  </si>
  <si>
    <t>470//529//588</t>
  </si>
  <si>
    <t>1280000000//1330000000//1400000000</t>
  </si>
  <si>
    <t>第26层</t>
  </si>
  <si>
    <t>试炼76//试炼76//试炼76</t>
  </si>
  <si>
    <t>479//539//599</t>
  </si>
  <si>
    <t>1350000000//1390000000//1460000000</t>
  </si>
  <si>
    <t>试炼77//试炼77//试炼77</t>
  </si>
  <si>
    <t>488//549//610</t>
  </si>
  <si>
    <t>1400000000//1450000000//1520000000</t>
  </si>
  <si>
    <t>试炼78//试炼78//试炼78</t>
  </si>
  <si>
    <t>497//559//621</t>
  </si>
  <si>
    <t>1460000000//1510000000//1590000000</t>
  </si>
  <si>
    <t>第27层</t>
  </si>
  <si>
    <t>试炼79//试炼79//试炼79</t>
  </si>
  <si>
    <t>506//569//632</t>
  </si>
  <si>
    <t>1550000000//1600000000//1670000000</t>
  </si>
  <si>
    <t>试炼80//试炼80//试炼80</t>
  </si>
  <si>
    <t>515//580//644</t>
  </si>
  <si>
    <t>1630000000//1680000000//1760000000</t>
  </si>
  <si>
    <t>试炼81//试炼81//试炼81</t>
  </si>
  <si>
    <t>525//590//656</t>
  </si>
  <si>
    <t>1710000000//1770000000//1840000000</t>
  </si>
  <si>
    <t>第28层</t>
  </si>
  <si>
    <t>试炼82//试炼82//试炼82</t>
  </si>
  <si>
    <t>534//601//668</t>
  </si>
  <si>
    <t>1580000000//1620000000//1680000000</t>
  </si>
  <si>
    <t>试炼83//试炼83//试炼83</t>
  </si>
  <si>
    <t>544//612//680</t>
  </si>
  <si>
    <t>1650000000//1690000000//1750000000</t>
  </si>
  <si>
    <t>试炼84//试炼84//试炼84</t>
  </si>
  <si>
    <t>554//623//692</t>
  </si>
  <si>
    <t>1720000000//1760000000//1820000000</t>
  </si>
  <si>
    <t>第29层</t>
  </si>
  <si>
    <t>试炼85//试炼85//试炼85</t>
  </si>
  <si>
    <t>563//634//704</t>
  </si>
  <si>
    <t>1820000000//1860000000//1920000000</t>
  </si>
  <si>
    <t>试炼86//试炼86//试炼86</t>
  </si>
  <si>
    <t>573//644//716</t>
  </si>
  <si>
    <t>1910000000//1950000000//2020000000</t>
  </si>
  <si>
    <t>试炼87//试炼87//试炼87</t>
  </si>
  <si>
    <t>582//655//728</t>
  </si>
  <si>
    <t>2010000000//2050000000//2120000000</t>
  </si>
  <si>
    <t>第30层</t>
  </si>
  <si>
    <t>试炼88//试炼88//试炼88</t>
  </si>
  <si>
    <t>592//666//740</t>
  </si>
  <si>
    <t>2140000000//2180000000//2250000000</t>
  </si>
  <si>
    <t>试炼89//试炼89//试炼89</t>
  </si>
  <si>
    <t>602//677//752</t>
  </si>
  <si>
    <t>2270000000//2310000000//2380000000</t>
  </si>
  <si>
    <t>试炼90//试炼90//试炼90</t>
  </si>
  <si>
    <t>612//689//765</t>
  </si>
  <si>
    <t>2400000000//2440000000//2510000000</t>
  </si>
  <si>
    <t>第31层</t>
  </si>
  <si>
    <t>试炼91//试炼91//试炼91</t>
  </si>
  <si>
    <t>622//700//778</t>
  </si>
  <si>
    <t>1990000000//2070000000//2180000000</t>
  </si>
  <si>
    <t>试炼92//试炼92//试炼92</t>
  </si>
  <si>
    <t>633//712//791</t>
  </si>
  <si>
    <t>2090000000//2170000000//2280000000</t>
  </si>
  <si>
    <t>试炼93//试炼93//试炼93</t>
  </si>
  <si>
    <t>643//724//804</t>
  </si>
  <si>
    <t>2180000000//2260000000//2380000000</t>
  </si>
  <si>
    <t>第32层</t>
  </si>
  <si>
    <t>试炼94//试炼94//试炼94</t>
  </si>
  <si>
    <t>654//735//817</t>
  </si>
  <si>
    <t>2290000000//2370000000//2490000000</t>
  </si>
  <si>
    <t>试炼95//试炼95//试炼95</t>
  </si>
  <si>
    <t>664//747//830</t>
  </si>
  <si>
    <t>2390000000//2470000000//2590000000</t>
  </si>
  <si>
    <t>试炼96//试炼96//试炼96</t>
  </si>
  <si>
    <t>674//759//843</t>
  </si>
  <si>
    <t>2490000000//2570000000//2700000000</t>
  </si>
  <si>
    <t>第33层</t>
  </si>
  <si>
    <t>试炼97//试炼97//试炼97</t>
  </si>
  <si>
    <t>685//770//856</t>
  </si>
  <si>
    <t>2630000000//2710000000//2840000000</t>
  </si>
  <si>
    <t>试炼98//试炼98//试炼98</t>
  </si>
  <si>
    <t>695//782//869</t>
  </si>
  <si>
    <t>2770000000//2860000000//2990000000</t>
  </si>
  <si>
    <t>试炼99//试炼99//试炼99</t>
  </si>
  <si>
    <t>706//794//882</t>
  </si>
  <si>
    <t>2910000000//3000000000//3130000000</t>
  </si>
  <si>
    <t>第34层</t>
  </si>
  <si>
    <t>试炼100//试炼100//试炼100</t>
  </si>
  <si>
    <t>717//806//896</t>
  </si>
  <si>
    <t>2680000000//2750000000//2850000000</t>
  </si>
  <si>
    <t>试炼101//试炼101//试炼101</t>
  </si>
  <si>
    <t>728//819//910</t>
  </si>
  <si>
    <t>2800000000//2870000000//2970000000</t>
  </si>
  <si>
    <t>试炼102//试炼102//试炼102</t>
  </si>
  <si>
    <t>739//832//924</t>
  </si>
  <si>
    <t>2920000000//2990000000//3100000000</t>
  </si>
  <si>
    <t>第35层</t>
  </si>
  <si>
    <t>试炼103//试炼103//试炼103</t>
  </si>
  <si>
    <t>750//844//938</t>
  </si>
  <si>
    <t>3090000000//3160000000//3270000000</t>
  </si>
  <si>
    <t>试炼104//试炼104//试炼104</t>
  </si>
  <si>
    <t>762//857//952</t>
  </si>
  <si>
    <t>3250000000//3320000000//3430000000</t>
  </si>
  <si>
    <t>试炼105//试炼105//试炼105</t>
  </si>
  <si>
    <t>773//869//966</t>
  </si>
  <si>
    <t>3410000000//3490000000//3600000000</t>
  </si>
  <si>
    <t>第36层</t>
  </si>
  <si>
    <t>试炼106//试炼106//试炼106</t>
  </si>
  <si>
    <t>784//882//980</t>
  </si>
  <si>
    <t>3640000000//3710000000//3830000000</t>
  </si>
  <si>
    <t>试炼107//试炼107//试炼107</t>
  </si>
  <si>
    <t>795//895//994</t>
  </si>
  <si>
    <t>3850000000//3930000000//4050000000</t>
  </si>
  <si>
    <t>试炼108//试炼108//试炼108</t>
  </si>
  <si>
    <t>806//907//1008</t>
  </si>
  <si>
    <t>4080000000//4160000000//4270000000</t>
  </si>
  <si>
    <t>检索名</t>
  </si>
  <si>
    <t>星数奖励</t>
  </si>
  <si>
    <t>TrainLayerData</t>
  </si>
  <si>
    <r>
      <t>c</t>
    </r>
    <r>
      <rPr>
        <sz val="11"/>
        <color indexed="8"/>
        <rFont val="宋体"/>
        <charset val="134"/>
      </rPr>
      <t>h_key</t>
    </r>
  </si>
  <si>
    <t>$uniq</t>
  </si>
  <si>
    <t>ref(RewardData)size(star_num_list)</t>
  </si>
  <si>
    <t>第%s层</t>
  </si>
  <si>
    <r>
      <t>3//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//</t>
    </r>
    <r>
      <rPr>
        <sz val="11"/>
        <color indexed="8"/>
        <rFont val="宋体"/>
        <charset val="134"/>
      </rPr>
      <t>9</t>
    </r>
  </si>
  <si>
    <t>试炼星数奖励1//试炼星数奖励2//试炼星数奖励3</t>
  </si>
  <si>
    <t>3//6//9</t>
  </si>
  <si>
    <t>试炼星数奖励4//试炼星数奖励5//试炼星数奖励6</t>
  </si>
  <si>
    <t>试炼星数奖励7//试炼星数奖励8//试炼星数奖励9</t>
  </si>
  <si>
    <t>试炼星数奖励10//试炼星数奖励11//试炼星数奖励12</t>
  </si>
  <si>
    <t>试炼星数奖励13//试炼星数奖励14//试炼星数奖励15</t>
  </si>
  <si>
    <t>试炼星数奖励16//试炼星数奖励17//试炼星数奖励18</t>
  </si>
  <si>
    <t>试炼星数奖励19//试炼星数奖励20//试炼星数奖励21</t>
  </si>
  <si>
    <t>试炼星数奖励22//试炼星数奖励23//试炼星数奖励24</t>
  </si>
  <si>
    <t>试炼星数奖励25//试炼星数奖励26//试炼星数奖励27</t>
  </si>
  <si>
    <t>试炼星数奖励28//试炼星数奖励29//试炼星数奖励30</t>
  </si>
  <si>
    <t>试炼星数奖励31//试炼星数奖励32//试炼星数奖励33</t>
  </si>
  <si>
    <t>试炼星数奖励34//试炼星数奖励35//试炼星数奖励36</t>
  </si>
  <si>
    <t>试炼星数奖励37//试炼星数奖励38//试炼星数奖励39</t>
  </si>
  <si>
    <t>试炼星数奖励40//试炼星数奖励41//试炼星数奖励42</t>
  </si>
  <si>
    <t>试炼星数奖励43//试炼星数奖励44//试炼星数奖励45</t>
  </si>
  <si>
    <t>试炼星数奖励46//试炼星数奖励47//试炼星数奖励48</t>
  </si>
  <si>
    <t>试炼星数奖励49//试炼星数奖励50//试炼星数奖励51</t>
  </si>
  <si>
    <t>试炼星数奖励52//试炼星数奖励53//试炼星数奖励54</t>
  </si>
  <si>
    <t>试炼星数奖励55//试炼星数奖励56//试炼星数奖励57</t>
  </si>
  <si>
    <t>试炼星数奖励58//试炼星数奖励59//试炼星数奖励60</t>
  </si>
  <si>
    <t>试炼星数奖励61//试炼星数奖励62//试炼星数奖励63</t>
  </si>
  <si>
    <t>试炼星数奖励64//试炼星数奖励65//试炼星数奖励66</t>
  </si>
  <si>
    <t>试炼星数奖励67//试炼星数奖励68//试炼星数奖励69</t>
  </si>
  <si>
    <t>试炼星数奖励70//试炼星数奖励71//试炼星数奖励72</t>
  </si>
  <si>
    <t>试炼星数奖励73//试炼星数奖励74//试炼星数奖励75</t>
  </si>
  <si>
    <t>试炼星数奖励76//试炼星数奖励77//试炼星数奖励78</t>
  </si>
  <si>
    <t>试炼星数奖励79//试炼星数奖励80//试炼星数奖励81</t>
  </si>
  <si>
    <t>试炼星数奖励82//试炼星数奖励83//试炼星数奖励84</t>
  </si>
  <si>
    <t>试炼星数奖励85//试炼星数奖励86//试炼星数奖励87</t>
  </si>
  <si>
    <t>试炼星数奖励88//试炼星数奖励89//试炼星数奖励90</t>
  </si>
  <si>
    <t>试炼星数奖励91//试炼星数奖励92//试炼星数奖励93</t>
  </si>
  <si>
    <t>试炼星数奖励94//试炼星数奖励95//试炼星数奖励96</t>
  </si>
  <si>
    <t>试炼星数奖励97//试炼星数奖励98//试炼星数奖励99</t>
  </si>
  <si>
    <t>试炼星数奖励100//试炼星数奖励101//试炼星数奖励102</t>
  </si>
  <si>
    <t>试炼星数奖励103//试炼星数奖励104//试炼星数奖励105</t>
  </si>
  <si>
    <t>试炼星数奖励106//试炼星数奖励107//试炼星数奖励108</t>
  </si>
  <si>
    <t>编号</t>
  </si>
  <si>
    <t>需要星数</t>
  </si>
  <si>
    <t>推荐商品</t>
  </si>
  <si>
    <t>商品数量</t>
  </si>
  <si>
    <t>消耗物品</t>
  </si>
  <si>
    <t>原价</t>
  </si>
  <si>
    <t>现价</t>
  </si>
  <si>
    <t>TrainItemData</t>
  </si>
  <si>
    <t>star_num</t>
  </si>
  <si>
    <t>item_id</t>
  </si>
  <si>
    <t>item_count</t>
  </si>
  <si>
    <t>cost_item</t>
  </si>
  <si>
    <t>original_price</t>
  </si>
  <si>
    <r>
      <t>current</t>
    </r>
    <r>
      <rPr>
        <sz val="11"/>
        <color indexed="8"/>
        <rFont val="宋体"/>
        <charset val="134"/>
      </rPr>
      <t>_price</t>
    </r>
  </si>
  <si>
    <r>
      <t>i</t>
    </r>
    <r>
      <rPr>
        <sz val="11"/>
        <color indexed="8"/>
        <rFont val="宋体"/>
        <charset val="134"/>
      </rPr>
      <t>nt</t>
    </r>
  </si>
  <si>
    <r>
      <t>r</t>
    </r>
    <r>
      <rPr>
        <sz val="11"/>
        <color indexed="8"/>
        <rFont val="宋体"/>
        <charset val="134"/>
      </rPr>
      <t>ef(ItemData)</t>
    </r>
  </si>
  <si>
    <t>ref(ItemData)</t>
  </si>
  <si>
    <t>雪莲羹</t>
  </si>
  <si>
    <t>钻石</t>
  </si>
  <si>
    <t>体力丹</t>
  </si>
  <si>
    <t>精力丹</t>
  </si>
  <si>
    <t>橙装碎片箱</t>
  </si>
  <si>
    <t>装备精炼石4</t>
  </si>
  <si>
    <t>中级随机书</t>
  </si>
  <si>
    <t>橙色装备宝箱</t>
  </si>
  <si>
    <t>橙色宝物宝箱</t>
  </si>
  <si>
    <t>重置次数</t>
  </si>
  <si>
    <t>消耗物品数量</t>
  </si>
  <si>
    <t>TrainResetData</t>
  </si>
  <si>
    <t>cost_num</t>
  </si>
  <si>
    <t>奖励倍数</t>
  </si>
  <si>
    <t>暴击概率</t>
  </si>
  <si>
    <t>颜色</t>
  </si>
  <si>
    <t>TrainCritData</t>
  </si>
  <si>
    <t>multiple</t>
  </si>
  <si>
    <t>rate</t>
  </si>
  <si>
    <t>show_color</t>
  </si>
  <si>
    <r>
      <t>f</t>
    </r>
    <r>
      <rPr>
        <sz val="11"/>
        <color indexed="8"/>
        <rFont val="宋体"/>
        <charset val="134"/>
      </rPr>
      <t>loat</t>
    </r>
  </si>
  <si>
    <t>幸运暴击</t>
  </si>
  <si>
    <t>f0c058</t>
  </si>
  <si>
    <t>大暴击</t>
  </si>
  <si>
    <t>暴击</t>
  </si>
  <si>
    <t>9d35fe</t>
  </si>
  <si>
    <t>购买次数</t>
  </si>
  <si>
    <t>TrainWarNumData</t>
  </si>
  <si>
    <t>所有百分比属性都填百分比值，如填1.5表示1.5%，不能填0.015</t>
  </si>
  <si>
    <t>属性名字</t>
  </si>
  <si>
    <t>属性值</t>
  </si>
  <si>
    <t>消耗星数</t>
  </si>
  <si>
    <t>TrainAttrData</t>
  </si>
  <si>
    <t>attr_name</t>
  </si>
  <si>
    <t>attr_value</t>
  </si>
  <si>
    <t>cost_star</t>
  </si>
  <si>
    <t>ref(AttributeData)</t>
  </si>
  <si>
    <t>增伤</t>
  </si>
  <si>
    <t>命中</t>
  </si>
  <si>
    <t>抗暴</t>
  </si>
  <si>
    <t>减伤</t>
  </si>
  <si>
    <t>闪避</t>
  </si>
  <si>
    <t>生命百分比</t>
  </si>
  <si>
    <t>首通奖励</t>
  </si>
  <si>
    <t>开启关数</t>
  </si>
  <si>
    <t>头像</t>
  </si>
  <si>
    <t>TrainWarData</t>
  </si>
  <si>
    <t>monster_group</t>
  </si>
  <si>
    <t>first_reward_id</t>
  </si>
  <si>
    <t>first_reward_count</t>
  </si>
  <si>
    <t>reward_id</t>
  </si>
  <si>
    <t>reward_count</t>
  </si>
  <si>
    <t>open_stage</t>
  </si>
  <si>
    <r>
      <t>s</t>
    </r>
    <r>
      <rPr>
        <sz val="11"/>
        <color indexed="8"/>
        <rFont val="宋体"/>
        <charset val="134"/>
      </rPr>
      <t>how_icon</t>
    </r>
  </si>
  <si>
    <r>
      <t>s</t>
    </r>
    <r>
      <rPr>
        <sz val="11"/>
        <color indexed="8"/>
        <rFont val="宋体"/>
        <charset val="134"/>
      </rPr>
      <t>tring</t>
    </r>
  </si>
  <si>
    <t>ref(MonsterGroupData)</t>
  </si>
  <si>
    <t>ref(IconData)</t>
  </si>
  <si>
    <t>第%s关</t>
  </si>
  <si>
    <t>欧洲黑帮1</t>
  </si>
  <si>
    <t>威名</t>
  </si>
  <si>
    <t>金钱</t>
  </si>
  <si>
    <t>其他洲黑帮5</t>
  </si>
  <si>
    <t>其他势力5</t>
  </si>
  <si>
    <t>宝物精炼石</t>
  </si>
  <si>
    <t>美国黑帮3</t>
  </si>
  <si>
    <t>欧洲黑帮2</t>
  </si>
  <si>
    <t>其他洲黑帮4</t>
  </si>
  <si>
    <t>其他势力4</t>
  </si>
  <si>
    <t>美国黑帮5</t>
  </si>
  <si>
    <t>欧洲黑帮4</t>
  </si>
  <si>
    <t>红色装备精华</t>
  </si>
  <si>
    <t>其他洲黑帮2</t>
  </si>
  <si>
    <t>其他势力2</t>
  </si>
  <si>
    <t>美国黑帮6</t>
  </si>
  <si>
    <t>欧洲黑帮5</t>
  </si>
  <si>
    <t>其他洲黑帮3</t>
  </si>
  <si>
    <t>其他势力3</t>
  </si>
  <si>
    <t>美国黑帮4</t>
  </si>
  <si>
    <t>欧洲黑帮3</t>
  </si>
  <si>
    <t>其他洲黑帮1</t>
  </si>
  <si>
    <t>其他势力1</t>
  </si>
  <si>
    <r>
      <t>D</t>
    </r>
    <r>
      <rPr>
        <sz val="11"/>
        <color indexed="8"/>
        <rFont val="宋体"/>
        <charset val="134"/>
      </rPr>
      <t>-13</t>
    </r>
  </si>
  <si>
    <t>对话</t>
  </si>
  <si>
    <t>TrainTalkData</t>
  </si>
  <si>
    <t>talk</t>
  </si>
  <si>
    <t>你赢不了我的</t>
  </si>
  <si>
    <t>没用的家伙</t>
  </si>
  <si>
    <t>弱到无聊的猪猡</t>
  </si>
  <si>
    <t>你不配做我的对手</t>
  </si>
  <si>
    <t>胜者为王</t>
  </si>
  <si>
    <t>看上去很弱啊</t>
  </si>
  <si>
    <t>准备好哭鼻子了吗</t>
  </si>
  <si>
    <t>要我手下留情吗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</si>
</sst>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0070C0"/>
      <name val="微软雅黑"/>
      <charset val="134"/>
    </font>
    <font>
      <sz val="11"/>
      <color rgb="FF0070C0"/>
      <name val="黑体"/>
      <charset val="134"/>
    </font>
    <font>
      <sz val="11"/>
      <color rgb="FFFF0000"/>
      <name val="微软雅黑"/>
      <charset val="134"/>
    </font>
    <font>
      <strike/>
      <sz val="11"/>
      <color theme="0" tint="-0.24994659260841701"/>
      <name val="微软雅黑"/>
      <charset val="134"/>
    </font>
    <font>
      <sz val="11"/>
      <color rgb="FF00B0F0"/>
      <name val="微软雅黑"/>
      <charset val="134"/>
    </font>
    <font>
      <i/>
      <sz val="11"/>
      <color theme="9" tint="-0.24994659260841701"/>
      <name val="微软雅黑"/>
      <charset val="134"/>
    </font>
    <font>
      <sz val="10"/>
      <color theme="1"/>
      <name val="微软雅黑"/>
      <charset val="134"/>
    </font>
    <font>
      <sz val="11"/>
      <color rgb="FF7030A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6600FF"/>
      <name val="微软雅黑"/>
      <charset val="134"/>
    </font>
    <font>
      <sz val="11"/>
      <color rgb="FF00B050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color rgb="FFCC00CC"/>
      <name val="微软雅黑"/>
      <charset val="134"/>
    </font>
    <font>
      <b/>
      <sz val="14"/>
      <color theme="1"/>
      <name val="微软雅黑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6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0">
      <alignment vertical="center"/>
    </xf>
    <xf numFmtId="0" fontId="8" fillId="3" borderId="0">
      <alignment vertical="center"/>
    </xf>
    <xf numFmtId="0" fontId="9" fillId="3" borderId="0">
      <alignment vertical="center"/>
    </xf>
    <xf numFmtId="0" fontId="7" fillId="4" borderId="1">
      <alignment horizontal="center" vertical="center"/>
    </xf>
    <xf numFmtId="0" fontId="10" fillId="3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3" borderId="0">
      <alignment vertical="center"/>
    </xf>
    <xf numFmtId="0" fontId="4" fillId="7" borderId="1">
      <alignment horizontal="center" vertical="center"/>
    </xf>
    <xf numFmtId="0" fontId="12" fillId="3" borderId="0">
      <alignment vertical="center"/>
    </xf>
    <xf numFmtId="0" fontId="13" fillId="8" borderId="1">
      <alignment horizontal="center" vertical="center"/>
    </xf>
    <xf numFmtId="0" fontId="14" fillId="9" borderId="0">
      <alignment vertical="center"/>
    </xf>
    <xf numFmtId="0" fontId="15" fillId="0" borderId="0"/>
    <xf numFmtId="0" fontId="23" fillId="0" borderId="0"/>
    <xf numFmtId="0" fontId="23" fillId="0" borderId="0"/>
    <xf numFmtId="0" fontId="16" fillId="10" borderId="1">
      <alignment horizontal="center" vertical="center"/>
    </xf>
    <xf numFmtId="0" fontId="15" fillId="0" borderId="0"/>
    <xf numFmtId="0" fontId="15" fillId="0" borderId="0"/>
    <xf numFmtId="0" fontId="6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23" fillId="0" borderId="0"/>
    <xf numFmtId="0" fontId="3" fillId="0" borderId="0">
      <alignment vertical="center"/>
    </xf>
    <xf numFmtId="0" fontId="15" fillId="0" borderId="0"/>
    <xf numFmtId="0" fontId="23" fillId="0" borderId="0"/>
    <xf numFmtId="0" fontId="17" fillId="9" borderId="0">
      <alignment vertical="center"/>
    </xf>
    <xf numFmtId="0" fontId="23" fillId="0" borderId="0"/>
    <xf numFmtId="0" fontId="6" fillId="5" borderId="0" applyNumberFormat="0" applyBorder="0" applyAlignment="0" applyProtection="0">
      <alignment vertical="center"/>
    </xf>
    <xf numFmtId="0" fontId="15" fillId="0" borderId="0"/>
    <xf numFmtId="0" fontId="6" fillId="2" borderId="0" applyNumberFormat="0" applyBorder="0" applyAlignment="0" applyProtection="0">
      <alignment vertical="center"/>
    </xf>
    <xf numFmtId="0" fontId="18" fillId="3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5" fillId="0" borderId="2" applyFill="0">
      <alignment horizontal="center"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2" applyNumberFormat="0" applyFill="0">
      <alignment horizontal="left" vertical="top" wrapText="1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9" fontId="4" fillId="0" borderId="1" applyFill="0">
      <alignment horizontal="center" vertical="center" shrinkToFit="1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23" fillId="0" borderId="0"/>
    <xf numFmtId="0" fontId="6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3" borderId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2" applyNumberFormat="0" applyFill="0">
      <alignment vertical="center" shrinkToFit="1"/>
    </xf>
    <xf numFmtId="0" fontId="15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4" fillId="15" borderId="0">
      <alignment vertical="center"/>
    </xf>
    <xf numFmtId="0" fontId="4" fillId="14" borderId="1">
      <alignment horizontal="center" vertical="center"/>
    </xf>
    <xf numFmtId="0" fontId="6" fillId="6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15" fillId="0" borderId="0">
      <alignment vertical="center"/>
    </xf>
    <xf numFmtId="0" fontId="22" fillId="16" borderId="0">
      <alignment vertical="center"/>
    </xf>
    <xf numFmtId="0" fontId="23" fillId="0" borderId="0"/>
    <xf numFmtId="0" fontId="1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/>
    <xf numFmtId="0" fontId="15" fillId="0" borderId="0"/>
    <xf numFmtId="0" fontId="6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3" fillId="3" borderId="1">
      <alignment horizontal="center" vertical="center"/>
    </xf>
    <xf numFmtId="0" fontId="15" fillId="0" borderId="0">
      <alignment vertical="center"/>
    </xf>
    <xf numFmtId="0" fontId="15" fillId="12" borderId="0" applyNumberFormat="0" applyBorder="0" applyAlignment="0" applyProtection="0">
      <alignment vertical="center"/>
    </xf>
  </cellStyleXfs>
  <cellXfs count="24">
    <xf numFmtId="0" fontId="0" fillId="0" borderId="0" xfId="0"/>
    <xf numFmtId="0" fontId="15" fillId="0" borderId="0" xfId="26"/>
    <xf numFmtId="0" fontId="15" fillId="0" borderId="0" xfId="26" applyAlignment="1"/>
    <xf numFmtId="0" fontId="15" fillId="13" borderId="1" xfId="26" applyFill="1" applyBorder="1" applyAlignment="1"/>
    <xf numFmtId="0" fontId="15" fillId="13" borderId="1" xfId="26" applyFont="1" applyFill="1" applyBorder="1" applyAlignment="1"/>
    <xf numFmtId="0" fontId="15" fillId="17" borderId="1" xfId="26" applyFill="1" applyBorder="1" applyAlignment="1"/>
    <xf numFmtId="0" fontId="15" fillId="0" borderId="1" xfId="26" applyBorder="1" applyAlignment="1">
      <alignment horizontal="left"/>
    </xf>
    <xf numFmtId="0" fontId="15" fillId="0" borderId="1" xfId="25" applyBorder="1" applyAlignment="1">
      <alignment horizontal="left"/>
    </xf>
    <xf numFmtId="0" fontId="1" fillId="0" borderId="1" xfId="26" applyFont="1" applyBorder="1" applyAlignment="1">
      <alignment horizontal="left"/>
    </xf>
    <xf numFmtId="0" fontId="15" fillId="0" borderId="1" xfId="26" applyFont="1" applyBorder="1" applyAlignment="1">
      <alignment horizontal="left"/>
    </xf>
    <xf numFmtId="0" fontId="0" fillId="0" borderId="0" xfId="0" applyFont="1"/>
    <xf numFmtId="0" fontId="15" fillId="0" borderId="3" xfId="26" applyFont="1" applyFill="1" applyBorder="1" applyAlignment="1">
      <alignment horizontal="left"/>
    </xf>
    <xf numFmtId="0" fontId="15" fillId="17" borderId="1" xfId="26" applyFont="1" applyFill="1" applyBorder="1" applyAlignment="1">
      <alignment horizontal="left"/>
    </xf>
    <xf numFmtId="0" fontId="15" fillId="17" borderId="1" xfId="26" applyFill="1" applyBorder="1" applyAlignment="1">
      <alignment horizontal="left"/>
    </xf>
    <xf numFmtId="0" fontId="24" fillId="0" borderId="0" xfId="0" applyFont="1"/>
    <xf numFmtId="0" fontId="0" fillId="0" borderId="1" xfId="0" applyBorder="1"/>
    <xf numFmtId="0" fontId="13" fillId="0" borderId="2" xfId="71" applyFont="1" applyFill="1" applyBorder="1" applyAlignment="1">
      <alignment horizontal="center" vertical="center"/>
    </xf>
    <xf numFmtId="0" fontId="15" fillId="0" borderId="1" xfId="26" applyBorder="1" applyAlignment="1">
      <alignment horizontal="center" vertical="center"/>
    </xf>
    <xf numFmtId="0" fontId="15" fillId="0" borderId="2" xfId="75" applyFont="1" applyFill="1" applyBorder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13" borderId="1" xfId="0" applyFill="1" applyBorder="1" applyAlignment="1"/>
    <xf numFmtId="0" fontId="0" fillId="13" borderId="1" xfId="0" applyFont="1" applyFill="1" applyBorder="1" applyAlignment="1"/>
    <xf numFmtId="0" fontId="2" fillId="0" borderId="2" xfId="56" applyFont="1" applyBorder="1" applyAlignment="1">
      <alignment horizontal="center" vertical="center" shrinkToFit="1"/>
    </xf>
    <xf numFmtId="0" fontId="0" fillId="0" borderId="4" xfId="56" applyFont="1" applyBorder="1" applyAlignment="1">
      <alignment horizontal="center" vertical="center" shrinkToFit="1"/>
    </xf>
  </cellXfs>
  <cellStyles count="86">
    <cellStyle name="1表头" xfId="48"/>
    <cellStyle name="20% - 强调文字颜色 2 2" xfId="57"/>
    <cellStyle name="20% - 强调文字颜色 2 2 2" xfId="85"/>
    <cellStyle name="20% - 强调文字颜色 2 3" xfId="53"/>
    <cellStyle name="20% - 强调文字颜色 2 3 2" xfId="77"/>
    <cellStyle name="20% - 强调文字颜色 2 4" xfId="49"/>
    <cellStyle name="20% - 强调文字颜色 2 4 2" xfId="67"/>
    <cellStyle name="20% - 强调文字颜色 2 5" xfId="46"/>
    <cellStyle name="20% - 强调文字颜色 2 6" xfId="47"/>
    <cellStyle name="20% - 强调文字颜色 2 7" xfId="45"/>
    <cellStyle name="20% - 着色 2" xfId="71" builtinId="34"/>
    <cellStyle name="20% - 着色 2 2" xfId="75"/>
    <cellStyle name="2填表文本" xfId="56"/>
    <cellStyle name="3备注" xfId="44"/>
    <cellStyle name="4分类标题" xfId="41"/>
    <cellStyle name="百分比 2" xfId="39"/>
    <cellStyle name="备注" xfId="38"/>
    <cellStyle name="标题2" xfId="65"/>
    <cellStyle name="表头" xfId="24"/>
    <cellStyle name="表头2" xfId="60"/>
    <cellStyle name="常规" xfId="0" builtinId="0"/>
    <cellStyle name="常规 2" xfId="36"/>
    <cellStyle name="常规 2 2" xfId="73"/>
    <cellStyle name="常规 2 2 2" xfId="70"/>
    <cellStyle name="常规 2 3" xfId="84"/>
    <cellStyle name="常规 2 3 2" xfId="50"/>
    <cellStyle name="常规 2 3 3" xfId="79"/>
    <cellStyle name="常规 2 4" xfId="81"/>
    <cellStyle name="常规 2 5" xfId="34"/>
    <cellStyle name="常规 3" xfId="62"/>
    <cellStyle name="常规 3 2" xfId="30"/>
    <cellStyle name="常规 3 3" xfId="76"/>
    <cellStyle name="常规 3 3 2" xfId="63"/>
    <cellStyle name="常规 3 3 3" xfId="29"/>
    <cellStyle name="常规 3 4" xfId="28"/>
    <cellStyle name="常规 4" xfId="26"/>
    <cellStyle name="常规 4 2" xfId="40"/>
    <cellStyle name="常规 4 2 2" xfId="43"/>
    <cellStyle name="常规 4 2 3" xfId="25"/>
    <cellStyle name="常规 4 3" xfId="66"/>
    <cellStyle name="常规 5" xfId="42"/>
    <cellStyle name="常规 6" xfId="23"/>
    <cellStyle name="常规 6 2" xfId="32"/>
    <cellStyle name="常规 6 3" xfId="78"/>
    <cellStyle name="常规 6 4" xfId="22"/>
    <cellStyle name="常规 6 5" xfId="69"/>
    <cellStyle name="常规 7" xfId="64"/>
    <cellStyle name="常规 7 2" xfId="58"/>
    <cellStyle name="常规 8" xfId="31"/>
    <cellStyle name="常规 8 2" xfId="21"/>
    <cellStyle name="常规 8 3" xfId="51"/>
    <cellStyle name="程序实现" xfId="33"/>
    <cellStyle name="程序实现 2" xfId="20"/>
    <cellStyle name="过渡数据" xfId="19"/>
    <cellStyle name="举例说明" xfId="18"/>
    <cellStyle name="列" xfId="17"/>
    <cellStyle name="美术需求" xfId="16"/>
    <cellStyle name="美术需求 2" xfId="59"/>
    <cellStyle name="判断逻辑" xfId="54"/>
    <cellStyle name="普通数值" xfId="83"/>
    <cellStyle name="强调文字颜色 1 2" xfId="55"/>
    <cellStyle name="强调文字颜色 1 2 2" xfId="80"/>
    <cellStyle name="强调文字颜色 1 3" xfId="52"/>
    <cellStyle name="强调文字颜色 1 3 2" xfId="27"/>
    <cellStyle name="强调文字颜色 2 2" xfId="15"/>
    <cellStyle name="强调文字颜色 2 2 2" xfId="37"/>
    <cellStyle name="强调文字颜色 2 3" xfId="14"/>
    <cellStyle name="强调文字颜色 2 3 2" xfId="74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82"/>
    <cellStyle name="强调文字颜色 3 3" xfId="8"/>
    <cellStyle name="强调文字颜色 3 3 2" xfId="61"/>
    <cellStyle name="强调文字颜色 6 2" xfId="68"/>
    <cellStyle name="强调文字颜色 6 2 2" xfId="7"/>
    <cellStyle name="强调文字颜色 6 3" xfId="35"/>
    <cellStyle name="强调文字颜色 6 3 2" xfId="72"/>
    <cellStyle name="删除内容" xfId="6"/>
    <cellStyle name="输入框" xfId="5"/>
    <cellStyle name="特别注意" xfId="4"/>
    <cellStyle name="提示信息" xfId="3"/>
    <cellStyle name="提示信息 2" xfId="2"/>
    <cellStyle name="着色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zoomScale="70" workbookViewId="0">
      <selection activeCell="H22" sqref="H22"/>
    </sheetView>
  </sheetViews>
  <sheetFormatPr defaultColWidth="9" defaultRowHeight="15.6" x14ac:dyDescent="0.25"/>
  <cols>
    <col min="1" max="1" width="15.09765625" bestFit="1" customWidth="1"/>
    <col min="2" max="2" width="7.09765625" bestFit="1" customWidth="1"/>
    <col min="3" max="3" width="8.19921875" bestFit="1" customWidth="1"/>
    <col min="4" max="4" width="21.59765625" bestFit="1" customWidth="1"/>
    <col min="5" max="5" width="18.3984375" bestFit="1" customWidth="1"/>
    <col min="6" max="6" width="17.19921875" bestFit="1" customWidth="1"/>
    <col min="7" max="7" width="23.8984375" bestFit="1" customWidth="1"/>
    <col min="8" max="8" width="47.09765625" bestFit="1" customWidth="1"/>
    <col min="9" max="9" width="22.296875" customWidth="1"/>
    <col min="10" max="10" width="49.69921875" customWidth="1"/>
    <col min="11" max="11" width="40" bestFit="1" customWidth="1"/>
    <col min="12" max="12" width="15.69921875" bestFit="1" customWidth="1"/>
  </cols>
  <sheetData>
    <row r="1" spans="1:12" ht="54.75" customHeight="1" x14ac:dyDescent="0.25">
      <c r="F1" s="19" t="s">
        <v>0</v>
      </c>
      <c r="G1" s="19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20" t="s">
        <v>12</v>
      </c>
    </row>
    <row r="4" spans="1:12" x14ac:dyDescent="0.25">
      <c r="A4" s="4" t="s">
        <v>13</v>
      </c>
      <c r="B4" s="3" t="s">
        <v>14</v>
      </c>
      <c r="C4" s="3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3" t="s">
        <v>21</v>
      </c>
      <c r="J4" s="3" t="s">
        <v>22</v>
      </c>
      <c r="K4" s="4" t="s">
        <v>23</v>
      </c>
      <c r="L4" s="20" t="s">
        <v>24</v>
      </c>
    </row>
    <row r="5" spans="1:12" x14ac:dyDescent="0.25">
      <c r="A5" s="3" t="s">
        <v>25</v>
      </c>
      <c r="B5" s="3" t="s">
        <v>26</v>
      </c>
      <c r="C5" s="5" t="s">
        <v>27</v>
      </c>
      <c r="D5" s="3" t="s">
        <v>25</v>
      </c>
      <c r="E5" s="4" t="s">
        <v>25</v>
      </c>
      <c r="F5" s="3" t="s">
        <v>28</v>
      </c>
      <c r="G5" s="3" t="s">
        <v>28</v>
      </c>
      <c r="H5" s="4" t="s">
        <v>29</v>
      </c>
      <c r="I5" s="3" t="s">
        <v>28</v>
      </c>
      <c r="J5" s="3" t="s">
        <v>30</v>
      </c>
      <c r="K5" s="4" t="s">
        <v>31</v>
      </c>
      <c r="L5" s="20" t="s">
        <v>25</v>
      </c>
    </row>
    <row r="6" spans="1:12" x14ac:dyDescent="0.25">
      <c r="A6" s="3" t="s">
        <v>32</v>
      </c>
      <c r="B6" s="3" t="s">
        <v>33</v>
      </c>
      <c r="C6" s="3"/>
      <c r="D6" s="4" t="s">
        <v>34</v>
      </c>
      <c r="E6" s="4" t="s">
        <v>35</v>
      </c>
      <c r="F6" s="3"/>
      <c r="G6" s="3" t="s">
        <v>36</v>
      </c>
      <c r="H6" s="4" t="s">
        <v>37</v>
      </c>
      <c r="I6" s="4"/>
      <c r="J6" s="4" t="s">
        <v>38</v>
      </c>
      <c r="K6" s="4" t="s">
        <v>36</v>
      </c>
      <c r="L6" s="21" t="s">
        <v>39</v>
      </c>
    </row>
    <row r="7" spans="1:12" x14ac:dyDescent="0.25">
      <c r="A7" s="6"/>
      <c r="B7" s="6">
        <f t="shared" ref="B7:B70" si="0">(ROW()-6)</f>
        <v>1</v>
      </c>
      <c r="C7" s="9" t="s">
        <v>40</v>
      </c>
      <c r="D7" s="9" t="s">
        <v>41</v>
      </c>
      <c r="E7" s="9" t="s">
        <v>42</v>
      </c>
      <c r="F7" s="9" t="s">
        <v>43</v>
      </c>
      <c r="G7" s="9" t="s">
        <v>43</v>
      </c>
      <c r="H7" s="8" t="s">
        <v>44</v>
      </c>
      <c r="I7" s="9" t="s">
        <v>45</v>
      </c>
      <c r="J7" s="9" t="s">
        <v>46</v>
      </c>
      <c r="K7" s="9" t="s">
        <v>47</v>
      </c>
      <c r="L7" s="22" t="s">
        <v>48</v>
      </c>
    </row>
    <row r="8" spans="1:12" x14ac:dyDescent="0.25">
      <c r="A8" s="6"/>
      <c r="B8" s="6">
        <f t="shared" si="0"/>
        <v>2</v>
      </c>
      <c r="C8" s="9" t="s">
        <v>40</v>
      </c>
      <c r="D8" s="9" t="s">
        <v>41</v>
      </c>
      <c r="E8" s="9" t="s">
        <v>42</v>
      </c>
      <c r="F8" s="6" t="s">
        <v>43</v>
      </c>
      <c r="G8" s="6" t="s">
        <v>43</v>
      </c>
      <c r="H8" s="8" t="s">
        <v>49</v>
      </c>
      <c r="I8" s="6" t="s">
        <v>50</v>
      </c>
      <c r="J8" s="6" t="s">
        <v>46</v>
      </c>
      <c r="K8" s="6" t="s">
        <v>51</v>
      </c>
      <c r="L8" s="23" t="s">
        <v>52</v>
      </c>
    </row>
    <row r="9" spans="1:12" x14ac:dyDescent="0.25">
      <c r="A9" s="6"/>
      <c r="B9" s="6">
        <f t="shared" si="0"/>
        <v>3</v>
      </c>
      <c r="C9" s="9" t="s">
        <v>40</v>
      </c>
      <c r="D9" s="9" t="s">
        <v>41</v>
      </c>
      <c r="E9" s="9" t="s">
        <v>42</v>
      </c>
      <c r="F9" s="6" t="s">
        <v>43</v>
      </c>
      <c r="G9" s="6" t="s">
        <v>43</v>
      </c>
      <c r="H9" s="8" t="s">
        <v>53</v>
      </c>
      <c r="I9" s="6" t="s">
        <v>54</v>
      </c>
      <c r="J9" s="6" t="s">
        <v>46</v>
      </c>
      <c r="K9" s="6" t="s">
        <v>55</v>
      </c>
      <c r="L9" s="23" t="s">
        <v>56</v>
      </c>
    </row>
    <row r="10" spans="1:12" x14ac:dyDescent="0.25">
      <c r="A10" s="6"/>
      <c r="B10" s="6">
        <f t="shared" si="0"/>
        <v>4</v>
      </c>
      <c r="C10" s="9" t="s">
        <v>40</v>
      </c>
      <c r="D10" s="9" t="s">
        <v>57</v>
      </c>
      <c r="E10" s="9" t="s">
        <v>58</v>
      </c>
      <c r="F10" s="6" t="s">
        <v>43</v>
      </c>
      <c r="G10" s="6" t="s">
        <v>43</v>
      </c>
      <c r="H10" s="8" t="s">
        <v>59</v>
      </c>
      <c r="I10" s="6" t="s">
        <v>60</v>
      </c>
      <c r="J10" s="6" t="s">
        <v>46</v>
      </c>
      <c r="K10" s="6" t="s">
        <v>61</v>
      </c>
      <c r="L10" s="23" t="s">
        <v>62</v>
      </c>
    </row>
    <row r="11" spans="1:12" x14ac:dyDescent="0.25">
      <c r="A11" s="6"/>
      <c r="B11" s="6">
        <f t="shared" si="0"/>
        <v>5</v>
      </c>
      <c r="C11" s="9" t="s">
        <v>40</v>
      </c>
      <c r="D11" s="9" t="s">
        <v>57</v>
      </c>
      <c r="E11" s="9" t="s">
        <v>58</v>
      </c>
      <c r="F11" s="6" t="s">
        <v>43</v>
      </c>
      <c r="G11" s="6" t="s">
        <v>43</v>
      </c>
      <c r="H11" s="8" t="s">
        <v>63</v>
      </c>
      <c r="I11" s="6" t="s">
        <v>64</v>
      </c>
      <c r="J11" s="6" t="s">
        <v>46</v>
      </c>
      <c r="K11" s="6" t="s">
        <v>65</v>
      </c>
      <c r="L11" s="23" t="s">
        <v>66</v>
      </c>
    </row>
    <row r="12" spans="1:12" x14ac:dyDescent="0.25">
      <c r="A12" s="6"/>
      <c r="B12" s="6">
        <f t="shared" si="0"/>
        <v>6</v>
      </c>
      <c r="C12" s="9" t="s">
        <v>40</v>
      </c>
      <c r="D12" s="9" t="s">
        <v>57</v>
      </c>
      <c r="E12" s="9" t="s">
        <v>58</v>
      </c>
      <c r="F12" s="6" t="s">
        <v>43</v>
      </c>
      <c r="G12" s="6" t="s">
        <v>43</v>
      </c>
      <c r="H12" s="8" t="s">
        <v>67</v>
      </c>
      <c r="I12" s="6" t="s">
        <v>68</v>
      </c>
      <c r="J12" s="6" t="s">
        <v>46</v>
      </c>
      <c r="K12" s="6" t="s">
        <v>69</v>
      </c>
      <c r="L12" s="23" t="s">
        <v>48</v>
      </c>
    </row>
    <row r="13" spans="1:12" x14ac:dyDescent="0.25">
      <c r="A13" s="6"/>
      <c r="B13" s="6">
        <f t="shared" si="0"/>
        <v>7</v>
      </c>
      <c r="C13" s="9" t="s">
        <v>40</v>
      </c>
      <c r="D13" s="9" t="s">
        <v>70</v>
      </c>
      <c r="E13" s="9" t="s">
        <v>71</v>
      </c>
      <c r="F13" s="6" t="s">
        <v>43</v>
      </c>
      <c r="G13" s="6" t="s">
        <v>43</v>
      </c>
      <c r="H13" s="8" t="s">
        <v>72</v>
      </c>
      <c r="I13" s="6" t="s">
        <v>73</v>
      </c>
      <c r="J13" s="6" t="s">
        <v>46</v>
      </c>
      <c r="K13" s="6" t="s">
        <v>74</v>
      </c>
      <c r="L13" s="23" t="s">
        <v>75</v>
      </c>
    </row>
    <row r="14" spans="1:12" x14ac:dyDescent="0.25">
      <c r="A14" s="6"/>
      <c r="B14" s="6">
        <f t="shared" si="0"/>
        <v>8</v>
      </c>
      <c r="C14" s="9" t="s">
        <v>40</v>
      </c>
      <c r="D14" s="9" t="s">
        <v>70</v>
      </c>
      <c r="E14" s="9" t="s">
        <v>71</v>
      </c>
      <c r="F14" s="6" t="s">
        <v>43</v>
      </c>
      <c r="G14" s="6" t="s">
        <v>43</v>
      </c>
      <c r="H14" s="8" t="s">
        <v>76</v>
      </c>
      <c r="I14" s="6" t="s">
        <v>77</v>
      </c>
      <c r="J14" s="6" t="s">
        <v>46</v>
      </c>
      <c r="K14" s="6" t="s">
        <v>78</v>
      </c>
      <c r="L14" s="23" t="s">
        <v>79</v>
      </c>
    </row>
    <row r="15" spans="1:12" x14ac:dyDescent="0.25">
      <c r="A15" s="6"/>
      <c r="B15" s="6">
        <f t="shared" si="0"/>
        <v>9</v>
      </c>
      <c r="C15" s="9" t="s">
        <v>40</v>
      </c>
      <c r="D15" s="9" t="s">
        <v>70</v>
      </c>
      <c r="E15" s="9" t="s">
        <v>71</v>
      </c>
      <c r="F15" s="6" t="s">
        <v>43</v>
      </c>
      <c r="G15" s="6" t="s">
        <v>43</v>
      </c>
      <c r="H15" s="8" t="s">
        <v>80</v>
      </c>
      <c r="I15" s="6" t="s">
        <v>81</v>
      </c>
      <c r="J15" s="6" t="s">
        <v>46</v>
      </c>
      <c r="K15" s="6" t="s">
        <v>82</v>
      </c>
      <c r="L15" s="23" t="s">
        <v>83</v>
      </c>
    </row>
    <row r="16" spans="1:12" x14ac:dyDescent="0.25">
      <c r="B16" s="6">
        <f t="shared" si="0"/>
        <v>10</v>
      </c>
      <c r="C16" s="9" t="s">
        <v>40</v>
      </c>
      <c r="D16" s="9" t="s">
        <v>84</v>
      </c>
      <c r="E16" s="6" t="s">
        <v>85</v>
      </c>
      <c r="F16" s="9" t="s">
        <v>43</v>
      </c>
      <c r="G16" s="9" t="s">
        <v>43</v>
      </c>
      <c r="H16" s="8" t="s">
        <v>86</v>
      </c>
      <c r="I16" s="6" t="s">
        <v>87</v>
      </c>
      <c r="J16" s="6" t="s">
        <v>46</v>
      </c>
      <c r="K16" t="s">
        <v>88</v>
      </c>
      <c r="L16" s="23" t="s">
        <v>89</v>
      </c>
    </row>
    <row r="17" spans="2:12" x14ac:dyDescent="0.25">
      <c r="B17" s="6">
        <f t="shared" si="0"/>
        <v>11</v>
      </c>
      <c r="C17" s="9" t="s">
        <v>40</v>
      </c>
      <c r="D17" s="9" t="s">
        <v>84</v>
      </c>
      <c r="E17" s="6" t="s">
        <v>85</v>
      </c>
      <c r="F17" s="6" t="s">
        <v>43</v>
      </c>
      <c r="G17" s="6" t="s">
        <v>43</v>
      </c>
      <c r="H17" s="8" t="s">
        <v>90</v>
      </c>
      <c r="I17" s="6" t="s">
        <v>91</v>
      </c>
      <c r="J17" s="6" t="s">
        <v>46</v>
      </c>
      <c r="K17" t="s">
        <v>92</v>
      </c>
      <c r="L17" s="23" t="s">
        <v>93</v>
      </c>
    </row>
    <row r="18" spans="2:12" x14ac:dyDescent="0.25">
      <c r="B18" s="6">
        <f t="shared" si="0"/>
        <v>12</v>
      </c>
      <c r="C18" s="9" t="s">
        <v>40</v>
      </c>
      <c r="D18" s="9" t="s">
        <v>84</v>
      </c>
      <c r="E18" s="6" t="s">
        <v>85</v>
      </c>
      <c r="F18" s="6" t="s">
        <v>43</v>
      </c>
      <c r="G18" s="6" t="s">
        <v>43</v>
      </c>
      <c r="H18" s="8" t="s">
        <v>94</v>
      </c>
      <c r="I18" s="6" t="s">
        <v>95</v>
      </c>
      <c r="J18" s="6" t="s">
        <v>46</v>
      </c>
      <c r="K18" t="s">
        <v>96</v>
      </c>
      <c r="L18" s="23" t="s">
        <v>97</v>
      </c>
    </row>
    <row r="19" spans="2:12" x14ac:dyDescent="0.25">
      <c r="B19" s="6">
        <f t="shared" si="0"/>
        <v>13</v>
      </c>
      <c r="C19" s="9" t="s">
        <v>40</v>
      </c>
      <c r="D19" s="9" t="s">
        <v>98</v>
      </c>
      <c r="E19" s="6" t="s">
        <v>99</v>
      </c>
      <c r="F19" s="6" t="s">
        <v>43</v>
      </c>
      <c r="G19" s="6" t="s">
        <v>43</v>
      </c>
      <c r="H19" s="8" t="s">
        <v>100</v>
      </c>
      <c r="I19" s="6" t="s">
        <v>101</v>
      </c>
      <c r="J19" s="6" t="s">
        <v>46</v>
      </c>
      <c r="K19" t="s">
        <v>102</v>
      </c>
      <c r="L19" s="23" t="s">
        <v>103</v>
      </c>
    </row>
    <row r="20" spans="2:12" x14ac:dyDescent="0.25">
      <c r="B20" s="6">
        <f t="shared" si="0"/>
        <v>14</v>
      </c>
      <c r="C20" s="9" t="s">
        <v>40</v>
      </c>
      <c r="D20" s="9" t="s">
        <v>98</v>
      </c>
      <c r="E20" s="6" t="s">
        <v>99</v>
      </c>
      <c r="F20" s="6" t="s">
        <v>43</v>
      </c>
      <c r="G20" s="6" t="s">
        <v>43</v>
      </c>
      <c r="H20" s="8" t="s">
        <v>104</v>
      </c>
      <c r="I20" s="6" t="s">
        <v>105</v>
      </c>
      <c r="J20" s="6" t="s">
        <v>46</v>
      </c>
      <c r="K20" t="s">
        <v>106</v>
      </c>
      <c r="L20" s="23" t="s">
        <v>107</v>
      </c>
    </row>
    <row r="21" spans="2:12" x14ac:dyDescent="0.25">
      <c r="B21" s="6">
        <f t="shared" si="0"/>
        <v>15</v>
      </c>
      <c r="C21" s="9" t="s">
        <v>40</v>
      </c>
      <c r="D21" s="9" t="s">
        <v>98</v>
      </c>
      <c r="E21" s="6" t="s">
        <v>99</v>
      </c>
      <c r="F21" s="6" t="s">
        <v>43</v>
      </c>
      <c r="G21" s="6" t="s">
        <v>43</v>
      </c>
      <c r="H21" s="8" t="s">
        <v>108</v>
      </c>
      <c r="I21" s="6" t="s">
        <v>109</v>
      </c>
      <c r="J21" s="6" t="s">
        <v>46</v>
      </c>
      <c r="K21" t="s">
        <v>110</v>
      </c>
      <c r="L21" s="23" t="s">
        <v>111</v>
      </c>
    </row>
    <row r="22" spans="2:12" x14ac:dyDescent="0.25">
      <c r="B22" s="6">
        <f t="shared" si="0"/>
        <v>16</v>
      </c>
      <c r="C22" s="9" t="s">
        <v>40</v>
      </c>
      <c r="D22" s="9" t="s">
        <v>112</v>
      </c>
      <c r="E22" s="6" t="s">
        <v>113</v>
      </c>
      <c r="F22" s="6" t="s">
        <v>43</v>
      </c>
      <c r="G22" s="6" t="s">
        <v>43</v>
      </c>
      <c r="H22" s="8" t="s">
        <v>114</v>
      </c>
      <c r="I22" s="6" t="s">
        <v>115</v>
      </c>
      <c r="J22" s="6" t="s">
        <v>46</v>
      </c>
      <c r="K22" t="s">
        <v>116</v>
      </c>
      <c r="L22" s="23" t="s">
        <v>117</v>
      </c>
    </row>
    <row r="23" spans="2:12" x14ac:dyDescent="0.25">
      <c r="B23" s="6">
        <f t="shared" si="0"/>
        <v>17</v>
      </c>
      <c r="C23" s="9" t="s">
        <v>40</v>
      </c>
      <c r="D23" s="9" t="s">
        <v>112</v>
      </c>
      <c r="E23" s="6" t="s">
        <v>113</v>
      </c>
      <c r="F23" s="6" t="s">
        <v>43</v>
      </c>
      <c r="G23" s="6" t="s">
        <v>43</v>
      </c>
      <c r="H23" s="8" t="s">
        <v>118</v>
      </c>
      <c r="I23" s="6" t="s">
        <v>119</v>
      </c>
      <c r="J23" s="6" t="s">
        <v>46</v>
      </c>
      <c r="K23" t="s">
        <v>120</v>
      </c>
      <c r="L23" s="23" t="s">
        <v>121</v>
      </c>
    </row>
    <row r="24" spans="2:12" x14ac:dyDescent="0.25">
      <c r="B24" s="6">
        <f t="shared" si="0"/>
        <v>18</v>
      </c>
      <c r="C24" s="9" t="s">
        <v>40</v>
      </c>
      <c r="D24" s="9" t="s">
        <v>112</v>
      </c>
      <c r="E24" s="6" t="s">
        <v>113</v>
      </c>
      <c r="F24" s="6" t="s">
        <v>43</v>
      </c>
      <c r="G24" s="6" t="s">
        <v>43</v>
      </c>
      <c r="H24" s="8" t="s">
        <v>122</v>
      </c>
      <c r="I24" s="6" t="s">
        <v>123</v>
      </c>
      <c r="J24" s="6" t="s">
        <v>46</v>
      </c>
      <c r="K24" t="s">
        <v>124</v>
      </c>
      <c r="L24" s="23" t="s">
        <v>125</v>
      </c>
    </row>
    <row r="25" spans="2:12" x14ac:dyDescent="0.25">
      <c r="B25" s="6">
        <f t="shared" si="0"/>
        <v>19</v>
      </c>
      <c r="C25" s="9" t="s">
        <v>40</v>
      </c>
      <c r="D25" s="9" t="s">
        <v>126</v>
      </c>
      <c r="E25" s="9" t="s">
        <v>127</v>
      </c>
      <c r="F25" s="9" t="s">
        <v>43</v>
      </c>
      <c r="G25" s="9" t="s">
        <v>43</v>
      </c>
      <c r="H25" s="8" t="s">
        <v>128</v>
      </c>
      <c r="I25" s="6" t="s">
        <v>129</v>
      </c>
      <c r="J25" s="6" t="s">
        <v>46</v>
      </c>
      <c r="K25" t="s">
        <v>130</v>
      </c>
      <c r="L25" s="23" t="s">
        <v>131</v>
      </c>
    </row>
    <row r="26" spans="2:12" x14ac:dyDescent="0.25">
      <c r="B26" s="6">
        <f t="shared" si="0"/>
        <v>20</v>
      </c>
      <c r="C26" s="9" t="s">
        <v>40</v>
      </c>
      <c r="D26" s="9" t="s">
        <v>126</v>
      </c>
      <c r="E26" s="9" t="s">
        <v>127</v>
      </c>
      <c r="F26" s="6" t="s">
        <v>43</v>
      </c>
      <c r="G26" s="6" t="s">
        <v>43</v>
      </c>
      <c r="H26" s="8" t="s">
        <v>132</v>
      </c>
      <c r="I26" s="6" t="s">
        <v>133</v>
      </c>
      <c r="J26" s="6" t="s">
        <v>46</v>
      </c>
      <c r="K26" t="s">
        <v>134</v>
      </c>
      <c r="L26" s="23" t="s">
        <v>135</v>
      </c>
    </row>
    <row r="27" spans="2:12" x14ac:dyDescent="0.25">
      <c r="B27" s="6">
        <f t="shared" si="0"/>
        <v>21</v>
      </c>
      <c r="C27" s="9" t="s">
        <v>40</v>
      </c>
      <c r="D27" s="9" t="s">
        <v>126</v>
      </c>
      <c r="E27" s="9" t="s">
        <v>127</v>
      </c>
      <c r="F27" s="6" t="s">
        <v>43</v>
      </c>
      <c r="G27" s="6" t="s">
        <v>43</v>
      </c>
      <c r="H27" s="8" t="s">
        <v>136</v>
      </c>
      <c r="I27" s="6" t="s">
        <v>137</v>
      </c>
      <c r="J27" s="6" t="s">
        <v>46</v>
      </c>
      <c r="K27" t="s">
        <v>138</v>
      </c>
      <c r="L27" s="23" t="s">
        <v>139</v>
      </c>
    </row>
    <row r="28" spans="2:12" x14ac:dyDescent="0.25">
      <c r="B28" s="6">
        <f t="shared" si="0"/>
        <v>22</v>
      </c>
      <c r="C28" s="9" t="s">
        <v>40</v>
      </c>
      <c r="D28" s="9" t="s">
        <v>140</v>
      </c>
      <c r="E28" s="6" t="s">
        <v>113</v>
      </c>
      <c r="F28" s="6" t="s">
        <v>43</v>
      </c>
      <c r="G28" s="6" t="s">
        <v>43</v>
      </c>
      <c r="H28" s="8" t="s">
        <v>141</v>
      </c>
      <c r="I28" s="6" t="s">
        <v>142</v>
      </c>
      <c r="J28" s="6" t="s">
        <v>46</v>
      </c>
      <c r="K28" t="s">
        <v>143</v>
      </c>
      <c r="L28" s="23" t="s">
        <v>144</v>
      </c>
    </row>
    <row r="29" spans="2:12" x14ac:dyDescent="0.25">
      <c r="B29" s="6">
        <f t="shared" si="0"/>
        <v>23</v>
      </c>
      <c r="C29" s="9" t="s">
        <v>40</v>
      </c>
      <c r="D29" s="9" t="s">
        <v>140</v>
      </c>
      <c r="E29" s="6" t="s">
        <v>113</v>
      </c>
      <c r="F29" s="6" t="s">
        <v>43</v>
      </c>
      <c r="G29" s="6" t="s">
        <v>43</v>
      </c>
      <c r="H29" s="8" t="s">
        <v>145</v>
      </c>
      <c r="I29" s="6" t="s">
        <v>146</v>
      </c>
      <c r="J29" s="6" t="s">
        <v>46</v>
      </c>
      <c r="K29" t="s">
        <v>147</v>
      </c>
      <c r="L29" s="23" t="s">
        <v>148</v>
      </c>
    </row>
    <row r="30" spans="2:12" x14ac:dyDescent="0.25">
      <c r="B30" s="6">
        <f t="shared" si="0"/>
        <v>24</v>
      </c>
      <c r="C30" s="9" t="s">
        <v>40</v>
      </c>
      <c r="D30" s="9" t="s">
        <v>140</v>
      </c>
      <c r="E30" s="6" t="s">
        <v>113</v>
      </c>
      <c r="F30" s="6" t="s">
        <v>43</v>
      </c>
      <c r="G30" s="6" t="s">
        <v>43</v>
      </c>
      <c r="H30" s="8" t="s">
        <v>149</v>
      </c>
      <c r="I30" s="6" t="s">
        <v>150</v>
      </c>
      <c r="J30" s="6" t="s">
        <v>46</v>
      </c>
      <c r="K30" t="s">
        <v>151</v>
      </c>
      <c r="L30" s="23" t="s">
        <v>152</v>
      </c>
    </row>
    <row r="31" spans="2:12" x14ac:dyDescent="0.25">
      <c r="B31" s="6">
        <f t="shared" si="0"/>
        <v>25</v>
      </c>
      <c r="C31" s="9" t="s">
        <v>40</v>
      </c>
      <c r="D31" s="9" t="s">
        <v>153</v>
      </c>
      <c r="E31" s="9" t="s">
        <v>127</v>
      </c>
      <c r="F31" s="6" t="s">
        <v>43</v>
      </c>
      <c r="G31" s="6" t="s">
        <v>43</v>
      </c>
      <c r="H31" s="8" t="s">
        <v>154</v>
      </c>
      <c r="I31" s="6" t="s">
        <v>155</v>
      </c>
      <c r="J31" s="6" t="s">
        <v>46</v>
      </c>
      <c r="K31" t="s">
        <v>156</v>
      </c>
      <c r="L31" s="23" t="s">
        <v>157</v>
      </c>
    </row>
    <row r="32" spans="2:12" x14ac:dyDescent="0.25">
      <c r="B32" s="6">
        <f t="shared" si="0"/>
        <v>26</v>
      </c>
      <c r="C32" s="9" t="s">
        <v>40</v>
      </c>
      <c r="D32" s="9" t="s">
        <v>153</v>
      </c>
      <c r="E32" s="9" t="s">
        <v>127</v>
      </c>
      <c r="F32" s="6" t="s">
        <v>43</v>
      </c>
      <c r="G32" s="6" t="s">
        <v>43</v>
      </c>
      <c r="H32" s="8" t="s">
        <v>158</v>
      </c>
      <c r="I32" s="6" t="s">
        <v>159</v>
      </c>
      <c r="J32" s="6" t="s">
        <v>46</v>
      </c>
      <c r="K32" t="s">
        <v>160</v>
      </c>
      <c r="L32" s="23" t="s">
        <v>161</v>
      </c>
    </row>
    <row r="33" spans="2:12" x14ac:dyDescent="0.25">
      <c r="B33" s="6">
        <f t="shared" si="0"/>
        <v>27</v>
      </c>
      <c r="C33" s="9" t="s">
        <v>40</v>
      </c>
      <c r="D33" s="9" t="s">
        <v>153</v>
      </c>
      <c r="E33" s="9" t="s">
        <v>127</v>
      </c>
      <c r="F33" s="6" t="s">
        <v>43</v>
      </c>
      <c r="G33" s="6" t="s">
        <v>43</v>
      </c>
      <c r="H33" s="8" t="s">
        <v>162</v>
      </c>
      <c r="I33" s="6" t="s">
        <v>163</v>
      </c>
      <c r="J33" s="6" t="s">
        <v>46</v>
      </c>
      <c r="K33" t="s">
        <v>164</v>
      </c>
      <c r="L33" s="23" t="s">
        <v>165</v>
      </c>
    </row>
    <row r="34" spans="2:12" x14ac:dyDescent="0.25">
      <c r="B34" s="6">
        <f t="shared" si="0"/>
        <v>28</v>
      </c>
      <c r="C34" s="9" t="s">
        <v>40</v>
      </c>
      <c r="D34" s="9" t="s">
        <v>166</v>
      </c>
      <c r="E34" s="6" t="s">
        <v>167</v>
      </c>
      <c r="F34" s="9" t="s">
        <v>43</v>
      </c>
      <c r="G34" s="9" t="s">
        <v>43</v>
      </c>
      <c r="H34" s="8" t="s">
        <v>168</v>
      </c>
      <c r="I34" s="6" t="s">
        <v>169</v>
      </c>
      <c r="J34" s="6" t="s">
        <v>46</v>
      </c>
      <c r="K34" t="s">
        <v>170</v>
      </c>
      <c r="L34" s="23" t="s">
        <v>171</v>
      </c>
    </row>
    <row r="35" spans="2:12" x14ac:dyDescent="0.25">
      <c r="B35" s="6">
        <f t="shared" si="0"/>
        <v>29</v>
      </c>
      <c r="C35" s="9" t="s">
        <v>40</v>
      </c>
      <c r="D35" s="9" t="s">
        <v>166</v>
      </c>
      <c r="E35" s="6" t="s">
        <v>167</v>
      </c>
      <c r="F35" s="6" t="s">
        <v>43</v>
      </c>
      <c r="G35" s="6" t="s">
        <v>43</v>
      </c>
      <c r="H35" s="8" t="s">
        <v>172</v>
      </c>
      <c r="I35" s="6" t="s">
        <v>173</v>
      </c>
      <c r="J35" s="6" t="s">
        <v>46</v>
      </c>
      <c r="K35" t="s">
        <v>174</v>
      </c>
      <c r="L35" s="23" t="s">
        <v>175</v>
      </c>
    </row>
    <row r="36" spans="2:12" x14ac:dyDescent="0.25">
      <c r="B36" s="6">
        <f t="shared" si="0"/>
        <v>30</v>
      </c>
      <c r="C36" s="9" t="s">
        <v>40</v>
      </c>
      <c r="D36" s="9" t="s">
        <v>166</v>
      </c>
      <c r="E36" s="6" t="s">
        <v>167</v>
      </c>
      <c r="F36" s="6" t="s">
        <v>43</v>
      </c>
      <c r="G36" s="6" t="s">
        <v>43</v>
      </c>
      <c r="H36" s="8" t="s">
        <v>176</v>
      </c>
      <c r="I36" s="6" t="s">
        <v>177</v>
      </c>
      <c r="J36" s="6" t="s">
        <v>46</v>
      </c>
      <c r="K36" t="s">
        <v>178</v>
      </c>
      <c r="L36" s="23" t="s">
        <v>179</v>
      </c>
    </row>
    <row r="37" spans="2:12" x14ac:dyDescent="0.25">
      <c r="B37" s="6">
        <f t="shared" si="0"/>
        <v>31</v>
      </c>
      <c r="C37" s="9" t="s">
        <v>40</v>
      </c>
      <c r="D37" s="9" t="s">
        <v>180</v>
      </c>
      <c r="E37" s="6" t="s">
        <v>99</v>
      </c>
      <c r="F37" s="6" t="s">
        <v>43</v>
      </c>
      <c r="G37" s="6" t="s">
        <v>43</v>
      </c>
      <c r="H37" s="8" t="s">
        <v>181</v>
      </c>
      <c r="I37" s="6" t="s">
        <v>182</v>
      </c>
      <c r="J37" s="6" t="s">
        <v>46</v>
      </c>
      <c r="K37" t="s">
        <v>183</v>
      </c>
      <c r="L37" s="23" t="s">
        <v>184</v>
      </c>
    </row>
    <row r="38" spans="2:12" x14ac:dyDescent="0.25">
      <c r="B38" s="6">
        <f t="shared" si="0"/>
        <v>32</v>
      </c>
      <c r="C38" s="9" t="s">
        <v>40</v>
      </c>
      <c r="D38" s="9" t="str">
        <f>D37</f>
        <v>第11层</v>
      </c>
      <c r="E38" s="6" t="s">
        <v>99</v>
      </c>
      <c r="F38" s="6" t="s">
        <v>43</v>
      </c>
      <c r="G38" s="6" t="s">
        <v>43</v>
      </c>
      <c r="H38" s="8" t="s">
        <v>185</v>
      </c>
      <c r="I38" s="6" t="s">
        <v>186</v>
      </c>
      <c r="J38" s="6" t="s">
        <v>46</v>
      </c>
      <c r="K38" t="s">
        <v>187</v>
      </c>
      <c r="L38" s="23" t="s">
        <v>188</v>
      </c>
    </row>
    <row r="39" spans="2:12" x14ac:dyDescent="0.25">
      <c r="B39" s="6">
        <f t="shared" si="0"/>
        <v>33</v>
      </c>
      <c r="C39" s="9" t="s">
        <v>40</v>
      </c>
      <c r="D39" s="9" t="str">
        <f>D38</f>
        <v>第11层</v>
      </c>
      <c r="E39" s="6" t="s">
        <v>99</v>
      </c>
      <c r="F39" s="6" t="s">
        <v>43</v>
      </c>
      <c r="G39" s="6" t="s">
        <v>43</v>
      </c>
      <c r="H39" s="8" t="s">
        <v>189</v>
      </c>
      <c r="I39" s="6" t="s">
        <v>190</v>
      </c>
      <c r="J39" s="6" t="s">
        <v>46</v>
      </c>
      <c r="K39" t="s">
        <v>191</v>
      </c>
      <c r="L39" s="23" t="s">
        <v>192</v>
      </c>
    </row>
    <row r="40" spans="2:12" x14ac:dyDescent="0.25">
      <c r="B40" s="6">
        <f t="shared" si="0"/>
        <v>34</v>
      </c>
      <c r="C40" s="9" t="s">
        <v>40</v>
      </c>
      <c r="D40" s="9" t="s">
        <v>193</v>
      </c>
      <c r="E40" s="9" t="s">
        <v>194</v>
      </c>
      <c r="F40" s="6" t="s">
        <v>43</v>
      </c>
      <c r="G40" s="6" t="s">
        <v>43</v>
      </c>
      <c r="H40" s="8" t="s">
        <v>195</v>
      </c>
      <c r="I40" s="6" t="s">
        <v>196</v>
      </c>
      <c r="J40" s="6" t="s">
        <v>46</v>
      </c>
      <c r="K40" t="s">
        <v>197</v>
      </c>
      <c r="L40" s="23" t="s">
        <v>198</v>
      </c>
    </row>
    <row r="41" spans="2:12" x14ac:dyDescent="0.25">
      <c r="B41" s="6">
        <f t="shared" si="0"/>
        <v>35</v>
      </c>
      <c r="C41" s="9" t="s">
        <v>40</v>
      </c>
      <c r="D41" s="9" t="str">
        <f>D40</f>
        <v>第12层</v>
      </c>
      <c r="E41" s="9" t="s">
        <v>194</v>
      </c>
      <c r="F41" s="6" t="s">
        <v>43</v>
      </c>
      <c r="G41" s="6" t="s">
        <v>43</v>
      </c>
      <c r="H41" s="8" t="s">
        <v>199</v>
      </c>
      <c r="I41" s="6" t="s">
        <v>200</v>
      </c>
      <c r="J41" s="6" t="s">
        <v>46</v>
      </c>
      <c r="K41" t="s">
        <v>201</v>
      </c>
      <c r="L41" s="23" t="s">
        <v>202</v>
      </c>
    </row>
    <row r="42" spans="2:12" x14ac:dyDescent="0.25">
      <c r="B42" s="6">
        <f t="shared" si="0"/>
        <v>36</v>
      </c>
      <c r="C42" s="9" t="s">
        <v>40</v>
      </c>
      <c r="D42" s="9" t="str">
        <f>D41</f>
        <v>第12层</v>
      </c>
      <c r="E42" s="9" t="s">
        <v>194</v>
      </c>
      <c r="F42" s="6" t="s">
        <v>43</v>
      </c>
      <c r="G42" s="6" t="s">
        <v>43</v>
      </c>
      <c r="H42" s="8" t="s">
        <v>203</v>
      </c>
      <c r="I42" s="6" t="s">
        <v>204</v>
      </c>
      <c r="J42" s="6" t="s">
        <v>46</v>
      </c>
      <c r="K42" t="s">
        <v>205</v>
      </c>
      <c r="L42" s="23" t="s">
        <v>206</v>
      </c>
    </row>
    <row r="43" spans="2:12" x14ac:dyDescent="0.25">
      <c r="B43" s="6">
        <f t="shared" si="0"/>
        <v>37</v>
      </c>
      <c r="C43" s="9" t="s">
        <v>40</v>
      </c>
      <c r="D43" s="9" t="s">
        <v>207</v>
      </c>
      <c r="E43" s="6" t="s">
        <v>167</v>
      </c>
      <c r="F43" s="9" t="s">
        <v>43</v>
      </c>
      <c r="G43" s="9" t="s">
        <v>43</v>
      </c>
      <c r="H43" s="8" t="s">
        <v>208</v>
      </c>
      <c r="I43" s="6" t="s">
        <v>209</v>
      </c>
      <c r="J43" s="6" t="s">
        <v>46</v>
      </c>
      <c r="K43" t="s">
        <v>210</v>
      </c>
      <c r="L43" s="23" t="s">
        <v>211</v>
      </c>
    </row>
    <row r="44" spans="2:12" x14ac:dyDescent="0.25">
      <c r="B44" s="6">
        <f t="shared" si="0"/>
        <v>38</v>
      </c>
      <c r="C44" s="9" t="s">
        <v>40</v>
      </c>
      <c r="D44" s="9" t="str">
        <f>D43</f>
        <v>第13层</v>
      </c>
      <c r="E44" s="6" t="s">
        <v>167</v>
      </c>
      <c r="F44" s="6" t="s">
        <v>43</v>
      </c>
      <c r="G44" s="6" t="s">
        <v>43</v>
      </c>
      <c r="H44" s="8" t="s">
        <v>212</v>
      </c>
      <c r="I44" s="6" t="s">
        <v>213</v>
      </c>
      <c r="J44" s="6" t="s">
        <v>46</v>
      </c>
      <c r="K44" t="s">
        <v>214</v>
      </c>
      <c r="L44" s="23" t="s">
        <v>215</v>
      </c>
    </row>
    <row r="45" spans="2:12" x14ac:dyDescent="0.25">
      <c r="B45" s="6">
        <f t="shared" si="0"/>
        <v>39</v>
      </c>
      <c r="C45" s="9" t="s">
        <v>40</v>
      </c>
      <c r="D45" s="9" t="str">
        <f>D44</f>
        <v>第13层</v>
      </c>
      <c r="E45" s="6" t="s">
        <v>167</v>
      </c>
      <c r="F45" s="6" t="s">
        <v>43</v>
      </c>
      <c r="G45" s="6" t="s">
        <v>43</v>
      </c>
      <c r="H45" s="8" t="s">
        <v>216</v>
      </c>
      <c r="I45" s="6" t="s">
        <v>217</v>
      </c>
      <c r="J45" s="6" t="s">
        <v>46</v>
      </c>
      <c r="K45" t="s">
        <v>218</v>
      </c>
      <c r="L45" s="23" t="s">
        <v>219</v>
      </c>
    </row>
    <row r="46" spans="2:12" x14ac:dyDescent="0.25">
      <c r="B46" s="6">
        <f t="shared" si="0"/>
        <v>40</v>
      </c>
      <c r="C46" s="9" t="s">
        <v>40</v>
      </c>
      <c r="D46" s="9" t="s">
        <v>220</v>
      </c>
      <c r="E46" s="6" t="s">
        <v>99</v>
      </c>
      <c r="F46" s="6" t="s">
        <v>43</v>
      </c>
      <c r="G46" s="6" t="s">
        <v>43</v>
      </c>
      <c r="H46" s="8" t="s">
        <v>221</v>
      </c>
      <c r="I46" s="6" t="s">
        <v>222</v>
      </c>
      <c r="J46" s="6" t="s">
        <v>46</v>
      </c>
      <c r="K46" t="s">
        <v>223</v>
      </c>
      <c r="L46" s="23" t="s">
        <v>224</v>
      </c>
    </row>
    <row r="47" spans="2:12" x14ac:dyDescent="0.25">
      <c r="B47" s="6">
        <f t="shared" si="0"/>
        <v>41</v>
      </c>
      <c r="C47" s="9" t="s">
        <v>40</v>
      </c>
      <c r="D47" s="9" t="str">
        <f>D46</f>
        <v>第14层</v>
      </c>
      <c r="E47" s="6" t="s">
        <v>99</v>
      </c>
      <c r="F47" s="6" t="s">
        <v>43</v>
      </c>
      <c r="G47" s="6" t="s">
        <v>43</v>
      </c>
      <c r="H47" s="8" t="s">
        <v>225</v>
      </c>
      <c r="I47" s="6" t="s">
        <v>226</v>
      </c>
      <c r="J47" s="6" t="s">
        <v>46</v>
      </c>
      <c r="K47" t="s">
        <v>227</v>
      </c>
      <c r="L47" s="23" t="s">
        <v>228</v>
      </c>
    </row>
    <row r="48" spans="2:12" x14ac:dyDescent="0.25">
      <c r="B48" s="6">
        <f t="shared" si="0"/>
        <v>42</v>
      </c>
      <c r="C48" s="9" t="s">
        <v>40</v>
      </c>
      <c r="D48" s="9" t="str">
        <f>D47</f>
        <v>第14层</v>
      </c>
      <c r="E48" s="6" t="s">
        <v>99</v>
      </c>
      <c r="F48" s="6" t="s">
        <v>43</v>
      </c>
      <c r="G48" s="6" t="s">
        <v>43</v>
      </c>
      <c r="H48" s="8" t="s">
        <v>229</v>
      </c>
      <c r="I48" s="6" t="s">
        <v>230</v>
      </c>
      <c r="J48" s="6" t="s">
        <v>46</v>
      </c>
      <c r="K48" t="s">
        <v>231</v>
      </c>
      <c r="L48" s="23" t="s">
        <v>232</v>
      </c>
    </row>
    <row r="49" spans="2:12" x14ac:dyDescent="0.25">
      <c r="B49" s="6">
        <f t="shared" si="0"/>
        <v>43</v>
      </c>
      <c r="C49" s="9" t="s">
        <v>40</v>
      </c>
      <c r="D49" s="9" t="s">
        <v>233</v>
      </c>
      <c r="E49" s="9" t="s">
        <v>194</v>
      </c>
      <c r="F49" s="6" t="s">
        <v>43</v>
      </c>
      <c r="G49" s="6" t="s">
        <v>43</v>
      </c>
      <c r="H49" s="8" t="s">
        <v>234</v>
      </c>
      <c r="I49" s="6" t="s">
        <v>235</v>
      </c>
      <c r="J49" s="6" t="s">
        <v>46</v>
      </c>
      <c r="K49" t="s">
        <v>236</v>
      </c>
      <c r="L49" s="23" t="s">
        <v>237</v>
      </c>
    </row>
    <row r="50" spans="2:12" x14ac:dyDescent="0.25">
      <c r="B50" s="6">
        <f t="shared" si="0"/>
        <v>44</v>
      </c>
      <c r="C50" s="9" t="s">
        <v>40</v>
      </c>
      <c r="D50" s="9" t="str">
        <f>D49</f>
        <v>第15层</v>
      </c>
      <c r="E50" s="9" t="s">
        <v>194</v>
      </c>
      <c r="F50" s="6" t="s">
        <v>43</v>
      </c>
      <c r="G50" s="6" t="s">
        <v>43</v>
      </c>
      <c r="H50" s="8" t="s">
        <v>238</v>
      </c>
      <c r="I50" s="6" t="s">
        <v>239</v>
      </c>
      <c r="J50" s="6" t="s">
        <v>46</v>
      </c>
      <c r="K50" t="s">
        <v>240</v>
      </c>
      <c r="L50" s="23" t="s">
        <v>241</v>
      </c>
    </row>
    <row r="51" spans="2:12" x14ac:dyDescent="0.25">
      <c r="B51" s="6">
        <f t="shared" si="0"/>
        <v>45</v>
      </c>
      <c r="C51" s="9" t="s">
        <v>40</v>
      </c>
      <c r="D51" s="9" t="str">
        <f>D50</f>
        <v>第15层</v>
      </c>
      <c r="E51" s="9" t="s">
        <v>194</v>
      </c>
      <c r="F51" s="6" t="s">
        <v>43</v>
      </c>
      <c r="G51" s="6" t="s">
        <v>43</v>
      </c>
      <c r="H51" s="8" t="s">
        <v>242</v>
      </c>
      <c r="I51" s="6" t="s">
        <v>243</v>
      </c>
      <c r="J51" s="6" t="s">
        <v>46</v>
      </c>
      <c r="K51" t="s">
        <v>244</v>
      </c>
      <c r="L51" s="23" t="s">
        <v>245</v>
      </c>
    </row>
    <row r="52" spans="2:12" x14ac:dyDescent="0.25">
      <c r="B52" s="6">
        <f t="shared" si="0"/>
        <v>46</v>
      </c>
      <c r="C52" s="9" t="s">
        <v>40</v>
      </c>
      <c r="D52" s="9" t="s">
        <v>246</v>
      </c>
      <c r="E52" s="6" t="s">
        <v>99</v>
      </c>
      <c r="F52" s="9" t="s">
        <v>43</v>
      </c>
      <c r="G52" s="9" t="s">
        <v>43</v>
      </c>
      <c r="H52" s="8" t="s">
        <v>247</v>
      </c>
      <c r="I52" s="6" t="s">
        <v>248</v>
      </c>
      <c r="J52" s="6" t="s">
        <v>46</v>
      </c>
      <c r="K52" t="s">
        <v>249</v>
      </c>
      <c r="L52" s="23" t="s">
        <v>250</v>
      </c>
    </row>
    <row r="53" spans="2:12" x14ac:dyDescent="0.25">
      <c r="B53" s="6">
        <f t="shared" si="0"/>
        <v>47</v>
      </c>
      <c r="C53" s="9" t="s">
        <v>40</v>
      </c>
      <c r="D53" s="9" t="str">
        <f>D52</f>
        <v>第16层</v>
      </c>
      <c r="E53" s="6" t="s">
        <v>99</v>
      </c>
      <c r="F53" s="6" t="s">
        <v>43</v>
      </c>
      <c r="G53" s="6" t="s">
        <v>43</v>
      </c>
      <c r="H53" s="8" t="s">
        <v>251</v>
      </c>
      <c r="I53" s="6" t="s">
        <v>252</v>
      </c>
      <c r="J53" s="6" t="s">
        <v>46</v>
      </c>
      <c r="K53" t="s">
        <v>253</v>
      </c>
      <c r="L53" s="23" t="s">
        <v>254</v>
      </c>
    </row>
    <row r="54" spans="2:12" x14ac:dyDescent="0.25">
      <c r="B54" s="6">
        <f t="shared" si="0"/>
        <v>48</v>
      </c>
      <c r="C54" s="9" t="s">
        <v>40</v>
      </c>
      <c r="D54" s="9" t="str">
        <f>D53</f>
        <v>第16层</v>
      </c>
      <c r="E54" s="6" t="s">
        <v>99</v>
      </c>
      <c r="F54" s="6" t="s">
        <v>43</v>
      </c>
      <c r="G54" s="6" t="s">
        <v>43</v>
      </c>
      <c r="H54" s="8" t="s">
        <v>255</v>
      </c>
      <c r="I54" s="6" t="s">
        <v>256</v>
      </c>
      <c r="J54" s="6" t="s">
        <v>46</v>
      </c>
      <c r="K54" t="s">
        <v>257</v>
      </c>
      <c r="L54" s="22" t="s">
        <v>48</v>
      </c>
    </row>
    <row r="55" spans="2:12" x14ac:dyDescent="0.25">
      <c r="B55" s="6">
        <f t="shared" si="0"/>
        <v>49</v>
      </c>
      <c r="C55" s="9" t="s">
        <v>40</v>
      </c>
      <c r="D55" s="9" t="s">
        <v>258</v>
      </c>
      <c r="E55" s="9" t="s">
        <v>194</v>
      </c>
      <c r="F55" s="6" t="s">
        <v>43</v>
      </c>
      <c r="G55" s="6" t="s">
        <v>43</v>
      </c>
      <c r="H55" s="8" t="s">
        <v>259</v>
      </c>
      <c r="I55" s="6" t="s">
        <v>260</v>
      </c>
      <c r="J55" s="6" t="s">
        <v>46</v>
      </c>
      <c r="K55" t="s">
        <v>261</v>
      </c>
      <c r="L55" s="23" t="s">
        <v>52</v>
      </c>
    </row>
    <row r="56" spans="2:12" x14ac:dyDescent="0.25">
      <c r="B56" s="6">
        <f t="shared" si="0"/>
        <v>50</v>
      </c>
      <c r="C56" s="9" t="s">
        <v>40</v>
      </c>
      <c r="D56" s="9" t="str">
        <f>D55</f>
        <v>第17层</v>
      </c>
      <c r="E56" s="9" t="s">
        <v>194</v>
      </c>
      <c r="F56" s="6" t="s">
        <v>43</v>
      </c>
      <c r="G56" s="6" t="s">
        <v>43</v>
      </c>
      <c r="H56" s="8" t="s">
        <v>262</v>
      </c>
      <c r="I56" s="6" t="s">
        <v>263</v>
      </c>
      <c r="J56" s="6" t="s">
        <v>46</v>
      </c>
      <c r="K56" t="s">
        <v>264</v>
      </c>
      <c r="L56" s="23" t="s">
        <v>56</v>
      </c>
    </row>
    <row r="57" spans="2:12" x14ac:dyDescent="0.25">
      <c r="B57" s="6">
        <f t="shared" si="0"/>
        <v>51</v>
      </c>
      <c r="C57" s="9" t="s">
        <v>40</v>
      </c>
      <c r="D57" s="9" t="str">
        <f>D56</f>
        <v>第17层</v>
      </c>
      <c r="E57" s="9" t="s">
        <v>194</v>
      </c>
      <c r="F57" s="6" t="s">
        <v>43</v>
      </c>
      <c r="G57" s="6" t="s">
        <v>43</v>
      </c>
      <c r="H57" s="8" t="s">
        <v>265</v>
      </c>
      <c r="I57" s="6" t="s">
        <v>266</v>
      </c>
      <c r="J57" s="6" t="s">
        <v>46</v>
      </c>
      <c r="K57" t="s">
        <v>267</v>
      </c>
      <c r="L57" s="23" t="s">
        <v>62</v>
      </c>
    </row>
    <row r="58" spans="2:12" x14ac:dyDescent="0.25">
      <c r="B58" s="6">
        <f t="shared" si="0"/>
        <v>52</v>
      </c>
      <c r="C58" s="9" t="s">
        <v>40</v>
      </c>
      <c r="D58" s="9" t="s">
        <v>268</v>
      </c>
      <c r="E58" s="6" t="s">
        <v>167</v>
      </c>
      <c r="F58" s="6" t="s">
        <v>43</v>
      </c>
      <c r="G58" s="6" t="s">
        <v>43</v>
      </c>
      <c r="H58" s="8" t="s">
        <v>269</v>
      </c>
      <c r="I58" s="6" t="s">
        <v>270</v>
      </c>
      <c r="J58" s="6" t="s">
        <v>46</v>
      </c>
      <c r="K58" t="s">
        <v>271</v>
      </c>
      <c r="L58" s="23" t="s">
        <v>66</v>
      </c>
    </row>
    <row r="59" spans="2:12" x14ac:dyDescent="0.25">
      <c r="B59" s="6">
        <f t="shared" si="0"/>
        <v>53</v>
      </c>
      <c r="C59" s="9" t="s">
        <v>40</v>
      </c>
      <c r="D59" s="9" t="str">
        <f>D58</f>
        <v>第18层</v>
      </c>
      <c r="E59" s="6" t="s">
        <v>167</v>
      </c>
      <c r="F59" s="6" t="s">
        <v>43</v>
      </c>
      <c r="G59" s="6" t="s">
        <v>43</v>
      </c>
      <c r="H59" s="8" t="s">
        <v>272</v>
      </c>
      <c r="I59" s="6" t="s">
        <v>273</v>
      </c>
      <c r="J59" s="6" t="s">
        <v>46</v>
      </c>
      <c r="K59" t="s">
        <v>274</v>
      </c>
      <c r="L59" s="23" t="s">
        <v>48</v>
      </c>
    </row>
    <row r="60" spans="2:12" x14ac:dyDescent="0.25">
      <c r="B60" s="6">
        <f t="shared" si="0"/>
        <v>54</v>
      </c>
      <c r="C60" s="9" t="s">
        <v>40</v>
      </c>
      <c r="D60" s="9" t="str">
        <f>D59</f>
        <v>第18层</v>
      </c>
      <c r="E60" s="6" t="s">
        <v>167</v>
      </c>
      <c r="F60" s="6" t="s">
        <v>43</v>
      </c>
      <c r="G60" s="6" t="s">
        <v>43</v>
      </c>
      <c r="H60" s="8" t="s">
        <v>275</v>
      </c>
      <c r="I60" s="6" t="s">
        <v>276</v>
      </c>
      <c r="J60" s="6" t="s">
        <v>46</v>
      </c>
      <c r="K60" t="s">
        <v>277</v>
      </c>
      <c r="L60" s="23" t="s">
        <v>75</v>
      </c>
    </row>
    <row r="61" spans="2:12" x14ac:dyDescent="0.25">
      <c r="B61" s="6">
        <f t="shared" si="0"/>
        <v>55</v>
      </c>
      <c r="C61" s="9" t="s">
        <v>40</v>
      </c>
      <c r="D61" s="9" t="s">
        <v>278</v>
      </c>
      <c r="E61" s="6" t="s">
        <v>99</v>
      </c>
      <c r="F61" s="9" t="s">
        <v>43</v>
      </c>
      <c r="G61" s="9" t="s">
        <v>43</v>
      </c>
      <c r="H61" s="8" t="s">
        <v>279</v>
      </c>
      <c r="I61" s="6" t="s">
        <v>280</v>
      </c>
      <c r="J61" s="6" t="s">
        <v>46</v>
      </c>
      <c r="K61" t="s">
        <v>281</v>
      </c>
      <c r="L61" s="23" t="s">
        <v>79</v>
      </c>
    </row>
    <row r="62" spans="2:12" x14ac:dyDescent="0.25">
      <c r="B62" s="6">
        <f t="shared" si="0"/>
        <v>56</v>
      </c>
      <c r="C62" s="9" t="s">
        <v>40</v>
      </c>
      <c r="D62" s="9" t="str">
        <f>D61</f>
        <v>第19层</v>
      </c>
      <c r="E62" s="6" t="s">
        <v>99</v>
      </c>
      <c r="F62" s="6" t="s">
        <v>43</v>
      </c>
      <c r="G62" s="6" t="s">
        <v>43</v>
      </c>
      <c r="H62" s="8" t="s">
        <v>282</v>
      </c>
      <c r="I62" s="6" t="s">
        <v>283</v>
      </c>
      <c r="J62" s="6" t="s">
        <v>46</v>
      </c>
      <c r="K62" t="s">
        <v>284</v>
      </c>
      <c r="L62" s="23" t="s">
        <v>83</v>
      </c>
    </row>
    <row r="63" spans="2:12" x14ac:dyDescent="0.25">
      <c r="B63" s="6">
        <f t="shared" si="0"/>
        <v>57</v>
      </c>
      <c r="C63" s="9" t="s">
        <v>40</v>
      </c>
      <c r="D63" s="9" t="str">
        <f>D62</f>
        <v>第19层</v>
      </c>
      <c r="E63" s="6" t="s">
        <v>99</v>
      </c>
      <c r="F63" s="6" t="s">
        <v>43</v>
      </c>
      <c r="G63" s="6" t="s">
        <v>43</v>
      </c>
      <c r="H63" s="8" t="s">
        <v>285</v>
      </c>
      <c r="I63" s="6" t="s">
        <v>286</v>
      </c>
      <c r="J63" s="6" t="s">
        <v>46</v>
      </c>
      <c r="K63" t="s">
        <v>287</v>
      </c>
      <c r="L63" s="23" t="s">
        <v>89</v>
      </c>
    </row>
    <row r="64" spans="2:12" x14ac:dyDescent="0.25">
      <c r="B64" s="6">
        <f t="shared" si="0"/>
        <v>58</v>
      </c>
      <c r="C64" s="9" t="s">
        <v>40</v>
      </c>
      <c r="D64" s="9" t="s">
        <v>288</v>
      </c>
      <c r="E64" s="9" t="s">
        <v>194</v>
      </c>
      <c r="F64" s="6" t="s">
        <v>43</v>
      </c>
      <c r="G64" s="6" t="s">
        <v>43</v>
      </c>
      <c r="H64" s="8" t="s">
        <v>289</v>
      </c>
      <c r="I64" s="6" t="s">
        <v>290</v>
      </c>
      <c r="J64" s="6" t="s">
        <v>46</v>
      </c>
      <c r="K64" t="s">
        <v>291</v>
      </c>
      <c r="L64" s="23" t="s">
        <v>93</v>
      </c>
    </row>
    <row r="65" spans="2:12" x14ac:dyDescent="0.25">
      <c r="B65" s="6">
        <f t="shared" si="0"/>
        <v>59</v>
      </c>
      <c r="C65" s="9" t="s">
        <v>40</v>
      </c>
      <c r="D65" s="9" t="str">
        <f>D64</f>
        <v>第20层</v>
      </c>
      <c r="E65" s="9" t="s">
        <v>194</v>
      </c>
      <c r="F65" s="6" t="s">
        <v>43</v>
      </c>
      <c r="G65" s="6" t="s">
        <v>43</v>
      </c>
      <c r="H65" s="8" t="s">
        <v>292</v>
      </c>
      <c r="I65" s="6" t="s">
        <v>293</v>
      </c>
      <c r="J65" s="6" t="s">
        <v>46</v>
      </c>
      <c r="K65" t="s">
        <v>294</v>
      </c>
      <c r="L65" s="23" t="s">
        <v>97</v>
      </c>
    </row>
    <row r="66" spans="2:12" x14ac:dyDescent="0.25">
      <c r="B66" s="6">
        <f t="shared" si="0"/>
        <v>60</v>
      </c>
      <c r="C66" s="9" t="s">
        <v>40</v>
      </c>
      <c r="D66" s="9" t="str">
        <f>D65</f>
        <v>第20层</v>
      </c>
      <c r="E66" s="9" t="s">
        <v>194</v>
      </c>
      <c r="F66" s="6" t="s">
        <v>43</v>
      </c>
      <c r="G66" s="6" t="s">
        <v>43</v>
      </c>
      <c r="H66" s="8" t="s">
        <v>295</v>
      </c>
      <c r="I66" s="6" t="s">
        <v>296</v>
      </c>
      <c r="J66" s="6" t="s">
        <v>46</v>
      </c>
      <c r="K66" t="s">
        <v>297</v>
      </c>
      <c r="L66" s="23" t="s">
        <v>103</v>
      </c>
    </row>
    <row r="67" spans="2:12" x14ac:dyDescent="0.25">
      <c r="B67" s="6">
        <f t="shared" si="0"/>
        <v>61</v>
      </c>
      <c r="C67" s="9" t="s">
        <v>40</v>
      </c>
      <c r="D67" s="9" t="s">
        <v>298</v>
      </c>
      <c r="E67" s="6" t="s">
        <v>167</v>
      </c>
      <c r="F67" s="6" t="s">
        <v>43</v>
      </c>
      <c r="G67" s="6" t="s">
        <v>43</v>
      </c>
      <c r="H67" s="8" t="s">
        <v>299</v>
      </c>
      <c r="I67" s="6" t="s">
        <v>300</v>
      </c>
      <c r="J67" s="6" t="s">
        <v>46</v>
      </c>
      <c r="K67" t="s">
        <v>301</v>
      </c>
      <c r="L67" s="23" t="s">
        <v>107</v>
      </c>
    </row>
    <row r="68" spans="2:12" x14ac:dyDescent="0.25">
      <c r="B68" s="6">
        <f t="shared" si="0"/>
        <v>62</v>
      </c>
      <c r="C68" s="9" t="s">
        <v>40</v>
      </c>
      <c r="D68" s="9" t="str">
        <f>D67</f>
        <v>第21层</v>
      </c>
      <c r="E68" s="6" t="s">
        <v>167</v>
      </c>
      <c r="F68" s="6" t="s">
        <v>43</v>
      </c>
      <c r="G68" s="6" t="s">
        <v>43</v>
      </c>
      <c r="H68" s="8" t="s">
        <v>302</v>
      </c>
      <c r="I68" s="6" t="s">
        <v>303</v>
      </c>
      <c r="J68" s="6" t="s">
        <v>46</v>
      </c>
      <c r="K68" t="s">
        <v>304</v>
      </c>
      <c r="L68" s="23" t="s">
        <v>111</v>
      </c>
    </row>
    <row r="69" spans="2:12" x14ac:dyDescent="0.25">
      <c r="B69" s="6">
        <f t="shared" si="0"/>
        <v>63</v>
      </c>
      <c r="C69" s="9" t="s">
        <v>40</v>
      </c>
      <c r="D69" s="9" t="str">
        <f>D68</f>
        <v>第21层</v>
      </c>
      <c r="E69" s="6" t="s">
        <v>167</v>
      </c>
      <c r="F69" s="6" t="s">
        <v>43</v>
      </c>
      <c r="G69" s="6" t="s">
        <v>43</v>
      </c>
      <c r="H69" s="8" t="s">
        <v>305</v>
      </c>
      <c r="I69" s="6" t="s">
        <v>306</v>
      </c>
      <c r="J69" s="6" t="s">
        <v>46</v>
      </c>
      <c r="K69" t="s">
        <v>307</v>
      </c>
      <c r="L69" s="23" t="s">
        <v>117</v>
      </c>
    </row>
    <row r="70" spans="2:12" x14ac:dyDescent="0.25">
      <c r="B70" s="6">
        <f t="shared" si="0"/>
        <v>64</v>
      </c>
      <c r="C70" s="9" t="s">
        <v>40</v>
      </c>
      <c r="D70" s="9" t="s">
        <v>308</v>
      </c>
      <c r="E70" s="6" t="s">
        <v>167</v>
      </c>
      <c r="F70" s="9" t="s">
        <v>43</v>
      </c>
      <c r="G70" s="9" t="s">
        <v>43</v>
      </c>
      <c r="H70" s="8" t="s">
        <v>309</v>
      </c>
      <c r="I70" s="6" t="s">
        <v>310</v>
      </c>
      <c r="J70" s="6" t="s">
        <v>46</v>
      </c>
      <c r="K70" t="s">
        <v>311</v>
      </c>
      <c r="L70" s="23" t="s">
        <v>121</v>
      </c>
    </row>
    <row r="71" spans="2:12" x14ac:dyDescent="0.25">
      <c r="B71" s="6">
        <f t="shared" ref="B71:B114" si="1">(ROW()-6)</f>
        <v>65</v>
      </c>
      <c r="C71" s="9" t="s">
        <v>40</v>
      </c>
      <c r="D71" s="9" t="str">
        <f>D70</f>
        <v>第22层</v>
      </c>
      <c r="E71" s="6" t="s">
        <v>167</v>
      </c>
      <c r="F71" s="6" t="s">
        <v>43</v>
      </c>
      <c r="G71" s="6" t="s">
        <v>43</v>
      </c>
      <c r="H71" s="8" t="s">
        <v>312</v>
      </c>
      <c r="I71" s="6" t="s">
        <v>313</v>
      </c>
      <c r="J71" s="6" t="s">
        <v>46</v>
      </c>
      <c r="K71" t="s">
        <v>314</v>
      </c>
      <c r="L71" s="23" t="s">
        <v>125</v>
      </c>
    </row>
    <row r="72" spans="2:12" x14ac:dyDescent="0.25">
      <c r="B72" s="6">
        <f t="shared" si="1"/>
        <v>66</v>
      </c>
      <c r="C72" s="9" t="s">
        <v>40</v>
      </c>
      <c r="D72" s="9" t="str">
        <f>D71</f>
        <v>第22层</v>
      </c>
      <c r="E72" s="6" t="s">
        <v>167</v>
      </c>
      <c r="F72" s="6" t="s">
        <v>43</v>
      </c>
      <c r="G72" s="6" t="s">
        <v>43</v>
      </c>
      <c r="H72" s="8" t="s">
        <v>315</v>
      </c>
      <c r="I72" s="6" t="s">
        <v>316</v>
      </c>
      <c r="J72" s="6" t="s">
        <v>46</v>
      </c>
      <c r="K72" t="s">
        <v>317</v>
      </c>
      <c r="L72" s="23" t="s">
        <v>131</v>
      </c>
    </row>
    <row r="73" spans="2:12" x14ac:dyDescent="0.25">
      <c r="B73" s="6">
        <f t="shared" si="1"/>
        <v>67</v>
      </c>
      <c r="C73" s="9" t="s">
        <v>40</v>
      </c>
      <c r="D73" s="9" t="s">
        <v>318</v>
      </c>
      <c r="E73" s="9" t="s">
        <v>194</v>
      </c>
      <c r="F73" s="6" t="s">
        <v>43</v>
      </c>
      <c r="G73" s="6" t="s">
        <v>43</v>
      </c>
      <c r="H73" s="8" t="s">
        <v>319</v>
      </c>
      <c r="I73" s="6" t="s">
        <v>320</v>
      </c>
      <c r="J73" s="6" t="s">
        <v>46</v>
      </c>
      <c r="K73" t="s">
        <v>321</v>
      </c>
      <c r="L73" s="23" t="s">
        <v>135</v>
      </c>
    </row>
    <row r="74" spans="2:12" x14ac:dyDescent="0.25">
      <c r="B74" s="6">
        <f t="shared" si="1"/>
        <v>68</v>
      </c>
      <c r="C74" s="9" t="s">
        <v>40</v>
      </c>
      <c r="D74" s="9" t="str">
        <f>D73</f>
        <v>第23层</v>
      </c>
      <c r="E74" s="9" t="s">
        <v>194</v>
      </c>
      <c r="F74" s="6" t="s">
        <v>43</v>
      </c>
      <c r="G74" s="6" t="s">
        <v>43</v>
      </c>
      <c r="H74" s="8" t="s">
        <v>322</v>
      </c>
      <c r="I74" s="6" t="s">
        <v>323</v>
      </c>
      <c r="J74" s="6" t="s">
        <v>46</v>
      </c>
      <c r="K74" t="s">
        <v>324</v>
      </c>
      <c r="L74" s="23" t="s">
        <v>139</v>
      </c>
    </row>
    <row r="75" spans="2:12" x14ac:dyDescent="0.25">
      <c r="B75" s="6">
        <f t="shared" si="1"/>
        <v>69</v>
      </c>
      <c r="C75" s="9" t="s">
        <v>40</v>
      </c>
      <c r="D75" s="9" t="str">
        <f>D74</f>
        <v>第23层</v>
      </c>
      <c r="E75" s="9" t="s">
        <v>194</v>
      </c>
      <c r="F75" s="6" t="s">
        <v>43</v>
      </c>
      <c r="G75" s="6" t="s">
        <v>43</v>
      </c>
      <c r="H75" s="8" t="s">
        <v>325</v>
      </c>
      <c r="I75" s="6" t="s">
        <v>326</v>
      </c>
      <c r="J75" s="6" t="s">
        <v>46</v>
      </c>
      <c r="K75" t="s">
        <v>327</v>
      </c>
      <c r="L75" s="23" t="s">
        <v>144</v>
      </c>
    </row>
    <row r="76" spans="2:12" x14ac:dyDescent="0.25">
      <c r="B76" s="6">
        <f t="shared" si="1"/>
        <v>70</v>
      </c>
      <c r="C76" s="9" t="s">
        <v>40</v>
      </c>
      <c r="D76" s="9" t="s">
        <v>328</v>
      </c>
      <c r="E76" s="6" t="s">
        <v>99</v>
      </c>
      <c r="F76" s="6" t="s">
        <v>43</v>
      </c>
      <c r="G76" s="6" t="s">
        <v>43</v>
      </c>
      <c r="H76" s="8" t="s">
        <v>329</v>
      </c>
      <c r="I76" s="6" t="s">
        <v>330</v>
      </c>
      <c r="J76" s="6" t="s">
        <v>46</v>
      </c>
      <c r="K76" t="s">
        <v>331</v>
      </c>
      <c r="L76" s="23" t="s">
        <v>148</v>
      </c>
    </row>
    <row r="77" spans="2:12" x14ac:dyDescent="0.25">
      <c r="B77" s="6">
        <f t="shared" si="1"/>
        <v>71</v>
      </c>
      <c r="C77" s="9" t="s">
        <v>40</v>
      </c>
      <c r="D77" s="9" t="str">
        <f>D76</f>
        <v>第24层</v>
      </c>
      <c r="E77" s="6" t="s">
        <v>99</v>
      </c>
      <c r="F77" s="6" t="s">
        <v>43</v>
      </c>
      <c r="G77" s="6" t="s">
        <v>43</v>
      </c>
      <c r="H77" s="8" t="s">
        <v>332</v>
      </c>
      <c r="I77" s="6" t="s">
        <v>333</v>
      </c>
      <c r="J77" s="6" t="s">
        <v>46</v>
      </c>
      <c r="K77" t="s">
        <v>334</v>
      </c>
      <c r="L77" s="23" t="s">
        <v>152</v>
      </c>
    </row>
    <row r="78" spans="2:12" x14ac:dyDescent="0.25">
      <c r="B78" s="6">
        <f t="shared" si="1"/>
        <v>72</v>
      </c>
      <c r="C78" s="9" t="s">
        <v>40</v>
      </c>
      <c r="D78" s="9" t="str">
        <f>D77</f>
        <v>第24层</v>
      </c>
      <c r="E78" s="6" t="s">
        <v>99</v>
      </c>
      <c r="F78" s="6" t="s">
        <v>43</v>
      </c>
      <c r="G78" s="6" t="s">
        <v>43</v>
      </c>
      <c r="H78" s="8" t="s">
        <v>335</v>
      </c>
      <c r="I78" s="6" t="s">
        <v>336</v>
      </c>
      <c r="J78" s="6" t="s">
        <v>46</v>
      </c>
      <c r="K78" t="s">
        <v>337</v>
      </c>
      <c r="L78" s="23" t="s">
        <v>157</v>
      </c>
    </row>
    <row r="79" spans="2:12" x14ac:dyDescent="0.25">
      <c r="B79" s="6">
        <f t="shared" si="1"/>
        <v>73</v>
      </c>
      <c r="C79" s="9" t="s">
        <v>40</v>
      </c>
      <c r="D79" s="9" t="s">
        <v>338</v>
      </c>
      <c r="E79" s="6" t="s">
        <v>167</v>
      </c>
      <c r="F79" s="9" t="s">
        <v>43</v>
      </c>
      <c r="G79" s="9" t="s">
        <v>43</v>
      </c>
      <c r="H79" s="8" t="s">
        <v>339</v>
      </c>
      <c r="I79" s="6" t="s">
        <v>340</v>
      </c>
      <c r="J79" s="6" t="s">
        <v>46</v>
      </c>
      <c r="K79" t="s">
        <v>341</v>
      </c>
      <c r="L79" s="23" t="s">
        <v>161</v>
      </c>
    </row>
    <row r="80" spans="2:12" x14ac:dyDescent="0.25">
      <c r="B80" s="6">
        <f t="shared" si="1"/>
        <v>74</v>
      </c>
      <c r="C80" s="9" t="s">
        <v>40</v>
      </c>
      <c r="D80" s="9" t="str">
        <f>D79</f>
        <v>第25层</v>
      </c>
      <c r="E80" s="6" t="s">
        <v>167</v>
      </c>
      <c r="F80" s="6" t="s">
        <v>43</v>
      </c>
      <c r="G80" s="6" t="s">
        <v>43</v>
      </c>
      <c r="H80" s="8" t="s">
        <v>342</v>
      </c>
      <c r="I80" s="6" t="s">
        <v>343</v>
      </c>
      <c r="J80" s="6" t="s">
        <v>46</v>
      </c>
      <c r="K80" t="s">
        <v>344</v>
      </c>
      <c r="L80" s="23" t="s">
        <v>165</v>
      </c>
    </row>
    <row r="81" spans="2:12" x14ac:dyDescent="0.25">
      <c r="B81" s="6">
        <f t="shared" si="1"/>
        <v>75</v>
      </c>
      <c r="C81" s="9" t="s">
        <v>40</v>
      </c>
      <c r="D81" s="9" t="str">
        <f>D80</f>
        <v>第25层</v>
      </c>
      <c r="E81" s="6" t="s">
        <v>167</v>
      </c>
      <c r="F81" s="6" t="s">
        <v>43</v>
      </c>
      <c r="G81" s="6" t="s">
        <v>43</v>
      </c>
      <c r="H81" s="8" t="s">
        <v>345</v>
      </c>
      <c r="I81" s="6" t="s">
        <v>346</v>
      </c>
      <c r="J81" s="6" t="s">
        <v>46</v>
      </c>
      <c r="K81" t="s">
        <v>347</v>
      </c>
      <c r="L81" s="23" t="s">
        <v>171</v>
      </c>
    </row>
    <row r="82" spans="2:12" x14ac:dyDescent="0.25">
      <c r="B82" s="6">
        <f t="shared" si="1"/>
        <v>76</v>
      </c>
      <c r="C82" s="9" t="s">
        <v>40</v>
      </c>
      <c r="D82" s="9" t="s">
        <v>348</v>
      </c>
      <c r="E82" s="9" t="s">
        <v>194</v>
      </c>
      <c r="F82" s="6" t="s">
        <v>43</v>
      </c>
      <c r="G82" s="6" t="s">
        <v>43</v>
      </c>
      <c r="H82" s="8" t="s">
        <v>349</v>
      </c>
      <c r="I82" s="6" t="s">
        <v>350</v>
      </c>
      <c r="J82" s="6" t="s">
        <v>46</v>
      </c>
      <c r="K82" t="s">
        <v>351</v>
      </c>
      <c r="L82" s="23" t="s">
        <v>175</v>
      </c>
    </row>
    <row r="83" spans="2:12" x14ac:dyDescent="0.25">
      <c r="B83" s="6">
        <f t="shared" si="1"/>
        <v>77</v>
      </c>
      <c r="C83" s="9" t="s">
        <v>40</v>
      </c>
      <c r="D83" s="9" t="str">
        <f>D82</f>
        <v>第26层</v>
      </c>
      <c r="E83" s="9" t="s">
        <v>194</v>
      </c>
      <c r="F83" s="6" t="s">
        <v>43</v>
      </c>
      <c r="G83" s="6" t="s">
        <v>43</v>
      </c>
      <c r="H83" s="8" t="s">
        <v>352</v>
      </c>
      <c r="I83" s="6" t="s">
        <v>353</v>
      </c>
      <c r="J83" s="6" t="s">
        <v>46</v>
      </c>
      <c r="K83" t="s">
        <v>354</v>
      </c>
      <c r="L83" s="23" t="s">
        <v>179</v>
      </c>
    </row>
    <row r="84" spans="2:12" x14ac:dyDescent="0.25">
      <c r="B84" s="6">
        <f t="shared" si="1"/>
        <v>78</v>
      </c>
      <c r="C84" s="9" t="s">
        <v>40</v>
      </c>
      <c r="D84" s="9" t="str">
        <f>D83</f>
        <v>第26层</v>
      </c>
      <c r="E84" s="9" t="s">
        <v>194</v>
      </c>
      <c r="F84" s="6" t="s">
        <v>43</v>
      </c>
      <c r="G84" s="6" t="s">
        <v>43</v>
      </c>
      <c r="H84" s="8" t="s">
        <v>355</v>
      </c>
      <c r="I84" s="6" t="s">
        <v>356</v>
      </c>
      <c r="J84" s="6" t="s">
        <v>46</v>
      </c>
      <c r="K84" t="s">
        <v>357</v>
      </c>
      <c r="L84" s="23" t="s">
        <v>184</v>
      </c>
    </row>
    <row r="85" spans="2:12" x14ac:dyDescent="0.25">
      <c r="B85" s="6">
        <f t="shared" si="1"/>
        <v>79</v>
      </c>
      <c r="C85" s="9" t="s">
        <v>40</v>
      </c>
      <c r="D85" s="9" t="s">
        <v>358</v>
      </c>
      <c r="E85" s="6" t="s">
        <v>99</v>
      </c>
      <c r="F85" s="6" t="s">
        <v>43</v>
      </c>
      <c r="G85" s="6" t="s">
        <v>43</v>
      </c>
      <c r="H85" s="8" t="s">
        <v>359</v>
      </c>
      <c r="I85" s="6" t="s">
        <v>360</v>
      </c>
      <c r="J85" s="6" t="s">
        <v>46</v>
      </c>
      <c r="K85" t="s">
        <v>361</v>
      </c>
      <c r="L85" s="23" t="s">
        <v>188</v>
      </c>
    </row>
    <row r="86" spans="2:12" x14ac:dyDescent="0.25">
      <c r="B86" s="6">
        <f t="shared" si="1"/>
        <v>80</v>
      </c>
      <c r="C86" s="9" t="s">
        <v>40</v>
      </c>
      <c r="D86" s="9" t="str">
        <f>D85</f>
        <v>第27层</v>
      </c>
      <c r="E86" s="6" t="s">
        <v>99</v>
      </c>
      <c r="F86" s="6" t="s">
        <v>43</v>
      </c>
      <c r="G86" s="6" t="s">
        <v>43</v>
      </c>
      <c r="H86" s="8" t="s">
        <v>362</v>
      </c>
      <c r="I86" s="6" t="s">
        <v>363</v>
      </c>
      <c r="J86" s="6" t="s">
        <v>46</v>
      </c>
      <c r="K86" t="s">
        <v>364</v>
      </c>
      <c r="L86" s="23" t="s">
        <v>192</v>
      </c>
    </row>
    <row r="87" spans="2:12" x14ac:dyDescent="0.25">
      <c r="B87" s="6">
        <f t="shared" si="1"/>
        <v>81</v>
      </c>
      <c r="C87" s="9" t="s">
        <v>40</v>
      </c>
      <c r="D87" s="9" t="str">
        <f>D86</f>
        <v>第27层</v>
      </c>
      <c r="E87" s="6" t="s">
        <v>99</v>
      </c>
      <c r="F87" s="6" t="s">
        <v>43</v>
      </c>
      <c r="G87" s="6" t="s">
        <v>43</v>
      </c>
      <c r="H87" s="8" t="s">
        <v>365</v>
      </c>
      <c r="I87" s="6" t="s">
        <v>366</v>
      </c>
      <c r="J87" s="6" t="s">
        <v>46</v>
      </c>
      <c r="K87" t="s">
        <v>367</v>
      </c>
      <c r="L87" s="23" t="s">
        <v>198</v>
      </c>
    </row>
    <row r="88" spans="2:12" x14ac:dyDescent="0.25">
      <c r="B88" s="6">
        <f t="shared" si="1"/>
        <v>82</v>
      </c>
      <c r="C88" s="9" t="s">
        <v>40</v>
      </c>
      <c r="D88" s="9" t="s">
        <v>368</v>
      </c>
      <c r="E88" s="6" t="s">
        <v>167</v>
      </c>
      <c r="F88" s="9" t="s">
        <v>43</v>
      </c>
      <c r="G88" s="9" t="s">
        <v>43</v>
      </c>
      <c r="H88" s="8" t="s">
        <v>369</v>
      </c>
      <c r="I88" s="6" t="s">
        <v>370</v>
      </c>
      <c r="J88" s="6" t="s">
        <v>46</v>
      </c>
      <c r="K88" t="s">
        <v>371</v>
      </c>
      <c r="L88" s="23" t="s">
        <v>202</v>
      </c>
    </row>
    <row r="89" spans="2:12" x14ac:dyDescent="0.25">
      <c r="B89" s="6">
        <f t="shared" si="1"/>
        <v>83</v>
      </c>
      <c r="C89" s="9" t="s">
        <v>40</v>
      </c>
      <c r="D89" s="9" t="str">
        <f>D88</f>
        <v>第28层</v>
      </c>
      <c r="E89" s="6" t="s">
        <v>167</v>
      </c>
      <c r="F89" s="6" t="s">
        <v>43</v>
      </c>
      <c r="G89" s="6" t="s">
        <v>43</v>
      </c>
      <c r="H89" s="8" t="s">
        <v>372</v>
      </c>
      <c r="I89" s="6" t="s">
        <v>373</v>
      </c>
      <c r="J89" s="6" t="s">
        <v>46</v>
      </c>
      <c r="K89" t="s">
        <v>374</v>
      </c>
      <c r="L89" s="23" t="s">
        <v>206</v>
      </c>
    </row>
    <row r="90" spans="2:12" x14ac:dyDescent="0.25">
      <c r="B90" s="6">
        <f t="shared" si="1"/>
        <v>84</v>
      </c>
      <c r="C90" s="9" t="s">
        <v>40</v>
      </c>
      <c r="D90" s="9" t="str">
        <f>D89</f>
        <v>第28层</v>
      </c>
      <c r="E90" s="6" t="s">
        <v>167</v>
      </c>
      <c r="F90" s="6" t="s">
        <v>43</v>
      </c>
      <c r="G90" s="6" t="s">
        <v>43</v>
      </c>
      <c r="H90" s="8" t="s">
        <v>375</v>
      </c>
      <c r="I90" s="6" t="s">
        <v>376</v>
      </c>
      <c r="J90" s="6" t="s">
        <v>46</v>
      </c>
      <c r="K90" t="s">
        <v>377</v>
      </c>
      <c r="L90" s="23" t="s">
        <v>211</v>
      </c>
    </row>
    <row r="91" spans="2:12" x14ac:dyDescent="0.25">
      <c r="B91" s="6">
        <f t="shared" si="1"/>
        <v>85</v>
      </c>
      <c r="C91" s="9" t="s">
        <v>40</v>
      </c>
      <c r="D91" s="9" t="s">
        <v>378</v>
      </c>
      <c r="E91" s="9" t="s">
        <v>194</v>
      </c>
      <c r="F91" s="6" t="s">
        <v>43</v>
      </c>
      <c r="G91" s="6" t="s">
        <v>43</v>
      </c>
      <c r="H91" s="8" t="s">
        <v>379</v>
      </c>
      <c r="I91" s="6" t="s">
        <v>380</v>
      </c>
      <c r="J91" s="6" t="s">
        <v>46</v>
      </c>
      <c r="K91" t="s">
        <v>381</v>
      </c>
      <c r="L91" s="23" t="s">
        <v>215</v>
      </c>
    </row>
    <row r="92" spans="2:12" x14ac:dyDescent="0.25">
      <c r="B92" s="6">
        <f t="shared" si="1"/>
        <v>86</v>
      </c>
      <c r="C92" s="9" t="s">
        <v>40</v>
      </c>
      <c r="D92" s="9" t="str">
        <f>D91</f>
        <v>第29层</v>
      </c>
      <c r="E92" s="9" t="s">
        <v>194</v>
      </c>
      <c r="F92" s="6" t="s">
        <v>43</v>
      </c>
      <c r="G92" s="6" t="s">
        <v>43</v>
      </c>
      <c r="H92" s="8" t="s">
        <v>382</v>
      </c>
      <c r="I92" s="6" t="s">
        <v>383</v>
      </c>
      <c r="J92" s="6" t="s">
        <v>46</v>
      </c>
      <c r="K92" t="s">
        <v>384</v>
      </c>
      <c r="L92" s="23" t="s">
        <v>219</v>
      </c>
    </row>
    <row r="93" spans="2:12" x14ac:dyDescent="0.25">
      <c r="B93" s="6">
        <f t="shared" si="1"/>
        <v>87</v>
      </c>
      <c r="C93" s="9" t="s">
        <v>40</v>
      </c>
      <c r="D93" s="9" t="str">
        <f>D92</f>
        <v>第29层</v>
      </c>
      <c r="E93" s="9" t="s">
        <v>194</v>
      </c>
      <c r="F93" s="6" t="s">
        <v>43</v>
      </c>
      <c r="G93" s="6" t="s">
        <v>43</v>
      </c>
      <c r="H93" s="8" t="s">
        <v>385</v>
      </c>
      <c r="I93" s="6" t="s">
        <v>386</v>
      </c>
      <c r="J93" s="6" t="s">
        <v>46</v>
      </c>
      <c r="K93" t="s">
        <v>387</v>
      </c>
      <c r="L93" s="23" t="s">
        <v>224</v>
      </c>
    </row>
    <row r="94" spans="2:12" x14ac:dyDescent="0.25">
      <c r="B94" s="6">
        <f t="shared" si="1"/>
        <v>88</v>
      </c>
      <c r="C94" s="9" t="s">
        <v>40</v>
      </c>
      <c r="D94" s="9" t="s">
        <v>388</v>
      </c>
      <c r="E94" s="6" t="s">
        <v>99</v>
      </c>
      <c r="F94" s="6" t="s">
        <v>43</v>
      </c>
      <c r="G94" s="6" t="s">
        <v>43</v>
      </c>
      <c r="H94" s="8" t="s">
        <v>389</v>
      </c>
      <c r="I94" s="6" t="s">
        <v>390</v>
      </c>
      <c r="J94" s="6" t="s">
        <v>46</v>
      </c>
      <c r="K94" t="s">
        <v>391</v>
      </c>
      <c r="L94" s="23" t="s">
        <v>228</v>
      </c>
    </row>
    <row r="95" spans="2:12" x14ac:dyDescent="0.25">
      <c r="B95" s="6">
        <f t="shared" si="1"/>
        <v>89</v>
      </c>
      <c r="C95" s="9" t="s">
        <v>40</v>
      </c>
      <c r="D95" s="9" t="str">
        <f>D94</f>
        <v>第30层</v>
      </c>
      <c r="E95" s="6" t="s">
        <v>99</v>
      </c>
      <c r="F95" s="6" t="s">
        <v>43</v>
      </c>
      <c r="G95" s="6" t="s">
        <v>43</v>
      </c>
      <c r="H95" s="8" t="s">
        <v>392</v>
      </c>
      <c r="I95" s="6" t="s">
        <v>393</v>
      </c>
      <c r="J95" s="6" t="s">
        <v>46</v>
      </c>
      <c r="K95" t="s">
        <v>394</v>
      </c>
      <c r="L95" s="23" t="s">
        <v>232</v>
      </c>
    </row>
    <row r="96" spans="2:12" x14ac:dyDescent="0.25">
      <c r="B96" s="6">
        <f t="shared" si="1"/>
        <v>90</v>
      </c>
      <c r="C96" s="9" t="s">
        <v>40</v>
      </c>
      <c r="D96" s="9" t="str">
        <f>D95</f>
        <v>第30层</v>
      </c>
      <c r="E96" s="6" t="s">
        <v>99</v>
      </c>
      <c r="F96" s="6" t="s">
        <v>43</v>
      </c>
      <c r="G96" s="6" t="s">
        <v>43</v>
      </c>
      <c r="H96" s="8" t="s">
        <v>395</v>
      </c>
      <c r="I96" s="6" t="s">
        <v>396</v>
      </c>
      <c r="J96" s="6" t="s">
        <v>46</v>
      </c>
      <c r="K96" t="s">
        <v>397</v>
      </c>
      <c r="L96" s="23" t="s">
        <v>237</v>
      </c>
    </row>
    <row r="97" spans="2:12" x14ac:dyDescent="0.25">
      <c r="B97" s="6">
        <f t="shared" si="1"/>
        <v>91</v>
      </c>
      <c r="C97" s="9" t="s">
        <v>40</v>
      </c>
      <c r="D97" s="9" t="s">
        <v>398</v>
      </c>
      <c r="E97" s="6" t="s">
        <v>167</v>
      </c>
      <c r="F97" s="9" t="s">
        <v>43</v>
      </c>
      <c r="G97" s="9" t="s">
        <v>43</v>
      </c>
      <c r="H97" s="8" t="s">
        <v>399</v>
      </c>
      <c r="I97" s="6" t="s">
        <v>400</v>
      </c>
      <c r="J97" s="6" t="s">
        <v>46</v>
      </c>
      <c r="K97" t="s">
        <v>401</v>
      </c>
      <c r="L97" s="23" t="s">
        <v>241</v>
      </c>
    </row>
    <row r="98" spans="2:12" x14ac:dyDescent="0.25">
      <c r="B98" s="6">
        <f t="shared" si="1"/>
        <v>92</v>
      </c>
      <c r="C98" s="9" t="s">
        <v>40</v>
      </c>
      <c r="D98" s="9" t="str">
        <f>D97</f>
        <v>第31层</v>
      </c>
      <c r="E98" s="6" t="s">
        <v>167</v>
      </c>
      <c r="F98" s="6" t="s">
        <v>43</v>
      </c>
      <c r="G98" s="6" t="s">
        <v>43</v>
      </c>
      <c r="H98" s="8" t="s">
        <v>402</v>
      </c>
      <c r="I98" s="6" t="s">
        <v>403</v>
      </c>
      <c r="J98" s="6" t="s">
        <v>46</v>
      </c>
      <c r="K98" t="s">
        <v>404</v>
      </c>
      <c r="L98" s="23" t="s">
        <v>245</v>
      </c>
    </row>
    <row r="99" spans="2:12" x14ac:dyDescent="0.25">
      <c r="B99" s="6">
        <f t="shared" si="1"/>
        <v>93</v>
      </c>
      <c r="C99" s="9" t="s">
        <v>40</v>
      </c>
      <c r="D99" s="9" t="str">
        <f>D98</f>
        <v>第31层</v>
      </c>
      <c r="E99" s="6" t="s">
        <v>167</v>
      </c>
      <c r="F99" s="6" t="s">
        <v>43</v>
      </c>
      <c r="G99" s="6" t="s">
        <v>43</v>
      </c>
      <c r="H99" s="8" t="s">
        <v>405</v>
      </c>
      <c r="I99" s="6" t="s">
        <v>406</v>
      </c>
      <c r="J99" s="6" t="s">
        <v>46</v>
      </c>
      <c r="K99" t="s">
        <v>407</v>
      </c>
      <c r="L99" s="23" t="s">
        <v>250</v>
      </c>
    </row>
    <row r="100" spans="2:12" x14ac:dyDescent="0.25">
      <c r="B100" s="6">
        <f t="shared" si="1"/>
        <v>94</v>
      </c>
      <c r="C100" s="9" t="s">
        <v>40</v>
      </c>
      <c r="D100" s="9" t="s">
        <v>408</v>
      </c>
      <c r="E100" s="9" t="s">
        <v>194</v>
      </c>
      <c r="F100" s="6" t="s">
        <v>43</v>
      </c>
      <c r="G100" s="6" t="s">
        <v>43</v>
      </c>
      <c r="H100" s="8" t="s">
        <v>409</v>
      </c>
      <c r="I100" s="6" t="s">
        <v>410</v>
      </c>
      <c r="J100" s="6" t="s">
        <v>46</v>
      </c>
      <c r="K100" t="s">
        <v>411</v>
      </c>
      <c r="L100" s="23" t="s">
        <v>254</v>
      </c>
    </row>
    <row r="101" spans="2:12" x14ac:dyDescent="0.25">
      <c r="B101" s="6">
        <f t="shared" si="1"/>
        <v>95</v>
      </c>
      <c r="C101" s="9" t="s">
        <v>40</v>
      </c>
      <c r="D101" s="9" t="str">
        <f>D100</f>
        <v>第32层</v>
      </c>
      <c r="E101" s="9" t="s">
        <v>194</v>
      </c>
      <c r="F101" s="6" t="s">
        <v>43</v>
      </c>
      <c r="G101" s="6" t="s">
        <v>43</v>
      </c>
      <c r="H101" s="8" t="s">
        <v>412</v>
      </c>
      <c r="I101" s="6" t="s">
        <v>413</v>
      </c>
      <c r="J101" s="6" t="s">
        <v>46</v>
      </c>
      <c r="K101" t="s">
        <v>414</v>
      </c>
      <c r="L101" s="22" t="s">
        <v>48</v>
      </c>
    </row>
    <row r="102" spans="2:12" x14ac:dyDescent="0.25">
      <c r="B102" s="6">
        <f t="shared" si="1"/>
        <v>96</v>
      </c>
      <c r="C102" s="9" t="s">
        <v>40</v>
      </c>
      <c r="D102" s="9" t="str">
        <f>D101</f>
        <v>第32层</v>
      </c>
      <c r="E102" s="9" t="s">
        <v>194</v>
      </c>
      <c r="F102" s="6" t="s">
        <v>43</v>
      </c>
      <c r="G102" s="6" t="s">
        <v>43</v>
      </c>
      <c r="H102" s="8" t="s">
        <v>415</v>
      </c>
      <c r="I102" s="6" t="s">
        <v>416</v>
      </c>
      <c r="J102" s="6" t="s">
        <v>46</v>
      </c>
      <c r="K102" t="s">
        <v>417</v>
      </c>
      <c r="L102" s="23" t="s">
        <v>52</v>
      </c>
    </row>
    <row r="103" spans="2:12" x14ac:dyDescent="0.25">
      <c r="B103" s="6">
        <f t="shared" si="1"/>
        <v>97</v>
      </c>
      <c r="C103" s="9" t="s">
        <v>40</v>
      </c>
      <c r="D103" s="9" t="s">
        <v>418</v>
      </c>
      <c r="E103" s="6" t="s">
        <v>99</v>
      </c>
      <c r="F103" s="6" t="s">
        <v>43</v>
      </c>
      <c r="G103" s="6" t="s">
        <v>43</v>
      </c>
      <c r="H103" s="8" t="s">
        <v>419</v>
      </c>
      <c r="I103" s="6" t="s">
        <v>420</v>
      </c>
      <c r="J103" s="6" t="s">
        <v>46</v>
      </c>
      <c r="K103" t="s">
        <v>421</v>
      </c>
      <c r="L103" s="23" t="s">
        <v>56</v>
      </c>
    </row>
    <row r="104" spans="2:12" x14ac:dyDescent="0.25">
      <c r="B104" s="6">
        <f t="shared" si="1"/>
        <v>98</v>
      </c>
      <c r="C104" s="9" t="s">
        <v>40</v>
      </c>
      <c r="D104" s="9" t="str">
        <f>D103</f>
        <v>第33层</v>
      </c>
      <c r="E104" s="6" t="s">
        <v>99</v>
      </c>
      <c r="F104" s="6" t="s">
        <v>43</v>
      </c>
      <c r="G104" s="6" t="s">
        <v>43</v>
      </c>
      <c r="H104" s="8" t="s">
        <v>422</v>
      </c>
      <c r="I104" s="6" t="s">
        <v>423</v>
      </c>
      <c r="J104" s="6" t="s">
        <v>46</v>
      </c>
      <c r="K104" t="s">
        <v>424</v>
      </c>
      <c r="L104" s="23" t="s">
        <v>62</v>
      </c>
    </row>
    <row r="105" spans="2:12" x14ac:dyDescent="0.25">
      <c r="B105" s="6">
        <f t="shared" si="1"/>
        <v>99</v>
      </c>
      <c r="C105" s="9" t="s">
        <v>40</v>
      </c>
      <c r="D105" s="9" t="str">
        <f>D104</f>
        <v>第33层</v>
      </c>
      <c r="E105" s="6" t="s">
        <v>99</v>
      </c>
      <c r="F105" s="6" t="s">
        <v>43</v>
      </c>
      <c r="G105" s="6" t="s">
        <v>43</v>
      </c>
      <c r="H105" s="8" t="s">
        <v>425</v>
      </c>
      <c r="I105" s="6" t="s">
        <v>426</v>
      </c>
      <c r="J105" s="6" t="s">
        <v>46</v>
      </c>
      <c r="K105" t="s">
        <v>427</v>
      </c>
      <c r="L105" s="23" t="s">
        <v>66</v>
      </c>
    </row>
    <row r="106" spans="2:12" x14ac:dyDescent="0.25">
      <c r="B106" s="6">
        <f t="shared" si="1"/>
        <v>100</v>
      </c>
      <c r="C106" s="9" t="s">
        <v>40</v>
      </c>
      <c r="D106" s="9" t="s">
        <v>428</v>
      </c>
      <c r="E106" s="6" t="s">
        <v>167</v>
      </c>
      <c r="F106" s="9" t="s">
        <v>43</v>
      </c>
      <c r="G106" s="9" t="s">
        <v>43</v>
      </c>
      <c r="H106" s="8" t="s">
        <v>429</v>
      </c>
      <c r="I106" s="6" t="s">
        <v>430</v>
      </c>
      <c r="J106" s="6" t="s">
        <v>46</v>
      </c>
      <c r="K106" t="s">
        <v>431</v>
      </c>
      <c r="L106" s="23" t="s">
        <v>48</v>
      </c>
    </row>
    <row r="107" spans="2:12" x14ac:dyDescent="0.25">
      <c r="B107" s="6">
        <f t="shared" si="1"/>
        <v>101</v>
      </c>
      <c r="C107" s="9" t="s">
        <v>40</v>
      </c>
      <c r="D107" s="9" t="str">
        <f>D106</f>
        <v>第34层</v>
      </c>
      <c r="E107" s="6" t="s">
        <v>167</v>
      </c>
      <c r="F107" s="6" t="s">
        <v>43</v>
      </c>
      <c r="G107" s="6" t="s">
        <v>43</v>
      </c>
      <c r="H107" s="8" t="s">
        <v>432</v>
      </c>
      <c r="I107" s="6" t="s">
        <v>433</v>
      </c>
      <c r="J107" s="6" t="s">
        <v>46</v>
      </c>
      <c r="K107" t="s">
        <v>434</v>
      </c>
      <c r="L107" s="23" t="s">
        <v>75</v>
      </c>
    </row>
    <row r="108" spans="2:12" x14ac:dyDescent="0.25">
      <c r="B108" s="6">
        <f t="shared" si="1"/>
        <v>102</v>
      </c>
      <c r="C108" s="9" t="s">
        <v>40</v>
      </c>
      <c r="D108" s="9" t="str">
        <f>D107</f>
        <v>第34层</v>
      </c>
      <c r="E108" s="6" t="s">
        <v>167</v>
      </c>
      <c r="F108" s="6" t="s">
        <v>43</v>
      </c>
      <c r="G108" s="6" t="s">
        <v>43</v>
      </c>
      <c r="H108" s="8" t="s">
        <v>435</v>
      </c>
      <c r="I108" s="6" t="s">
        <v>436</v>
      </c>
      <c r="J108" s="6" t="s">
        <v>46</v>
      </c>
      <c r="K108" t="s">
        <v>437</v>
      </c>
      <c r="L108" s="23" t="s">
        <v>79</v>
      </c>
    </row>
    <row r="109" spans="2:12" x14ac:dyDescent="0.25">
      <c r="B109" s="6">
        <f t="shared" si="1"/>
        <v>103</v>
      </c>
      <c r="C109" s="9" t="s">
        <v>40</v>
      </c>
      <c r="D109" s="9" t="s">
        <v>438</v>
      </c>
      <c r="E109" s="9" t="s">
        <v>194</v>
      </c>
      <c r="F109" s="6" t="s">
        <v>43</v>
      </c>
      <c r="G109" s="6" t="s">
        <v>43</v>
      </c>
      <c r="H109" s="8" t="s">
        <v>439</v>
      </c>
      <c r="I109" s="6" t="s">
        <v>440</v>
      </c>
      <c r="J109" s="6" t="s">
        <v>46</v>
      </c>
      <c r="K109" t="s">
        <v>441</v>
      </c>
      <c r="L109" s="23" t="s">
        <v>83</v>
      </c>
    </row>
    <row r="110" spans="2:12" x14ac:dyDescent="0.25">
      <c r="B110" s="6">
        <f t="shared" si="1"/>
        <v>104</v>
      </c>
      <c r="C110" s="9" t="s">
        <v>40</v>
      </c>
      <c r="D110" s="9" t="str">
        <f>D109</f>
        <v>第35层</v>
      </c>
      <c r="E110" s="9" t="s">
        <v>194</v>
      </c>
      <c r="F110" s="6" t="s">
        <v>43</v>
      </c>
      <c r="G110" s="6" t="s">
        <v>43</v>
      </c>
      <c r="H110" s="8" t="s">
        <v>442</v>
      </c>
      <c r="I110" s="6" t="s">
        <v>443</v>
      </c>
      <c r="J110" s="6" t="s">
        <v>46</v>
      </c>
      <c r="K110" t="s">
        <v>444</v>
      </c>
      <c r="L110" s="23" t="s">
        <v>89</v>
      </c>
    </row>
    <row r="111" spans="2:12" x14ac:dyDescent="0.25">
      <c r="B111" s="6">
        <f t="shared" si="1"/>
        <v>105</v>
      </c>
      <c r="C111" s="9" t="s">
        <v>40</v>
      </c>
      <c r="D111" s="9" t="str">
        <f>D110</f>
        <v>第35层</v>
      </c>
      <c r="E111" s="9" t="s">
        <v>194</v>
      </c>
      <c r="F111" s="6" t="s">
        <v>43</v>
      </c>
      <c r="G111" s="6" t="s">
        <v>43</v>
      </c>
      <c r="H111" s="8" t="s">
        <v>445</v>
      </c>
      <c r="I111" s="6" t="s">
        <v>446</v>
      </c>
      <c r="J111" s="6" t="s">
        <v>46</v>
      </c>
      <c r="K111" t="s">
        <v>447</v>
      </c>
      <c r="L111" s="23" t="s">
        <v>93</v>
      </c>
    </row>
    <row r="112" spans="2:12" x14ac:dyDescent="0.25">
      <c r="B112" s="6">
        <f t="shared" si="1"/>
        <v>106</v>
      </c>
      <c r="C112" s="9" t="s">
        <v>40</v>
      </c>
      <c r="D112" s="9" t="s">
        <v>448</v>
      </c>
      <c r="E112" s="9" t="s">
        <v>194</v>
      </c>
      <c r="F112" s="6" t="s">
        <v>43</v>
      </c>
      <c r="G112" s="6" t="s">
        <v>43</v>
      </c>
      <c r="H112" s="8" t="s">
        <v>449</v>
      </c>
      <c r="I112" s="6" t="s">
        <v>450</v>
      </c>
      <c r="J112" s="6" t="s">
        <v>46</v>
      </c>
      <c r="K112" t="s">
        <v>451</v>
      </c>
      <c r="L112" s="23" t="s">
        <v>97</v>
      </c>
    </row>
    <row r="113" spans="2:12" x14ac:dyDescent="0.25">
      <c r="B113" s="6">
        <f t="shared" si="1"/>
        <v>107</v>
      </c>
      <c r="C113" s="9" t="s">
        <v>40</v>
      </c>
      <c r="D113" s="9" t="str">
        <f>D112</f>
        <v>第36层</v>
      </c>
      <c r="E113" s="9" t="s">
        <v>194</v>
      </c>
      <c r="F113" s="6" t="s">
        <v>43</v>
      </c>
      <c r="G113" s="6" t="s">
        <v>43</v>
      </c>
      <c r="H113" s="8" t="s">
        <v>452</v>
      </c>
      <c r="I113" s="6" t="s">
        <v>453</v>
      </c>
      <c r="J113" s="6" t="s">
        <v>46</v>
      </c>
      <c r="K113" t="s">
        <v>454</v>
      </c>
      <c r="L113" s="23" t="s">
        <v>103</v>
      </c>
    </row>
    <row r="114" spans="2:12" x14ac:dyDescent="0.25">
      <c r="B114" s="6">
        <f t="shared" si="1"/>
        <v>108</v>
      </c>
      <c r="C114" s="9" t="s">
        <v>40</v>
      </c>
      <c r="D114" s="9" t="str">
        <f>D113</f>
        <v>第36层</v>
      </c>
      <c r="E114" s="9" t="s">
        <v>194</v>
      </c>
      <c r="F114" s="6" t="s">
        <v>43</v>
      </c>
      <c r="G114" s="6" t="s">
        <v>43</v>
      </c>
      <c r="H114" s="8" t="s">
        <v>455</v>
      </c>
      <c r="I114" s="6" t="s">
        <v>456</v>
      </c>
      <c r="J114" s="6" t="s">
        <v>46</v>
      </c>
      <c r="K114" t="s">
        <v>457</v>
      </c>
      <c r="L114" s="23" t="s">
        <v>107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opLeftCell="A19" workbookViewId="0">
      <selection activeCell="C53" sqref="C53"/>
    </sheetView>
  </sheetViews>
  <sheetFormatPr defaultColWidth="9" defaultRowHeight="15.6" x14ac:dyDescent="0.25"/>
  <cols>
    <col min="1" max="1" width="16.09765625" bestFit="1" customWidth="1"/>
    <col min="2" max="2" width="5.5" bestFit="1" customWidth="1"/>
    <col min="3" max="4" width="7.5" bestFit="1" customWidth="1"/>
    <col min="5" max="5" width="15" bestFit="1" customWidth="1"/>
    <col min="6" max="6" width="52.3984375" bestFit="1" customWidth="1"/>
  </cols>
  <sheetData>
    <row r="2" spans="1:6" x14ac:dyDescent="0.25">
      <c r="A2" s="1"/>
      <c r="B2" s="2"/>
      <c r="C2" s="2"/>
      <c r="D2" s="2"/>
      <c r="E2" s="2"/>
      <c r="F2" s="2"/>
    </row>
    <row r="3" spans="1:6" x14ac:dyDescent="0.25">
      <c r="A3" s="3" t="s">
        <v>1</v>
      </c>
      <c r="B3" s="4" t="s">
        <v>4</v>
      </c>
      <c r="C3" s="4" t="s">
        <v>458</v>
      </c>
      <c r="D3" s="4" t="s">
        <v>3</v>
      </c>
      <c r="E3" s="4" t="s">
        <v>459</v>
      </c>
      <c r="F3" s="4" t="s">
        <v>459</v>
      </c>
    </row>
    <row r="4" spans="1:6" x14ac:dyDescent="0.25">
      <c r="A4" s="4" t="s">
        <v>460</v>
      </c>
      <c r="B4" s="3" t="s">
        <v>14</v>
      </c>
      <c r="C4" s="4" t="s">
        <v>461</v>
      </c>
      <c r="D4" s="4" t="s">
        <v>15</v>
      </c>
      <c r="E4" s="4" t="s">
        <v>19</v>
      </c>
      <c r="F4" s="3" t="s">
        <v>22</v>
      </c>
    </row>
    <row r="5" spans="1:6" x14ac:dyDescent="0.25">
      <c r="A5" s="3" t="s">
        <v>25</v>
      </c>
      <c r="B5" s="3" t="s">
        <v>26</v>
      </c>
      <c r="C5" s="3" t="s">
        <v>25</v>
      </c>
      <c r="D5" s="5" t="s">
        <v>27</v>
      </c>
      <c r="E5" s="3" t="s">
        <v>28</v>
      </c>
      <c r="F5" s="3" t="s">
        <v>30</v>
      </c>
    </row>
    <row r="6" spans="1:6" x14ac:dyDescent="0.25">
      <c r="A6" s="3" t="s">
        <v>32</v>
      </c>
      <c r="B6" s="3" t="s">
        <v>33</v>
      </c>
      <c r="C6" s="3" t="s">
        <v>462</v>
      </c>
      <c r="D6" s="3"/>
      <c r="E6" s="3"/>
      <c r="F6" s="3" t="s">
        <v>463</v>
      </c>
    </row>
    <row r="7" spans="1:6" x14ac:dyDescent="0.25">
      <c r="A7" s="6"/>
      <c r="B7" s="6">
        <f>(ROW()-6)</f>
        <v>1</v>
      </c>
      <c r="C7" s="6" t="s">
        <v>41</v>
      </c>
      <c r="D7" s="9" t="s">
        <v>464</v>
      </c>
      <c r="E7" s="8" t="s">
        <v>465</v>
      </c>
      <c r="F7" s="9" t="s">
        <v>466</v>
      </c>
    </row>
    <row r="8" spans="1:6" x14ac:dyDescent="0.25">
      <c r="A8" s="6"/>
      <c r="B8" s="6">
        <f>(ROW()-6)</f>
        <v>2</v>
      </c>
      <c r="C8" s="6" t="s">
        <v>57</v>
      </c>
      <c r="D8" s="9" t="s">
        <v>464</v>
      </c>
      <c r="E8" s="9" t="s">
        <v>467</v>
      </c>
      <c r="F8" s="9" t="s">
        <v>468</v>
      </c>
    </row>
    <row r="9" spans="1:6" x14ac:dyDescent="0.25">
      <c r="A9" s="6"/>
      <c r="B9" s="6">
        <f>(ROW()-6)</f>
        <v>3</v>
      </c>
      <c r="C9" s="6" t="s">
        <v>70</v>
      </c>
      <c r="D9" s="9" t="s">
        <v>464</v>
      </c>
      <c r="E9" s="8" t="s">
        <v>467</v>
      </c>
      <c r="F9" s="6" t="s">
        <v>469</v>
      </c>
    </row>
    <row r="10" spans="1:6" x14ac:dyDescent="0.25">
      <c r="B10" s="6">
        <f t="shared" ref="B10:B42" si="0">(ROW()-6)</f>
        <v>4</v>
      </c>
      <c r="C10" s="6" t="s">
        <v>84</v>
      </c>
      <c r="D10" s="9" t="s">
        <v>464</v>
      </c>
      <c r="E10" s="8" t="s">
        <v>465</v>
      </c>
      <c r="F10" s="9" t="s">
        <v>470</v>
      </c>
    </row>
    <row r="11" spans="1:6" x14ac:dyDescent="0.25">
      <c r="B11" s="6">
        <f t="shared" si="0"/>
        <v>5</v>
      </c>
      <c r="C11" s="6" t="s">
        <v>98</v>
      </c>
      <c r="D11" s="9" t="s">
        <v>464</v>
      </c>
      <c r="E11" s="9" t="s">
        <v>467</v>
      </c>
      <c r="F11" s="9" t="s">
        <v>471</v>
      </c>
    </row>
    <row r="12" spans="1:6" x14ac:dyDescent="0.25">
      <c r="B12" s="6">
        <f t="shared" si="0"/>
        <v>6</v>
      </c>
      <c r="C12" s="6" t="s">
        <v>112</v>
      </c>
      <c r="D12" s="9" t="s">
        <v>464</v>
      </c>
      <c r="E12" s="8" t="s">
        <v>467</v>
      </c>
      <c r="F12" s="6" t="s">
        <v>472</v>
      </c>
    </row>
    <row r="13" spans="1:6" x14ac:dyDescent="0.25">
      <c r="B13" s="6">
        <f t="shared" si="0"/>
        <v>7</v>
      </c>
      <c r="C13" s="6" t="s">
        <v>126</v>
      </c>
      <c r="D13" s="9" t="s">
        <v>464</v>
      </c>
      <c r="E13" s="8" t="s">
        <v>465</v>
      </c>
      <c r="F13" s="9" t="s">
        <v>473</v>
      </c>
    </row>
    <row r="14" spans="1:6" x14ac:dyDescent="0.25">
      <c r="B14" s="6">
        <f t="shared" si="0"/>
        <v>8</v>
      </c>
      <c r="C14" s="6" t="s">
        <v>140</v>
      </c>
      <c r="D14" s="9" t="s">
        <v>464</v>
      </c>
      <c r="E14" s="9" t="s">
        <v>467</v>
      </c>
      <c r="F14" s="9" t="s">
        <v>474</v>
      </c>
    </row>
    <row r="15" spans="1:6" x14ac:dyDescent="0.25">
      <c r="B15" s="6">
        <f t="shared" si="0"/>
        <v>9</v>
      </c>
      <c r="C15" s="6" t="s">
        <v>153</v>
      </c>
      <c r="D15" s="9" t="s">
        <v>464</v>
      </c>
      <c r="E15" s="8" t="s">
        <v>467</v>
      </c>
      <c r="F15" s="6" t="s">
        <v>475</v>
      </c>
    </row>
    <row r="16" spans="1:6" x14ac:dyDescent="0.25">
      <c r="B16" s="6">
        <f t="shared" si="0"/>
        <v>10</v>
      </c>
      <c r="C16" s="6" t="s">
        <v>166</v>
      </c>
      <c r="D16" s="9" t="s">
        <v>464</v>
      </c>
      <c r="E16" s="8" t="s">
        <v>465</v>
      </c>
      <c r="F16" s="9" t="s">
        <v>476</v>
      </c>
    </row>
    <row r="17" spans="2:6" x14ac:dyDescent="0.25">
      <c r="B17" s="6">
        <f t="shared" si="0"/>
        <v>11</v>
      </c>
      <c r="C17" s="6" t="s">
        <v>180</v>
      </c>
      <c r="D17" s="9" t="s">
        <v>464</v>
      </c>
      <c r="E17" s="9" t="s">
        <v>467</v>
      </c>
      <c r="F17" s="9" t="s">
        <v>477</v>
      </c>
    </row>
    <row r="18" spans="2:6" x14ac:dyDescent="0.25">
      <c r="B18" s="6">
        <f t="shared" si="0"/>
        <v>12</v>
      </c>
      <c r="C18" s="6" t="s">
        <v>193</v>
      </c>
      <c r="D18" s="9" t="s">
        <v>464</v>
      </c>
      <c r="E18" s="8" t="s">
        <v>467</v>
      </c>
      <c r="F18" s="6" t="s">
        <v>478</v>
      </c>
    </row>
    <row r="19" spans="2:6" x14ac:dyDescent="0.25">
      <c r="B19" s="6">
        <f t="shared" si="0"/>
        <v>13</v>
      </c>
      <c r="C19" s="6" t="s">
        <v>207</v>
      </c>
      <c r="D19" s="9" t="s">
        <v>464</v>
      </c>
      <c r="E19" s="8" t="s">
        <v>465</v>
      </c>
      <c r="F19" s="9" t="s">
        <v>479</v>
      </c>
    </row>
    <row r="20" spans="2:6" x14ac:dyDescent="0.25">
      <c r="B20" s="6">
        <f t="shared" si="0"/>
        <v>14</v>
      </c>
      <c r="C20" s="6" t="s">
        <v>220</v>
      </c>
      <c r="D20" s="9" t="s">
        <v>464</v>
      </c>
      <c r="E20" s="9" t="s">
        <v>467</v>
      </c>
      <c r="F20" s="9" t="s">
        <v>480</v>
      </c>
    </row>
    <row r="21" spans="2:6" x14ac:dyDescent="0.25">
      <c r="B21" s="6">
        <f t="shared" si="0"/>
        <v>15</v>
      </c>
      <c r="C21" s="6" t="s">
        <v>233</v>
      </c>
      <c r="D21" s="9" t="s">
        <v>464</v>
      </c>
      <c r="E21" s="8" t="s">
        <v>467</v>
      </c>
      <c r="F21" s="6" t="s">
        <v>481</v>
      </c>
    </row>
    <row r="22" spans="2:6" x14ac:dyDescent="0.25">
      <c r="B22" s="6">
        <f t="shared" si="0"/>
        <v>16</v>
      </c>
      <c r="C22" s="6" t="s">
        <v>246</v>
      </c>
      <c r="D22" s="9" t="s">
        <v>464</v>
      </c>
      <c r="E22" s="8" t="s">
        <v>465</v>
      </c>
      <c r="F22" s="9" t="s">
        <v>482</v>
      </c>
    </row>
    <row r="23" spans="2:6" x14ac:dyDescent="0.25">
      <c r="B23" s="6">
        <f t="shared" si="0"/>
        <v>17</v>
      </c>
      <c r="C23" s="6" t="s">
        <v>258</v>
      </c>
      <c r="D23" s="9" t="s">
        <v>464</v>
      </c>
      <c r="E23" s="9" t="s">
        <v>467</v>
      </c>
      <c r="F23" s="9" t="s">
        <v>483</v>
      </c>
    </row>
    <row r="24" spans="2:6" x14ac:dyDescent="0.25">
      <c r="B24" s="6">
        <f t="shared" si="0"/>
        <v>18</v>
      </c>
      <c r="C24" s="6" t="s">
        <v>268</v>
      </c>
      <c r="D24" s="9" t="s">
        <v>464</v>
      </c>
      <c r="E24" s="8" t="s">
        <v>467</v>
      </c>
      <c r="F24" s="6" t="s">
        <v>484</v>
      </c>
    </row>
    <row r="25" spans="2:6" x14ac:dyDescent="0.25">
      <c r="B25" s="6">
        <f t="shared" si="0"/>
        <v>19</v>
      </c>
      <c r="C25" s="6" t="s">
        <v>278</v>
      </c>
      <c r="D25" s="9" t="s">
        <v>464</v>
      </c>
      <c r="E25" s="8" t="s">
        <v>465</v>
      </c>
      <c r="F25" s="9" t="s">
        <v>485</v>
      </c>
    </row>
    <row r="26" spans="2:6" x14ac:dyDescent="0.25">
      <c r="B26" s="6">
        <f t="shared" si="0"/>
        <v>20</v>
      </c>
      <c r="C26" s="6" t="s">
        <v>288</v>
      </c>
      <c r="D26" s="9" t="s">
        <v>464</v>
      </c>
      <c r="E26" s="9" t="s">
        <v>467</v>
      </c>
      <c r="F26" s="9" t="s">
        <v>486</v>
      </c>
    </row>
    <row r="27" spans="2:6" x14ac:dyDescent="0.25">
      <c r="B27" s="6">
        <f t="shared" si="0"/>
        <v>21</v>
      </c>
      <c r="C27" s="6" t="s">
        <v>298</v>
      </c>
      <c r="D27" s="9" t="s">
        <v>464</v>
      </c>
      <c r="E27" s="8" t="s">
        <v>467</v>
      </c>
      <c r="F27" s="6" t="s">
        <v>487</v>
      </c>
    </row>
    <row r="28" spans="2:6" x14ac:dyDescent="0.25">
      <c r="B28" s="6">
        <f t="shared" si="0"/>
        <v>22</v>
      </c>
      <c r="C28" s="6" t="s">
        <v>308</v>
      </c>
      <c r="D28" s="9" t="s">
        <v>464</v>
      </c>
      <c r="E28" s="8" t="s">
        <v>465</v>
      </c>
      <c r="F28" s="9" t="s">
        <v>488</v>
      </c>
    </row>
    <row r="29" spans="2:6" x14ac:dyDescent="0.25">
      <c r="B29" s="6">
        <f t="shared" si="0"/>
        <v>23</v>
      </c>
      <c r="C29" s="6" t="s">
        <v>318</v>
      </c>
      <c r="D29" s="9" t="s">
        <v>464</v>
      </c>
      <c r="E29" s="9" t="s">
        <v>467</v>
      </c>
      <c r="F29" s="9" t="s">
        <v>489</v>
      </c>
    </row>
    <row r="30" spans="2:6" x14ac:dyDescent="0.25">
      <c r="B30" s="6">
        <f t="shared" si="0"/>
        <v>24</v>
      </c>
      <c r="C30" s="6" t="s">
        <v>328</v>
      </c>
      <c r="D30" s="9" t="s">
        <v>464</v>
      </c>
      <c r="E30" s="8" t="s">
        <v>467</v>
      </c>
      <c r="F30" s="6" t="s">
        <v>490</v>
      </c>
    </row>
    <row r="31" spans="2:6" x14ac:dyDescent="0.25">
      <c r="B31" s="6">
        <f t="shared" si="0"/>
        <v>25</v>
      </c>
      <c r="C31" s="6" t="s">
        <v>338</v>
      </c>
      <c r="D31" s="9" t="s">
        <v>464</v>
      </c>
      <c r="E31" s="8" t="s">
        <v>465</v>
      </c>
      <c r="F31" s="9" t="s">
        <v>491</v>
      </c>
    </row>
    <row r="32" spans="2:6" x14ac:dyDescent="0.25">
      <c r="B32" s="6">
        <f t="shared" si="0"/>
        <v>26</v>
      </c>
      <c r="C32" s="6" t="s">
        <v>348</v>
      </c>
      <c r="D32" s="9" t="s">
        <v>464</v>
      </c>
      <c r="E32" s="9" t="s">
        <v>467</v>
      </c>
      <c r="F32" s="9" t="s">
        <v>492</v>
      </c>
    </row>
    <row r="33" spans="2:6" x14ac:dyDescent="0.25">
      <c r="B33" s="6">
        <f t="shared" si="0"/>
        <v>27</v>
      </c>
      <c r="C33" s="6" t="s">
        <v>358</v>
      </c>
      <c r="D33" s="9" t="s">
        <v>464</v>
      </c>
      <c r="E33" s="8" t="s">
        <v>467</v>
      </c>
      <c r="F33" s="6" t="s">
        <v>493</v>
      </c>
    </row>
    <row r="34" spans="2:6" x14ac:dyDescent="0.25">
      <c r="B34" s="6">
        <f t="shared" si="0"/>
        <v>28</v>
      </c>
      <c r="C34" s="6" t="s">
        <v>368</v>
      </c>
      <c r="D34" s="9" t="s">
        <v>464</v>
      </c>
      <c r="E34" s="8" t="s">
        <v>465</v>
      </c>
      <c r="F34" s="9" t="s">
        <v>494</v>
      </c>
    </row>
    <row r="35" spans="2:6" x14ac:dyDescent="0.25">
      <c r="B35" s="6">
        <f t="shared" si="0"/>
        <v>29</v>
      </c>
      <c r="C35" s="6" t="s">
        <v>378</v>
      </c>
      <c r="D35" s="9" t="s">
        <v>464</v>
      </c>
      <c r="E35" s="9" t="s">
        <v>467</v>
      </c>
      <c r="F35" s="9" t="s">
        <v>495</v>
      </c>
    </row>
    <row r="36" spans="2:6" x14ac:dyDescent="0.25">
      <c r="B36" s="6">
        <f t="shared" si="0"/>
        <v>30</v>
      </c>
      <c r="C36" s="6" t="s">
        <v>388</v>
      </c>
      <c r="D36" s="9" t="s">
        <v>464</v>
      </c>
      <c r="E36" s="8" t="s">
        <v>467</v>
      </c>
      <c r="F36" s="9" t="s">
        <v>496</v>
      </c>
    </row>
    <row r="37" spans="2:6" x14ac:dyDescent="0.25">
      <c r="B37" s="6">
        <f t="shared" si="0"/>
        <v>31</v>
      </c>
      <c r="C37" s="6" t="s">
        <v>398</v>
      </c>
      <c r="D37" s="9" t="s">
        <v>464</v>
      </c>
      <c r="E37" s="8" t="s">
        <v>467</v>
      </c>
      <c r="F37" s="9" t="s">
        <v>497</v>
      </c>
    </row>
    <row r="38" spans="2:6" x14ac:dyDescent="0.25">
      <c r="B38" s="6">
        <f t="shared" si="0"/>
        <v>32</v>
      </c>
      <c r="C38" s="6" t="s">
        <v>408</v>
      </c>
      <c r="D38" s="9" t="s">
        <v>464</v>
      </c>
      <c r="E38" s="8" t="s">
        <v>467</v>
      </c>
      <c r="F38" s="9" t="s">
        <v>498</v>
      </c>
    </row>
    <row r="39" spans="2:6" x14ac:dyDescent="0.25">
      <c r="B39" s="6">
        <f t="shared" si="0"/>
        <v>33</v>
      </c>
      <c r="C39" s="6" t="s">
        <v>418</v>
      </c>
      <c r="D39" s="9" t="s">
        <v>464</v>
      </c>
      <c r="E39" s="8" t="s">
        <v>467</v>
      </c>
      <c r="F39" s="9" t="s">
        <v>499</v>
      </c>
    </row>
    <row r="40" spans="2:6" x14ac:dyDescent="0.25">
      <c r="B40" s="6">
        <f t="shared" si="0"/>
        <v>34</v>
      </c>
      <c r="C40" s="6" t="s">
        <v>428</v>
      </c>
      <c r="D40" s="9" t="s">
        <v>464</v>
      </c>
      <c r="E40" s="8" t="s">
        <v>467</v>
      </c>
      <c r="F40" s="9" t="s">
        <v>500</v>
      </c>
    </row>
    <row r="41" spans="2:6" x14ac:dyDescent="0.25">
      <c r="B41" s="6">
        <f t="shared" si="0"/>
        <v>35</v>
      </c>
      <c r="C41" s="6" t="s">
        <v>438</v>
      </c>
      <c r="D41" s="9" t="s">
        <v>464</v>
      </c>
      <c r="E41" s="8" t="s">
        <v>467</v>
      </c>
      <c r="F41" s="9" t="s">
        <v>501</v>
      </c>
    </row>
    <row r="42" spans="2:6" x14ac:dyDescent="0.25">
      <c r="B42" s="6">
        <f t="shared" si="0"/>
        <v>36</v>
      </c>
      <c r="C42" s="6" t="s">
        <v>448</v>
      </c>
      <c r="D42" s="9" t="s">
        <v>464</v>
      </c>
      <c r="E42" s="8" t="s">
        <v>467</v>
      </c>
      <c r="F42" s="9" t="s">
        <v>502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30" sqref="H30:H31"/>
    </sheetView>
  </sheetViews>
  <sheetFormatPr defaultColWidth="9" defaultRowHeight="15.6" x14ac:dyDescent="0.25"/>
  <cols>
    <col min="1" max="1" width="14.69921875" customWidth="1"/>
    <col min="3" max="3" width="10.3984375" customWidth="1"/>
    <col min="4" max="4" width="13.8984375" customWidth="1"/>
    <col min="5" max="5" width="12.59765625" customWidth="1"/>
    <col min="6" max="6" width="14.3984375" customWidth="1"/>
    <col min="7" max="7" width="17.5" customWidth="1"/>
    <col min="8" max="8" width="15.3984375" customWidth="1"/>
  </cols>
  <sheetData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x14ac:dyDescent="0.25">
      <c r="A3" s="3" t="s">
        <v>1</v>
      </c>
      <c r="B3" s="4" t="s">
        <v>503</v>
      </c>
      <c r="C3" s="4" t="s">
        <v>504</v>
      </c>
      <c r="D3" s="4" t="s">
        <v>505</v>
      </c>
      <c r="E3" s="4" t="s">
        <v>506</v>
      </c>
      <c r="F3" s="3" t="s">
        <v>507</v>
      </c>
      <c r="G3" s="4" t="s">
        <v>508</v>
      </c>
      <c r="H3" s="4" t="s">
        <v>509</v>
      </c>
    </row>
    <row r="4" spans="1:8" x14ac:dyDescent="0.25">
      <c r="A4" s="4" t="s">
        <v>510</v>
      </c>
      <c r="B4" s="3" t="s">
        <v>14</v>
      </c>
      <c r="C4" s="4" t="s">
        <v>511</v>
      </c>
      <c r="D4" s="4" t="s">
        <v>512</v>
      </c>
      <c r="E4" s="4" t="s">
        <v>513</v>
      </c>
      <c r="F4" s="3" t="s">
        <v>514</v>
      </c>
      <c r="G4" s="4" t="s">
        <v>515</v>
      </c>
      <c r="H4" s="4" t="s">
        <v>516</v>
      </c>
    </row>
    <row r="5" spans="1:8" x14ac:dyDescent="0.25">
      <c r="A5" s="3" t="s">
        <v>25</v>
      </c>
      <c r="B5" s="3" t="s">
        <v>26</v>
      </c>
      <c r="C5" s="4" t="s">
        <v>517</v>
      </c>
      <c r="D5" s="3" t="s">
        <v>25</v>
      </c>
      <c r="E5" s="4" t="s">
        <v>517</v>
      </c>
      <c r="F5" s="3" t="s">
        <v>25</v>
      </c>
      <c r="G5" s="4" t="s">
        <v>517</v>
      </c>
      <c r="H5" s="4" t="s">
        <v>517</v>
      </c>
    </row>
    <row r="6" spans="1:8" x14ac:dyDescent="0.25">
      <c r="A6" s="3" t="s">
        <v>32</v>
      </c>
      <c r="B6" s="3" t="s">
        <v>33</v>
      </c>
      <c r="C6" s="3"/>
      <c r="D6" s="4" t="s">
        <v>518</v>
      </c>
      <c r="E6" s="3"/>
      <c r="F6" s="3" t="s">
        <v>519</v>
      </c>
      <c r="G6" s="3"/>
      <c r="H6" s="3"/>
    </row>
    <row r="7" spans="1:8" x14ac:dyDescent="0.25">
      <c r="A7" s="6"/>
      <c r="B7" s="6">
        <f>(ROW()-6)</f>
        <v>1</v>
      </c>
      <c r="C7" s="6">
        <v>15</v>
      </c>
      <c r="D7" s="16" t="s">
        <v>520</v>
      </c>
      <c r="E7" s="8">
        <v>5</v>
      </c>
      <c r="F7" s="6" t="s">
        <v>521</v>
      </c>
      <c r="G7" s="9">
        <v>300</v>
      </c>
      <c r="H7" s="9">
        <v>200</v>
      </c>
    </row>
    <row r="8" spans="1:8" x14ac:dyDescent="0.25">
      <c r="A8" s="6"/>
      <c r="B8" s="6">
        <f>(ROW()-6)</f>
        <v>2</v>
      </c>
      <c r="C8" s="6">
        <v>30</v>
      </c>
      <c r="D8" s="16" t="s">
        <v>522</v>
      </c>
      <c r="E8" s="8">
        <v>5</v>
      </c>
      <c r="F8" s="6" t="s">
        <v>521</v>
      </c>
      <c r="G8" s="9">
        <v>500</v>
      </c>
      <c r="H8" s="9">
        <v>300</v>
      </c>
    </row>
    <row r="9" spans="1:8" x14ac:dyDescent="0.25">
      <c r="A9" s="6"/>
      <c r="B9" s="6">
        <f>(ROW()-6)</f>
        <v>3</v>
      </c>
      <c r="C9" s="6">
        <v>45</v>
      </c>
      <c r="D9" s="16" t="s">
        <v>523</v>
      </c>
      <c r="E9">
        <v>5</v>
      </c>
      <c r="F9" s="6" t="s">
        <v>521</v>
      </c>
      <c r="G9">
        <v>750</v>
      </c>
      <c r="H9">
        <v>500</v>
      </c>
    </row>
    <row r="10" spans="1:8" x14ac:dyDescent="0.25">
      <c r="A10" s="6"/>
      <c r="B10" s="6">
        <f t="shared" ref="B10:B27" si="0">(ROW()-6)</f>
        <v>4</v>
      </c>
      <c r="C10" s="6">
        <v>60</v>
      </c>
      <c r="D10" s="16" t="s">
        <v>520</v>
      </c>
      <c r="E10" s="8">
        <v>10</v>
      </c>
      <c r="F10" s="6" t="s">
        <v>521</v>
      </c>
      <c r="G10" s="9">
        <v>600</v>
      </c>
      <c r="H10" s="9">
        <v>300</v>
      </c>
    </row>
    <row r="11" spans="1:8" x14ac:dyDescent="0.25">
      <c r="A11" s="6"/>
      <c r="B11" s="6">
        <f t="shared" si="0"/>
        <v>5</v>
      </c>
      <c r="C11" s="6">
        <v>75</v>
      </c>
      <c r="D11" s="16" t="s">
        <v>522</v>
      </c>
      <c r="E11" s="8">
        <v>10</v>
      </c>
      <c r="F11" s="6" t="s">
        <v>521</v>
      </c>
      <c r="G11" s="9">
        <v>1000</v>
      </c>
      <c r="H11" s="9">
        <v>500</v>
      </c>
    </row>
    <row r="12" spans="1:8" x14ac:dyDescent="0.25">
      <c r="A12" s="6"/>
      <c r="B12" s="6">
        <f t="shared" si="0"/>
        <v>6</v>
      </c>
      <c r="C12" s="6">
        <v>90</v>
      </c>
      <c r="D12" s="16" t="s">
        <v>523</v>
      </c>
      <c r="E12" s="8">
        <v>10</v>
      </c>
      <c r="F12" s="6" t="s">
        <v>521</v>
      </c>
      <c r="G12" s="9">
        <v>1500</v>
      </c>
      <c r="H12" s="9">
        <v>750</v>
      </c>
    </row>
    <row r="13" spans="1:8" x14ac:dyDescent="0.25">
      <c r="A13" s="6"/>
      <c r="B13" s="6">
        <f t="shared" si="0"/>
        <v>7</v>
      </c>
      <c r="C13" s="6">
        <v>105</v>
      </c>
      <c r="D13" s="16" t="s">
        <v>524</v>
      </c>
      <c r="E13" s="8">
        <v>20</v>
      </c>
      <c r="F13" s="6" t="s">
        <v>521</v>
      </c>
      <c r="G13" s="9">
        <v>3000</v>
      </c>
      <c r="H13" s="9">
        <v>1500</v>
      </c>
    </row>
    <row r="14" spans="1:8" x14ac:dyDescent="0.25">
      <c r="A14" s="6"/>
      <c r="B14" s="6">
        <f t="shared" si="0"/>
        <v>8</v>
      </c>
      <c r="C14" s="6">
        <v>120</v>
      </c>
      <c r="D14" s="16" t="s">
        <v>525</v>
      </c>
      <c r="E14" s="8">
        <v>50</v>
      </c>
      <c r="F14" s="6" t="s">
        <v>521</v>
      </c>
      <c r="G14" s="9">
        <v>1000</v>
      </c>
      <c r="H14" s="9">
        <v>700</v>
      </c>
    </row>
    <row r="15" spans="1:8" x14ac:dyDescent="0.25">
      <c r="A15" s="6"/>
      <c r="B15" s="6">
        <f t="shared" si="0"/>
        <v>9</v>
      </c>
      <c r="C15" s="6">
        <v>135</v>
      </c>
      <c r="D15" s="16" t="s">
        <v>525</v>
      </c>
      <c r="E15" s="8">
        <v>100</v>
      </c>
      <c r="F15" s="6" t="s">
        <v>521</v>
      </c>
      <c r="G15" s="9">
        <v>2000</v>
      </c>
      <c r="H15" s="9">
        <v>1400</v>
      </c>
    </row>
    <row r="16" spans="1:8" x14ac:dyDescent="0.25">
      <c r="A16" s="6"/>
      <c r="B16" s="6">
        <f t="shared" si="0"/>
        <v>10</v>
      </c>
      <c r="C16" s="6">
        <v>150</v>
      </c>
      <c r="D16" s="16" t="s">
        <v>525</v>
      </c>
      <c r="E16" s="8">
        <v>150</v>
      </c>
      <c r="F16" s="6" t="s">
        <v>521</v>
      </c>
      <c r="G16" s="9">
        <v>3000</v>
      </c>
      <c r="H16" s="9">
        <v>2100</v>
      </c>
    </row>
    <row r="17" spans="1:8" x14ac:dyDescent="0.25">
      <c r="A17" s="6"/>
      <c r="B17" s="6">
        <f t="shared" si="0"/>
        <v>11</v>
      </c>
      <c r="C17" s="6">
        <v>165</v>
      </c>
      <c r="D17" s="16" t="s">
        <v>525</v>
      </c>
      <c r="E17" s="8">
        <v>200</v>
      </c>
      <c r="F17" s="6" t="s">
        <v>521</v>
      </c>
      <c r="G17" s="9">
        <v>4000</v>
      </c>
      <c r="H17" s="9">
        <v>2800</v>
      </c>
    </row>
    <row r="18" spans="1:8" x14ac:dyDescent="0.25">
      <c r="A18" s="6"/>
      <c r="B18" s="6">
        <f t="shared" si="0"/>
        <v>12</v>
      </c>
      <c r="C18" s="6">
        <v>180</v>
      </c>
      <c r="D18" s="16" t="s">
        <v>526</v>
      </c>
      <c r="E18" s="8">
        <v>10</v>
      </c>
      <c r="F18" s="6" t="s">
        <v>521</v>
      </c>
      <c r="G18" s="9">
        <v>1000</v>
      </c>
      <c r="H18" s="9">
        <v>700</v>
      </c>
    </row>
    <row r="19" spans="1:8" x14ac:dyDescent="0.25">
      <c r="A19" s="6"/>
      <c r="B19" s="6">
        <f t="shared" si="0"/>
        <v>13</v>
      </c>
      <c r="C19" s="6">
        <v>195</v>
      </c>
      <c r="D19" s="16" t="s">
        <v>526</v>
      </c>
      <c r="E19" s="8">
        <v>30</v>
      </c>
      <c r="F19" s="6" t="s">
        <v>521</v>
      </c>
      <c r="G19" s="9">
        <v>3000</v>
      </c>
      <c r="H19" s="9">
        <v>2100</v>
      </c>
    </row>
    <row r="20" spans="1:8" x14ac:dyDescent="0.25">
      <c r="A20" s="6"/>
      <c r="B20" s="6">
        <f t="shared" si="0"/>
        <v>14</v>
      </c>
      <c r="C20" s="6">
        <v>210</v>
      </c>
      <c r="D20" s="16" t="s">
        <v>526</v>
      </c>
      <c r="E20" s="8">
        <v>50</v>
      </c>
      <c r="F20" s="6" t="s">
        <v>521</v>
      </c>
      <c r="G20" s="9">
        <v>5000</v>
      </c>
      <c r="H20" s="9">
        <v>3500</v>
      </c>
    </row>
    <row r="21" spans="1:8" x14ac:dyDescent="0.25">
      <c r="A21" s="6"/>
      <c r="B21" s="6">
        <f t="shared" si="0"/>
        <v>15</v>
      </c>
      <c r="C21" s="6">
        <v>225</v>
      </c>
      <c r="D21" s="16" t="s">
        <v>526</v>
      </c>
      <c r="E21" s="8">
        <v>80</v>
      </c>
      <c r="F21" s="6" t="s">
        <v>521</v>
      </c>
      <c r="G21" s="9">
        <v>8000</v>
      </c>
      <c r="H21" s="9">
        <v>4900</v>
      </c>
    </row>
    <row r="22" spans="1:8" x14ac:dyDescent="0.25">
      <c r="A22" s="6"/>
      <c r="B22" s="6">
        <f t="shared" si="0"/>
        <v>16</v>
      </c>
      <c r="C22" s="6">
        <v>240</v>
      </c>
      <c r="D22" s="16" t="s">
        <v>526</v>
      </c>
      <c r="E22" s="8">
        <v>120</v>
      </c>
      <c r="F22" s="6" t="s">
        <v>521</v>
      </c>
      <c r="G22" s="9">
        <v>12000</v>
      </c>
      <c r="H22" s="9">
        <v>6300</v>
      </c>
    </row>
    <row r="23" spans="1:8" x14ac:dyDescent="0.25">
      <c r="A23" s="6"/>
      <c r="B23" s="6">
        <f t="shared" si="0"/>
        <v>17</v>
      </c>
      <c r="C23" s="6">
        <v>255</v>
      </c>
      <c r="D23" s="17" t="s">
        <v>527</v>
      </c>
      <c r="E23" s="8">
        <v>30</v>
      </c>
      <c r="F23" s="6" t="s">
        <v>521</v>
      </c>
      <c r="G23" s="9">
        <v>4500</v>
      </c>
      <c r="H23" s="9">
        <v>1500</v>
      </c>
    </row>
    <row r="24" spans="1:8" x14ac:dyDescent="0.25">
      <c r="A24" s="6"/>
      <c r="B24" s="6">
        <f t="shared" si="0"/>
        <v>18</v>
      </c>
      <c r="C24" s="6">
        <v>270</v>
      </c>
      <c r="D24" s="18" t="s">
        <v>528</v>
      </c>
      <c r="E24" s="8">
        <v>10</v>
      </c>
      <c r="F24" s="6" t="s">
        <v>521</v>
      </c>
      <c r="G24" s="9">
        <v>1200</v>
      </c>
      <c r="H24" s="9">
        <v>600</v>
      </c>
    </row>
    <row r="25" spans="1:8" x14ac:dyDescent="0.25">
      <c r="A25" s="6"/>
      <c r="B25" s="6">
        <f t="shared" si="0"/>
        <v>19</v>
      </c>
      <c r="C25" s="6">
        <v>285</v>
      </c>
      <c r="D25" s="18" t="s">
        <v>528</v>
      </c>
      <c r="E25" s="8">
        <v>20</v>
      </c>
      <c r="F25" s="6" t="s">
        <v>521</v>
      </c>
      <c r="G25" s="9">
        <v>2400</v>
      </c>
      <c r="H25" s="9">
        <v>1200</v>
      </c>
    </row>
    <row r="26" spans="1:8" x14ac:dyDescent="0.25">
      <c r="A26" s="6"/>
      <c r="B26" s="6">
        <f t="shared" si="0"/>
        <v>20</v>
      </c>
      <c r="C26" s="6">
        <v>300</v>
      </c>
      <c r="D26" s="18" t="s">
        <v>528</v>
      </c>
      <c r="E26" s="8">
        <v>30</v>
      </c>
      <c r="F26" s="6" t="s">
        <v>521</v>
      </c>
      <c r="G26" s="9">
        <v>3600</v>
      </c>
      <c r="H26" s="9">
        <v>1800</v>
      </c>
    </row>
    <row r="27" spans="1:8" x14ac:dyDescent="0.25">
      <c r="A27" s="6"/>
      <c r="B27" s="6">
        <f t="shared" si="0"/>
        <v>21</v>
      </c>
      <c r="C27" s="6">
        <v>315</v>
      </c>
      <c r="D27" s="18" t="s">
        <v>528</v>
      </c>
      <c r="E27" s="8">
        <v>40</v>
      </c>
      <c r="F27" s="6" t="s">
        <v>521</v>
      </c>
      <c r="G27" s="9">
        <v>4800</v>
      </c>
      <c r="H27" s="9">
        <v>2400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27" sqref="E27"/>
    </sheetView>
  </sheetViews>
  <sheetFormatPr defaultColWidth="9" defaultRowHeight="15.6" x14ac:dyDescent="0.25"/>
  <cols>
    <col min="1" max="1" width="14.69921875" customWidth="1"/>
    <col min="3" max="3" width="14.3984375" customWidth="1"/>
    <col min="4" max="4" width="13.09765625" customWidth="1"/>
  </cols>
  <sheetData>
    <row r="2" spans="1:4" x14ac:dyDescent="0.25">
      <c r="A2" s="1"/>
      <c r="B2" s="2"/>
      <c r="C2" s="2"/>
      <c r="D2" s="2"/>
    </row>
    <row r="3" spans="1:4" x14ac:dyDescent="0.25">
      <c r="A3" s="3" t="s">
        <v>1</v>
      </c>
      <c r="B3" s="3" t="s">
        <v>529</v>
      </c>
      <c r="C3" s="3" t="s">
        <v>507</v>
      </c>
      <c r="D3" s="3" t="s">
        <v>530</v>
      </c>
    </row>
    <row r="4" spans="1:4" x14ac:dyDescent="0.25">
      <c r="A4" s="4" t="s">
        <v>531</v>
      </c>
      <c r="B4" s="3" t="s">
        <v>14</v>
      </c>
      <c r="C4" s="3" t="s">
        <v>514</v>
      </c>
      <c r="D4" s="3" t="s">
        <v>532</v>
      </c>
    </row>
    <row r="5" spans="1:4" x14ac:dyDescent="0.25">
      <c r="A5" s="3" t="s">
        <v>25</v>
      </c>
      <c r="B5" s="3" t="s">
        <v>26</v>
      </c>
      <c r="C5" s="3" t="s">
        <v>25</v>
      </c>
      <c r="D5" s="3" t="s">
        <v>26</v>
      </c>
    </row>
    <row r="6" spans="1:4" x14ac:dyDescent="0.25">
      <c r="A6" s="3" t="s">
        <v>32</v>
      </c>
      <c r="B6" s="3" t="s">
        <v>33</v>
      </c>
      <c r="C6" s="3" t="s">
        <v>519</v>
      </c>
      <c r="D6" s="3"/>
    </row>
    <row r="7" spans="1:4" x14ac:dyDescent="0.25">
      <c r="A7" s="6"/>
      <c r="B7" s="6">
        <f>(ROW()-6)</f>
        <v>1</v>
      </c>
      <c r="C7" s="6" t="s">
        <v>521</v>
      </c>
      <c r="D7" s="6">
        <v>0</v>
      </c>
    </row>
    <row r="8" spans="1:4" x14ac:dyDescent="0.25">
      <c r="A8" s="6"/>
      <c r="B8" s="6">
        <f>(ROW()-6)</f>
        <v>2</v>
      </c>
      <c r="C8" s="6" t="s">
        <v>521</v>
      </c>
      <c r="D8" s="6">
        <v>100</v>
      </c>
    </row>
    <row r="9" spans="1:4" x14ac:dyDescent="0.25">
      <c r="A9" s="6"/>
      <c r="B9" s="6">
        <f>(ROW()-6)</f>
        <v>3</v>
      </c>
      <c r="C9" s="6" t="s">
        <v>521</v>
      </c>
      <c r="D9" s="6">
        <v>200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G16" sqref="G16"/>
    </sheetView>
  </sheetViews>
  <sheetFormatPr defaultColWidth="9" defaultRowHeight="15.6" x14ac:dyDescent="0.25"/>
  <cols>
    <col min="1" max="1" width="14.69921875" customWidth="1"/>
    <col min="3" max="4" width="14.3984375" customWidth="1"/>
    <col min="5" max="6" width="13.09765625" customWidth="1"/>
  </cols>
  <sheetData>
    <row r="2" spans="1:7" x14ac:dyDescent="0.25">
      <c r="A2" s="1"/>
      <c r="B2" s="2"/>
      <c r="C2" s="2"/>
      <c r="D2" s="2"/>
      <c r="E2" s="2"/>
      <c r="F2" s="2"/>
    </row>
    <row r="3" spans="1:7" x14ac:dyDescent="0.25">
      <c r="A3" s="3" t="s">
        <v>1</v>
      </c>
      <c r="B3" s="4" t="s">
        <v>503</v>
      </c>
      <c r="C3" s="4" t="s">
        <v>458</v>
      </c>
      <c r="D3" s="4" t="s">
        <v>3</v>
      </c>
      <c r="E3" s="4" t="s">
        <v>533</v>
      </c>
      <c r="F3" s="4" t="s">
        <v>534</v>
      </c>
      <c r="G3" s="4" t="s">
        <v>535</v>
      </c>
    </row>
    <row r="4" spans="1:7" x14ac:dyDescent="0.25">
      <c r="A4" s="4" t="s">
        <v>536</v>
      </c>
      <c r="B4" s="3" t="s">
        <v>14</v>
      </c>
      <c r="C4" s="4" t="s">
        <v>461</v>
      </c>
      <c r="D4" s="4" t="s">
        <v>15</v>
      </c>
      <c r="E4" s="4" t="s">
        <v>537</v>
      </c>
      <c r="F4" s="4" t="s">
        <v>538</v>
      </c>
      <c r="G4" s="4" t="s">
        <v>539</v>
      </c>
    </row>
    <row r="5" spans="1:7" x14ac:dyDescent="0.25">
      <c r="A5" s="3" t="s">
        <v>25</v>
      </c>
      <c r="B5" s="3" t="s">
        <v>26</v>
      </c>
      <c r="C5" s="3" t="s">
        <v>25</v>
      </c>
      <c r="D5" s="5" t="s">
        <v>27</v>
      </c>
      <c r="E5" s="4" t="s">
        <v>540</v>
      </c>
      <c r="F5" s="4" t="s">
        <v>540</v>
      </c>
      <c r="G5" s="4" t="s">
        <v>25</v>
      </c>
    </row>
    <row r="6" spans="1:7" x14ac:dyDescent="0.25">
      <c r="A6" s="3" t="s">
        <v>32</v>
      </c>
      <c r="B6" s="3" t="s">
        <v>33</v>
      </c>
      <c r="C6" s="3" t="s">
        <v>462</v>
      </c>
      <c r="D6" s="3"/>
      <c r="E6" s="4"/>
      <c r="F6" s="4"/>
      <c r="G6" s="4"/>
    </row>
    <row r="7" spans="1:7" x14ac:dyDescent="0.25">
      <c r="A7" s="6"/>
      <c r="B7" s="6">
        <f>(ROW()-6)</f>
        <v>1</v>
      </c>
      <c r="C7" s="9" t="s">
        <v>541</v>
      </c>
      <c r="D7" s="6" t="s">
        <v>541</v>
      </c>
      <c r="E7" s="6">
        <v>2</v>
      </c>
      <c r="F7" s="6">
        <v>0.1</v>
      </c>
      <c r="G7" s="6" t="s">
        <v>542</v>
      </c>
    </row>
    <row r="8" spans="1:7" x14ac:dyDescent="0.25">
      <c r="A8" s="6"/>
      <c r="B8" s="6">
        <f>(ROW()-6)</f>
        <v>2</v>
      </c>
      <c r="C8" s="9" t="s">
        <v>543</v>
      </c>
      <c r="D8" s="6" t="s">
        <v>543</v>
      </c>
      <c r="E8" s="6">
        <v>1.5</v>
      </c>
      <c r="F8" s="6">
        <v>0.2</v>
      </c>
      <c r="G8" s="6" t="s">
        <v>542</v>
      </c>
    </row>
    <row r="9" spans="1:7" x14ac:dyDescent="0.25">
      <c r="A9" s="6"/>
      <c r="B9" s="6">
        <f>(ROW()-6)</f>
        <v>3</v>
      </c>
      <c r="C9" s="9" t="s">
        <v>544</v>
      </c>
      <c r="D9" s="6" t="s">
        <v>544</v>
      </c>
      <c r="E9" s="6">
        <v>1.25</v>
      </c>
      <c r="F9" s="6">
        <v>0.3</v>
      </c>
      <c r="G9" s="6" t="s">
        <v>545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30" sqref="D30"/>
    </sheetView>
  </sheetViews>
  <sheetFormatPr defaultColWidth="9" defaultRowHeight="15.6" x14ac:dyDescent="0.25"/>
  <cols>
    <col min="1" max="1" width="16.69921875" customWidth="1"/>
    <col min="3" max="3" width="14.3984375" customWidth="1"/>
    <col min="4" max="5" width="13.09765625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" t="s">
        <v>1</v>
      </c>
      <c r="B3" s="3" t="s">
        <v>546</v>
      </c>
      <c r="C3" s="3" t="s">
        <v>507</v>
      </c>
      <c r="D3" s="3" t="s">
        <v>530</v>
      </c>
      <c r="E3" s="3"/>
    </row>
    <row r="4" spans="1:5" x14ac:dyDescent="0.25">
      <c r="A4" s="4" t="s">
        <v>547</v>
      </c>
      <c r="B4" s="3" t="s">
        <v>14</v>
      </c>
      <c r="C4" s="3" t="s">
        <v>514</v>
      </c>
      <c r="D4" s="3" t="s">
        <v>532</v>
      </c>
      <c r="E4" s="3"/>
    </row>
    <row r="5" spans="1:5" x14ac:dyDescent="0.25">
      <c r="A5" s="3" t="s">
        <v>25</v>
      </c>
      <c r="B5" s="3" t="s">
        <v>26</v>
      </c>
      <c r="C5" s="3" t="s">
        <v>25</v>
      </c>
      <c r="D5" s="3" t="s">
        <v>26</v>
      </c>
      <c r="E5" s="3"/>
    </row>
    <row r="6" spans="1:5" x14ac:dyDescent="0.25">
      <c r="A6" s="3" t="s">
        <v>32</v>
      </c>
      <c r="B6" s="3" t="s">
        <v>33</v>
      </c>
      <c r="C6" s="3" t="s">
        <v>519</v>
      </c>
      <c r="D6" s="3"/>
      <c r="E6" s="3"/>
    </row>
    <row r="7" spans="1:5" x14ac:dyDescent="0.25">
      <c r="A7" s="6"/>
      <c r="B7" s="6">
        <f t="shared" ref="B7:B16" si="0">(ROW()-6)</f>
        <v>1</v>
      </c>
      <c r="C7" s="6" t="s">
        <v>521</v>
      </c>
      <c r="D7" s="6">
        <v>10</v>
      </c>
      <c r="E7" s="6"/>
    </row>
    <row r="8" spans="1:5" x14ac:dyDescent="0.25">
      <c r="A8" s="6"/>
      <c r="B8" s="6">
        <f t="shared" si="0"/>
        <v>2</v>
      </c>
      <c r="C8" s="6" t="s">
        <v>521</v>
      </c>
      <c r="D8" s="6">
        <v>20</v>
      </c>
      <c r="E8" s="6"/>
    </row>
    <row r="9" spans="1:5" x14ac:dyDescent="0.25">
      <c r="A9" s="6"/>
      <c r="B9" s="6">
        <f t="shared" si="0"/>
        <v>3</v>
      </c>
      <c r="C9" s="6" t="s">
        <v>521</v>
      </c>
      <c r="D9" s="6">
        <v>30</v>
      </c>
      <c r="E9" s="6"/>
    </row>
    <row r="10" spans="1:5" x14ac:dyDescent="0.25">
      <c r="A10" s="6"/>
      <c r="B10" s="6">
        <f t="shared" si="0"/>
        <v>4</v>
      </c>
      <c r="C10" s="6" t="s">
        <v>521</v>
      </c>
      <c r="D10" s="6">
        <v>40</v>
      </c>
      <c r="E10" s="6"/>
    </row>
    <row r="11" spans="1:5" x14ac:dyDescent="0.25">
      <c r="A11" s="6"/>
      <c r="B11" s="6">
        <f t="shared" si="0"/>
        <v>5</v>
      </c>
      <c r="C11" s="6" t="s">
        <v>521</v>
      </c>
      <c r="D11" s="6">
        <v>50</v>
      </c>
      <c r="E11" s="6"/>
    </row>
    <row r="12" spans="1:5" x14ac:dyDescent="0.25">
      <c r="A12" s="6"/>
      <c r="B12" s="6">
        <f t="shared" si="0"/>
        <v>6</v>
      </c>
      <c r="C12" s="6" t="s">
        <v>521</v>
      </c>
      <c r="D12" s="6">
        <v>60</v>
      </c>
      <c r="E12" s="6"/>
    </row>
    <row r="13" spans="1:5" x14ac:dyDescent="0.25">
      <c r="A13" s="6"/>
      <c r="B13" s="6">
        <f t="shared" si="0"/>
        <v>7</v>
      </c>
      <c r="C13" s="6" t="s">
        <v>521</v>
      </c>
      <c r="D13" s="6">
        <v>70</v>
      </c>
      <c r="E13" s="6"/>
    </row>
    <row r="14" spans="1:5" x14ac:dyDescent="0.25">
      <c r="A14" s="6"/>
      <c r="B14" s="6">
        <f t="shared" si="0"/>
        <v>8</v>
      </c>
      <c r="C14" s="6" t="s">
        <v>521</v>
      </c>
      <c r="D14" s="6">
        <v>80</v>
      </c>
      <c r="E14" s="6"/>
    </row>
    <row r="15" spans="1:5" x14ac:dyDescent="0.25">
      <c r="A15" s="6"/>
      <c r="B15" s="6">
        <f t="shared" si="0"/>
        <v>9</v>
      </c>
      <c r="C15" s="6" t="s">
        <v>521</v>
      </c>
      <c r="D15" s="6">
        <v>90</v>
      </c>
      <c r="E15" s="6"/>
    </row>
    <row r="16" spans="1:5" x14ac:dyDescent="0.25">
      <c r="A16" s="6"/>
      <c r="B16" s="6">
        <f t="shared" si="0"/>
        <v>10</v>
      </c>
      <c r="C16" s="6" t="s">
        <v>521</v>
      </c>
      <c r="D16" s="6">
        <v>100</v>
      </c>
      <c r="E16" s="6"/>
    </row>
  </sheetData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M27" sqref="M27"/>
    </sheetView>
  </sheetViews>
  <sheetFormatPr defaultColWidth="9" defaultRowHeight="15.6" x14ac:dyDescent="0.25"/>
  <cols>
    <col min="1" max="1" width="14.69921875" customWidth="1"/>
    <col min="3" max="3" width="20.3984375" customWidth="1"/>
    <col min="4" max="5" width="13.09765625" customWidth="1"/>
  </cols>
  <sheetData>
    <row r="1" spans="1:10" x14ac:dyDescent="0.25">
      <c r="D1" s="14" t="s">
        <v>548</v>
      </c>
    </row>
    <row r="2" spans="1:10" x14ac:dyDescent="0.25">
      <c r="A2" s="1"/>
      <c r="B2" s="2"/>
      <c r="C2" s="2"/>
      <c r="D2" s="2"/>
      <c r="E2" s="2"/>
    </row>
    <row r="3" spans="1:10" x14ac:dyDescent="0.25">
      <c r="A3" s="3" t="s">
        <v>1</v>
      </c>
      <c r="B3" s="4" t="s">
        <v>503</v>
      </c>
      <c r="C3" s="4" t="s">
        <v>549</v>
      </c>
      <c r="D3" s="4" t="s">
        <v>550</v>
      </c>
      <c r="E3" s="4" t="s">
        <v>551</v>
      </c>
    </row>
    <row r="4" spans="1:10" x14ac:dyDescent="0.25">
      <c r="A4" s="4" t="s">
        <v>552</v>
      </c>
      <c r="B4" s="3" t="s">
        <v>14</v>
      </c>
      <c r="C4" s="4" t="s">
        <v>553</v>
      </c>
      <c r="D4" s="4" t="s">
        <v>554</v>
      </c>
      <c r="E4" s="4" t="s">
        <v>555</v>
      </c>
    </row>
    <row r="5" spans="1:10" x14ac:dyDescent="0.25">
      <c r="A5" s="3" t="s">
        <v>25</v>
      </c>
      <c r="B5" s="3" t="s">
        <v>26</v>
      </c>
      <c r="C5" s="3" t="s">
        <v>25</v>
      </c>
      <c r="D5" s="4" t="s">
        <v>540</v>
      </c>
      <c r="E5" s="4" t="s">
        <v>26</v>
      </c>
    </row>
    <row r="6" spans="1:10" x14ac:dyDescent="0.25">
      <c r="A6" s="3" t="s">
        <v>32</v>
      </c>
      <c r="B6" s="3" t="s">
        <v>33</v>
      </c>
      <c r="C6" s="3" t="s">
        <v>556</v>
      </c>
      <c r="D6" s="3"/>
      <c r="E6" s="3"/>
      <c r="G6" s="15"/>
      <c r="H6" s="15"/>
      <c r="I6" s="15"/>
      <c r="J6" s="15"/>
    </row>
    <row r="7" spans="1:10" x14ac:dyDescent="0.25">
      <c r="A7" s="6"/>
      <c r="B7" s="6">
        <f t="shared" ref="B7:B27" si="0">(ROW()-6)</f>
        <v>1</v>
      </c>
      <c r="C7" s="9" t="s">
        <v>544</v>
      </c>
      <c r="D7" s="6">
        <v>3</v>
      </c>
      <c r="E7" s="6">
        <v>3</v>
      </c>
      <c r="G7" s="15"/>
      <c r="H7" s="15"/>
      <c r="I7" s="15"/>
      <c r="J7" s="15"/>
    </row>
    <row r="8" spans="1:10" x14ac:dyDescent="0.25">
      <c r="A8" s="6"/>
      <c r="B8" s="6">
        <f t="shared" si="0"/>
        <v>2</v>
      </c>
      <c r="C8" s="9" t="s">
        <v>557</v>
      </c>
      <c r="D8" s="6">
        <v>5</v>
      </c>
      <c r="E8" s="6">
        <v>3</v>
      </c>
      <c r="G8" s="15"/>
      <c r="H8" s="15"/>
      <c r="I8" s="15"/>
      <c r="J8" s="15"/>
    </row>
    <row r="9" spans="1:10" x14ac:dyDescent="0.25">
      <c r="A9" s="6"/>
      <c r="B9" s="6">
        <f t="shared" si="0"/>
        <v>3</v>
      </c>
      <c r="C9" s="9" t="s">
        <v>558</v>
      </c>
      <c r="D9" s="6">
        <v>3</v>
      </c>
      <c r="E9" s="6">
        <v>3</v>
      </c>
      <c r="G9" s="15"/>
      <c r="H9" s="15"/>
      <c r="I9" s="15"/>
      <c r="J9" s="15"/>
    </row>
    <row r="10" spans="1:10" x14ac:dyDescent="0.25">
      <c r="A10" s="6"/>
      <c r="B10" s="6">
        <f t="shared" si="0"/>
        <v>4</v>
      </c>
      <c r="C10" s="9" t="s">
        <v>559</v>
      </c>
      <c r="D10" s="6">
        <v>3</v>
      </c>
      <c r="E10" s="6">
        <v>3</v>
      </c>
      <c r="G10" s="15"/>
      <c r="H10" s="15"/>
      <c r="I10" s="15"/>
      <c r="J10" s="15"/>
    </row>
    <row r="11" spans="1:10" x14ac:dyDescent="0.25">
      <c r="A11" s="6"/>
      <c r="B11" s="6">
        <f t="shared" si="0"/>
        <v>5</v>
      </c>
      <c r="C11" s="9" t="s">
        <v>560</v>
      </c>
      <c r="D11" s="6">
        <v>5</v>
      </c>
      <c r="E11" s="6">
        <v>3</v>
      </c>
      <c r="G11" s="15"/>
      <c r="H11" s="15"/>
      <c r="I11" s="15"/>
      <c r="J11" s="15"/>
    </row>
    <row r="12" spans="1:10" x14ac:dyDescent="0.25">
      <c r="A12" s="6"/>
      <c r="B12" s="6">
        <f t="shared" si="0"/>
        <v>6</v>
      </c>
      <c r="C12" s="9" t="s">
        <v>561</v>
      </c>
      <c r="D12" s="6">
        <v>3</v>
      </c>
      <c r="E12" s="6">
        <v>3</v>
      </c>
      <c r="G12" s="15"/>
      <c r="H12" s="15"/>
      <c r="I12" s="15"/>
      <c r="J12" s="15"/>
    </row>
    <row r="13" spans="1:10" x14ac:dyDescent="0.25">
      <c r="A13" s="6"/>
      <c r="B13" s="6">
        <f t="shared" si="0"/>
        <v>7</v>
      </c>
      <c r="C13" s="9" t="s">
        <v>562</v>
      </c>
      <c r="D13" s="6">
        <v>5</v>
      </c>
      <c r="E13" s="6">
        <v>3</v>
      </c>
      <c r="G13" s="15"/>
      <c r="H13" s="15"/>
      <c r="I13" s="15"/>
      <c r="J13" s="15"/>
    </row>
    <row r="14" spans="1:10" x14ac:dyDescent="0.25">
      <c r="A14" s="6"/>
      <c r="B14" s="6">
        <f t="shared" si="0"/>
        <v>8</v>
      </c>
      <c r="C14" s="9" t="s">
        <v>544</v>
      </c>
      <c r="D14" s="6">
        <f>D7*2</f>
        <v>6</v>
      </c>
      <c r="E14" s="6">
        <v>6</v>
      </c>
      <c r="G14" s="15"/>
      <c r="H14" s="15"/>
      <c r="I14" s="15"/>
      <c r="J14" s="15"/>
    </row>
    <row r="15" spans="1:10" x14ac:dyDescent="0.25">
      <c r="A15" s="6"/>
      <c r="B15" s="6">
        <f t="shared" si="0"/>
        <v>9</v>
      </c>
      <c r="C15" s="9" t="s">
        <v>557</v>
      </c>
      <c r="D15" s="6">
        <f t="shared" ref="D15:D20" si="1">D8*2</f>
        <v>10</v>
      </c>
      <c r="E15" s="6">
        <v>6</v>
      </c>
      <c r="G15" s="15"/>
      <c r="H15" s="15"/>
      <c r="I15" s="15"/>
      <c r="J15" s="15"/>
    </row>
    <row r="16" spans="1:10" x14ac:dyDescent="0.25">
      <c r="A16" s="6"/>
      <c r="B16" s="6">
        <f t="shared" si="0"/>
        <v>10</v>
      </c>
      <c r="C16" s="9" t="s">
        <v>558</v>
      </c>
      <c r="D16" s="6">
        <f t="shared" si="1"/>
        <v>6</v>
      </c>
      <c r="E16" s="6">
        <v>6</v>
      </c>
      <c r="G16" s="15"/>
      <c r="H16" s="15"/>
      <c r="I16" s="15"/>
      <c r="J16" s="15"/>
    </row>
    <row r="17" spans="1:10" x14ac:dyDescent="0.25">
      <c r="A17" s="6"/>
      <c r="B17" s="6">
        <f t="shared" si="0"/>
        <v>11</v>
      </c>
      <c r="C17" s="9" t="s">
        <v>559</v>
      </c>
      <c r="D17" s="6">
        <f t="shared" si="1"/>
        <v>6</v>
      </c>
      <c r="E17" s="6">
        <v>6</v>
      </c>
      <c r="G17" s="15"/>
      <c r="H17" s="15"/>
      <c r="I17" s="15"/>
      <c r="J17" s="15"/>
    </row>
    <row r="18" spans="1:10" x14ac:dyDescent="0.25">
      <c r="A18" s="6"/>
      <c r="B18" s="6">
        <f t="shared" si="0"/>
        <v>12</v>
      </c>
      <c r="C18" s="9" t="s">
        <v>560</v>
      </c>
      <c r="D18" s="6">
        <f t="shared" si="1"/>
        <v>10</v>
      </c>
      <c r="E18" s="6">
        <v>6</v>
      </c>
      <c r="G18" s="15"/>
      <c r="H18" s="15"/>
      <c r="I18" s="15"/>
      <c r="J18" s="15"/>
    </row>
    <row r="19" spans="1:10" x14ac:dyDescent="0.25">
      <c r="A19" s="6"/>
      <c r="B19" s="6">
        <f t="shared" si="0"/>
        <v>13</v>
      </c>
      <c r="C19" s="9" t="s">
        <v>561</v>
      </c>
      <c r="D19" s="6">
        <f t="shared" si="1"/>
        <v>6</v>
      </c>
      <c r="E19" s="6">
        <v>6</v>
      </c>
      <c r="G19" s="15"/>
      <c r="H19" s="15"/>
      <c r="I19" s="15"/>
      <c r="J19" s="15"/>
    </row>
    <row r="20" spans="1:10" x14ac:dyDescent="0.25">
      <c r="A20" s="6"/>
      <c r="B20" s="6">
        <f t="shared" si="0"/>
        <v>14</v>
      </c>
      <c r="C20" s="9" t="s">
        <v>562</v>
      </c>
      <c r="D20" s="6">
        <f t="shared" si="1"/>
        <v>10</v>
      </c>
      <c r="E20" s="6">
        <v>6</v>
      </c>
      <c r="G20" s="15"/>
      <c r="H20" s="15"/>
      <c r="I20" s="15"/>
      <c r="J20" s="15"/>
    </row>
    <row r="21" spans="1:10" x14ac:dyDescent="0.25">
      <c r="A21" s="6"/>
      <c r="B21" s="6">
        <f t="shared" si="0"/>
        <v>15</v>
      </c>
      <c r="C21" s="9" t="s">
        <v>544</v>
      </c>
      <c r="D21" s="6">
        <f>D7*3</f>
        <v>9</v>
      </c>
      <c r="E21" s="6">
        <v>9</v>
      </c>
      <c r="G21" s="15"/>
      <c r="H21" s="15"/>
      <c r="I21" s="15"/>
      <c r="J21" s="15"/>
    </row>
    <row r="22" spans="1:10" x14ac:dyDescent="0.25">
      <c r="A22" s="6"/>
      <c r="B22" s="6">
        <f t="shared" si="0"/>
        <v>16</v>
      </c>
      <c r="C22" s="9" t="s">
        <v>557</v>
      </c>
      <c r="D22" s="6">
        <f t="shared" ref="D22:D27" si="2">D8*3</f>
        <v>15</v>
      </c>
      <c r="E22" s="6">
        <v>9</v>
      </c>
      <c r="G22" s="15"/>
      <c r="H22" s="15"/>
      <c r="I22" s="15"/>
      <c r="J22" s="15"/>
    </row>
    <row r="23" spans="1:10" x14ac:dyDescent="0.25">
      <c r="A23" s="6"/>
      <c r="B23" s="6">
        <f t="shared" si="0"/>
        <v>17</v>
      </c>
      <c r="C23" s="9" t="s">
        <v>558</v>
      </c>
      <c r="D23" s="6">
        <f t="shared" si="2"/>
        <v>9</v>
      </c>
      <c r="E23" s="6">
        <v>9</v>
      </c>
      <c r="G23" s="15"/>
      <c r="H23" s="15"/>
      <c r="I23" s="15"/>
      <c r="J23" s="15"/>
    </row>
    <row r="24" spans="1:10" x14ac:dyDescent="0.25">
      <c r="A24" s="6"/>
      <c r="B24" s="6">
        <f t="shared" si="0"/>
        <v>18</v>
      </c>
      <c r="C24" s="9" t="s">
        <v>559</v>
      </c>
      <c r="D24" s="6">
        <f t="shared" si="2"/>
        <v>9</v>
      </c>
      <c r="E24" s="6">
        <v>9</v>
      </c>
      <c r="G24" s="15"/>
      <c r="H24" s="15"/>
      <c r="I24" s="15"/>
      <c r="J24" s="15"/>
    </row>
    <row r="25" spans="1:10" x14ac:dyDescent="0.25">
      <c r="A25" s="6"/>
      <c r="B25" s="6">
        <f t="shared" si="0"/>
        <v>19</v>
      </c>
      <c r="C25" s="9" t="s">
        <v>560</v>
      </c>
      <c r="D25" s="6">
        <f t="shared" si="2"/>
        <v>15</v>
      </c>
      <c r="E25" s="6">
        <v>9</v>
      </c>
      <c r="G25" s="15"/>
      <c r="H25" s="15"/>
      <c r="I25" s="15"/>
      <c r="J25" s="15"/>
    </row>
    <row r="26" spans="1:10" x14ac:dyDescent="0.25">
      <c r="A26" s="6"/>
      <c r="B26" s="6">
        <f t="shared" si="0"/>
        <v>20</v>
      </c>
      <c r="C26" s="9" t="s">
        <v>561</v>
      </c>
      <c r="D26" s="6">
        <f t="shared" si="2"/>
        <v>9</v>
      </c>
      <c r="E26" s="6">
        <v>9</v>
      </c>
      <c r="G26" s="15"/>
      <c r="H26" s="15"/>
      <c r="I26" s="15"/>
      <c r="J26" s="15"/>
    </row>
    <row r="27" spans="1:10" x14ac:dyDescent="0.25">
      <c r="A27" s="6"/>
      <c r="B27" s="6">
        <f t="shared" si="0"/>
        <v>21</v>
      </c>
      <c r="C27" s="9" t="s">
        <v>562</v>
      </c>
      <c r="D27" s="6">
        <f t="shared" si="2"/>
        <v>15</v>
      </c>
      <c r="E27" s="6">
        <v>9</v>
      </c>
      <c r="G27" s="15"/>
      <c r="H27" s="15"/>
      <c r="I27" s="15"/>
      <c r="J27" s="15"/>
    </row>
  </sheetData>
  <phoneticPr fontId="2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workbookViewId="0">
      <selection activeCell="F3" sqref="F3:I42"/>
    </sheetView>
  </sheetViews>
  <sheetFormatPr defaultColWidth="9" defaultRowHeight="15.6" x14ac:dyDescent="0.25"/>
  <cols>
    <col min="1" max="1" width="15.09765625" bestFit="1" customWidth="1"/>
    <col min="2" max="2" width="5.5" bestFit="1" customWidth="1"/>
    <col min="3" max="3" width="7.5" bestFit="1" customWidth="1"/>
    <col min="4" max="4" width="23.8984375" bestFit="1" customWidth="1"/>
    <col min="5" max="5" width="15" bestFit="1" customWidth="1"/>
    <col min="6" max="6" width="17.19921875" bestFit="1" customWidth="1"/>
    <col min="7" max="7" width="20.5" bestFit="1" customWidth="1"/>
    <col min="8" max="8" width="15" bestFit="1" customWidth="1"/>
    <col min="9" max="9" width="13.8984375" bestFit="1" customWidth="1"/>
    <col min="10" max="10" width="11.59765625" bestFit="1" customWidth="1"/>
    <col min="11" max="11" width="15" bestFit="1" customWidth="1"/>
  </cols>
  <sheetData>
    <row r="1" spans="1:11" ht="54.75" customHeight="1" x14ac:dyDescent="0.25"/>
    <row r="2" spans="1:1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1" x14ac:dyDescent="0.25">
      <c r="A3" s="3" t="s">
        <v>1</v>
      </c>
      <c r="B3" s="3" t="s">
        <v>503</v>
      </c>
      <c r="C3" s="3" t="s">
        <v>3</v>
      </c>
      <c r="D3" s="4" t="s">
        <v>8</v>
      </c>
      <c r="E3" s="4" t="s">
        <v>9</v>
      </c>
      <c r="F3" s="4" t="s">
        <v>563</v>
      </c>
      <c r="G3" s="4" t="s">
        <v>563</v>
      </c>
      <c r="H3" s="4" t="s">
        <v>10</v>
      </c>
      <c r="I3" s="4" t="s">
        <v>10</v>
      </c>
      <c r="J3" s="4" t="s">
        <v>564</v>
      </c>
      <c r="K3" s="4" t="s">
        <v>565</v>
      </c>
    </row>
    <row r="4" spans="1:11" x14ac:dyDescent="0.25">
      <c r="A4" s="4" t="s">
        <v>566</v>
      </c>
      <c r="B4" s="3" t="s">
        <v>14</v>
      </c>
      <c r="C4" s="3" t="s">
        <v>15</v>
      </c>
      <c r="D4" s="4" t="s">
        <v>567</v>
      </c>
      <c r="E4" s="4" t="s">
        <v>21</v>
      </c>
      <c r="F4" s="3" t="s">
        <v>568</v>
      </c>
      <c r="G4" s="3" t="s">
        <v>569</v>
      </c>
      <c r="H4" s="3" t="s">
        <v>570</v>
      </c>
      <c r="I4" s="3" t="s">
        <v>571</v>
      </c>
      <c r="J4" s="4" t="s">
        <v>572</v>
      </c>
      <c r="K4" s="4" t="s">
        <v>573</v>
      </c>
    </row>
    <row r="5" spans="1:11" x14ac:dyDescent="0.25">
      <c r="A5" s="3" t="s">
        <v>25</v>
      </c>
      <c r="B5" s="3" t="s">
        <v>26</v>
      </c>
      <c r="C5" s="5" t="s">
        <v>27</v>
      </c>
      <c r="D5" s="4" t="s">
        <v>574</v>
      </c>
      <c r="E5" s="4" t="s">
        <v>26</v>
      </c>
      <c r="F5" s="3" t="s">
        <v>25</v>
      </c>
      <c r="G5" s="3" t="s">
        <v>26</v>
      </c>
      <c r="H5" s="3" t="s">
        <v>25</v>
      </c>
      <c r="I5" s="3" t="s">
        <v>26</v>
      </c>
      <c r="J5" s="4" t="s">
        <v>517</v>
      </c>
      <c r="K5" s="4" t="s">
        <v>574</v>
      </c>
    </row>
    <row r="6" spans="1:11" x14ac:dyDescent="0.25">
      <c r="A6" s="3" t="s">
        <v>32</v>
      </c>
      <c r="B6" s="3" t="s">
        <v>33</v>
      </c>
      <c r="C6" s="3"/>
      <c r="D6" s="4" t="s">
        <v>575</v>
      </c>
      <c r="E6" s="4"/>
      <c r="F6" s="4" t="s">
        <v>519</v>
      </c>
      <c r="G6" s="4"/>
      <c r="H6" s="4" t="s">
        <v>519</v>
      </c>
      <c r="I6" s="4"/>
      <c r="J6" s="4"/>
      <c r="K6" s="4" t="s">
        <v>576</v>
      </c>
    </row>
    <row r="7" spans="1:11" x14ac:dyDescent="0.25">
      <c r="A7" s="6"/>
      <c r="B7" s="6">
        <f t="shared" ref="B7:B42" si="0">(ROW()-6)</f>
        <v>1</v>
      </c>
      <c r="C7" s="9" t="s">
        <v>577</v>
      </c>
      <c r="D7" s="8" t="s">
        <v>578</v>
      </c>
      <c r="E7" s="8">
        <v>54</v>
      </c>
      <c r="F7" s="9" t="s">
        <v>579</v>
      </c>
      <c r="G7" s="9">
        <v>2000</v>
      </c>
      <c r="H7" s="9" t="s">
        <v>580</v>
      </c>
      <c r="I7" s="9">
        <v>40000</v>
      </c>
      <c r="J7" s="9">
        <v>3</v>
      </c>
      <c r="K7" s="9" t="s">
        <v>125</v>
      </c>
    </row>
    <row r="8" spans="1:11" x14ac:dyDescent="0.25">
      <c r="A8" s="6"/>
      <c r="B8" s="6">
        <f t="shared" si="0"/>
        <v>2</v>
      </c>
      <c r="C8" s="9" t="s">
        <v>577</v>
      </c>
      <c r="D8" s="10" t="s">
        <v>581</v>
      </c>
      <c r="E8" s="9">
        <v>66</v>
      </c>
      <c r="F8" s="9" t="s">
        <v>579</v>
      </c>
      <c r="G8" s="6">
        <v>2000</v>
      </c>
      <c r="H8" s="9" t="s">
        <v>525</v>
      </c>
      <c r="I8" s="6">
        <v>2</v>
      </c>
      <c r="J8" s="9">
        <v>6</v>
      </c>
      <c r="K8" s="9" t="s">
        <v>179</v>
      </c>
    </row>
    <row r="9" spans="1:11" x14ac:dyDescent="0.25">
      <c r="A9" s="6"/>
      <c r="B9" s="6">
        <f t="shared" si="0"/>
        <v>3</v>
      </c>
      <c r="C9" s="9" t="s">
        <v>577</v>
      </c>
      <c r="D9" s="10" t="s">
        <v>582</v>
      </c>
      <c r="E9" s="8">
        <v>80</v>
      </c>
      <c r="F9" s="9" t="s">
        <v>579</v>
      </c>
      <c r="G9" s="9">
        <v>2000</v>
      </c>
      <c r="H9" s="9" t="s">
        <v>583</v>
      </c>
      <c r="I9" s="6">
        <v>8</v>
      </c>
      <c r="J9" s="9">
        <v>9</v>
      </c>
      <c r="K9" s="9" t="s">
        <v>232</v>
      </c>
    </row>
    <row r="10" spans="1:11" x14ac:dyDescent="0.25">
      <c r="A10" s="6"/>
      <c r="B10" s="6">
        <f t="shared" si="0"/>
        <v>4</v>
      </c>
      <c r="C10" s="9" t="s">
        <v>577</v>
      </c>
      <c r="D10" s="11" t="s">
        <v>584</v>
      </c>
      <c r="E10" s="9">
        <v>95</v>
      </c>
      <c r="F10" s="9" t="s">
        <v>579</v>
      </c>
      <c r="G10" s="6">
        <v>3000</v>
      </c>
      <c r="H10" s="9" t="s">
        <v>580</v>
      </c>
      <c r="I10" s="9">
        <v>60000</v>
      </c>
      <c r="J10" s="9">
        <v>12</v>
      </c>
      <c r="K10" s="9" t="s">
        <v>48</v>
      </c>
    </row>
    <row r="11" spans="1:11" x14ac:dyDescent="0.25">
      <c r="A11" s="6"/>
      <c r="B11" s="6">
        <f t="shared" si="0"/>
        <v>5</v>
      </c>
      <c r="C11" s="9" t="s">
        <v>577</v>
      </c>
      <c r="D11" s="11" t="s">
        <v>585</v>
      </c>
      <c r="E11" s="8">
        <v>110</v>
      </c>
      <c r="F11" s="9" t="s">
        <v>579</v>
      </c>
      <c r="G11" s="6">
        <v>3000</v>
      </c>
      <c r="H11" s="9" t="s">
        <v>525</v>
      </c>
      <c r="I11" s="6">
        <v>3</v>
      </c>
      <c r="J11" s="9">
        <v>15</v>
      </c>
      <c r="K11" s="9" t="s">
        <v>117</v>
      </c>
    </row>
    <row r="12" spans="1:11" x14ac:dyDescent="0.25">
      <c r="A12" s="6"/>
      <c r="B12" s="6">
        <f t="shared" si="0"/>
        <v>6</v>
      </c>
      <c r="C12" s="9" t="s">
        <v>577</v>
      </c>
      <c r="D12" s="10" t="s">
        <v>586</v>
      </c>
      <c r="E12" s="9">
        <v>126</v>
      </c>
      <c r="F12" s="9" t="s">
        <v>579</v>
      </c>
      <c r="G12" s="6">
        <v>3000</v>
      </c>
      <c r="H12" s="9" t="s">
        <v>583</v>
      </c>
      <c r="I12" s="6">
        <v>12</v>
      </c>
      <c r="J12" s="9">
        <v>18</v>
      </c>
      <c r="K12" s="9" t="s">
        <v>171</v>
      </c>
    </row>
    <row r="13" spans="1:11" x14ac:dyDescent="0.25">
      <c r="A13" s="6"/>
      <c r="B13" s="6">
        <f t="shared" si="0"/>
        <v>7</v>
      </c>
      <c r="C13" s="9" t="s">
        <v>577</v>
      </c>
      <c r="D13" s="10" t="s">
        <v>587</v>
      </c>
      <c r="E13" s="8">
        <v>143</v>
      </c>
      <c r="F13" s="9" t="s">
        <v>579</v>
      </c>
      <c r="G13" s="6">
        <v>4000</v>
      </c>
      <c r="H13" s="9" t="s">
        <v>525</v>
      </c>
      <c r="I13" s="6">
        <v>4</v>
      </c>
      <c r="J13" s="9">
        <v>21</v>
      </c>
      <c r="K13" s="9" t="s">
        <v>224</v>
      </c>
    </row>
    <row r="14" spans="1:11" x14ac:dyDescent="0.25">
      <c r="A14" s="6"/>
      <c r="B14" s="6">
        <f t="shared" si="0"/>
        <v>8</v>
      </c>
      <c r="C14" s="9" t="s">
        <v>577</v>
      </c>
      <c r="D14" s="11" t="s">
        <v>588</v>
      </c>
      <c r="E14" s="9">
        <v>161</v>
      </c>
      <c r="F14" s="9" t="s">
        <v>579</v>
      </c>
      <c r="G14" s="6">
        <v>4000</v>
      </c>
      <c r="H14" s="9" t="s">
        <v>583</v>
      </c>
      <c r="I14" s="6">
        <v>16</v>
      </c>
      <c r="J14" s="9">
        <v>24</v>
      </c>
      <c r="K14" s="9" t="s">
        <v>62</v>
      </c>
    </row>
    <row r="15" spans="1:11" x14ac:dyDescent="0.25">
      <c r="B15" s="6">
        <f t="shared" si="0"/>
        <v>9</v>
      </c>
      <c r="C15" s="9" t="s">
        <v>577</v>
      </c>
      <c r="D15" s="8" t="s">
        <v>589</v>
      </c>
      <c r="E15" s="8">
        <v>180</v>
      </c>
      <c r="F15" s="9" t="s">
        <v>579</v>
      </c>
      <c r="G15" s="6">
        <v>4000</v>
      </c>
      <c r="H15" s="9" t="s">
        <v>590</v>
      </c>
      <c r="I15" s="6">
        <v>1</v>
      </c>
      <c r="J15" s="9">
        <v>27</v>
      </c>
      <c r="K15" s="9" t="s">
        <v>97</v>
      </c>
    </row>
    <row r="16" spans="1:11" x14ac:dyDescent="0.25">
      <c r="B16" s="6">
        <f t="shared" si="0"/>
        <v>10</v>
      </c>
      <c r="C16" s="9" t="s">
        <v>577</v>
      </c>
      <c r="D16" s="9" t="s">
        <v>591</v>
      </c>
      <c r="E16" s="9">
        <v>200</v>
      </c>
      <c r="F16" s="9" t="s">
        <v>579</v>
      </c>
      <c r="G16" s="6">
        <v>5000</v>
      </c>
      <c r="H16" s="9" t="s">
        <v>580</v>
      </c>
      <c r="I16" s="9">
        <v>100000</v>
      </c>
      <c r="J16" s="9">
        <v>30</v>
      </c>
      <c r="K16" s="9" t="s">
        <v>161</v>
      </c>
    </row>
    <row r="17" spans="2:11" x14ac:dyDescent="0.25">
      <c r="B17" s="6">
        <f t="shared" si="0"/>
        <v>11</v>
      </c>
      <c r="C17" s="9" t="s">
        <v>577</v>
      </c>
      <c r="D17" s="8" t="s">
        <v>592</v>
      </c>
      <c r="E17" s="8">
        <v>221</v>
      </c>
      <c r="F17" s="9" t="s">
        <v>579</v>
      </c>
      <c r="G17" s="6">
        <v>5000</v>
      </c>
      <c r="H17" s="12" t="s">
        <v>525</v>
      </c>
      <c r="I17" s="13">
        <v>5</v>
      </c>
      <c r="J17" s="9">
        <v>33</v>
      </c>
      <c r="K17" s="9" t="s">
        <v>215</v>
      </c>
    </row>
    <row r="18" spans="2:11" x14ac:dyDescent="0.25">
      <c r="B18" s="6">
        <f t="shared" si="0"/>
        <v>12</v>
      </c>
      <c r="C18" s="9" t="s">
        <v>577</v>
      </c>
      <c r="D18" s="9" t="s">
        <v>593</v>
      </c>
      <c r="E18" s="9">
        <v>242</v>
      </c>
      <c r="F18" s="9" t="s">
        <v>579</v>
      </c>
      <c r="G18" s="6">
        <v>5000</v>
      </c>
      <c r="H18" s="9" t="s">
        <v>590</v>
      </c>
      <c r="I18" s="6">
        <v>1</v>
      </c>
      <c r="J18" s="9">
        <v>36</v>
      </c>
      <c r="K18" s="9" t="s">
        <v>52</v>
      </c>
    </row>
    <row r="19" spans="2:11" x14ac:dyDescent="0.25">
      <c r="B19" s="6">
        <f t="shared" si="0"/>
        <v>13</v>
      </c>
      <c r="C19" s="9" t="s">
        <v>577</v>
      </c>
      <c r="D19" s="8" t="s">
        <v>594</v>
      </c>
      <c r="E19" s="8">
        <v>264</v>
      </c>
      <c r="F19" s="9" t="s">
        <v>579</v>
      </c>
      <c r="G19" s="6">
        <v>6000</v>
      </c>
      <c r="H19" s="9" t="s">
        <v>525</v>
      </c>
      <c r="I19" s="6">
        <v>6</v>
      </c>
      <c r="J19" s="9">
        <v>39</v>
      </c>
      <c r="K19" s="9" t="s">
        <v>107</v>
      </c>
    </row>
    <row r="20" spans="2:11" x14ac:dyDescent="0.25">
      <c r="B20" s="6">
        <f t="shared" si="0"/>
        <v>14</v>
      </c>
      <c r="C20" s="9" t="s">
        <v>577</v>
      </c>
      <c r="D20" s="9" t="s">
        <v>595</v>
      </c>
      <c r="E20" s="9">
        <v>288</v>
      </c>
      <c r="F20" s="9" t="s">
        <v>579</v>
      </c>
      <c r="G20" s="6">
        <v>6000</v>
      </c>
      <c r="H20" s="9" t="s">
        <v>583</v>
      </c>
      <c r="I20" s="6">
        <v>24</v>
      </c>
      <c r="J20" s="9">
        <v>42</v>
      </c>
      <c r="K20" s="9" t="s">
        <v>215</v>
      </c>
    </row>
    <row r="21" spans="2:11" x14ac:dyDescent="0.25">
      <c r="B21" s="6">
        <f t="shared" si="0"/>
        <v>15</v>
      </c>
      <c r="C21" s="9" t="s">
        <v>577</v>
      </c>
      <c r="D21" s="8" t="s">
        <v>596</v>
      </c>
      <c r="E21" s="8">
        <v>312</v>
      </c>
      <c r="F21" s="9" t="s">
        <v>579</v>
      </c>
      <c r="G21" s="6">
        <v>6000</v>
      </c>
      <c r="H21" s="9" t="s">
        <v>580</v>
      </c>
      <c r="I21" s="9">
        <v>120000</v>
      </c>
      <c r="J21" s="9">
        <v>45</v>
      </c>
      <c r="K21" s="9" t="s">
        <v>211</v>
      </c>
    </row>
    <row r="22" spans="2:11" x14ac:dyDescent="0.25">
      <c r="B22" s="6">
        <f t="shared" si="0"/>
        <v>16</v>
      </c>
      <c r="C22" s="9" t="s">
        <v>577</v>
      </c>
      <c r="D22" s="9" t="s">
        <v>597</v>
      </c>
      <c r="E22" s="9">
        <v>337</v>
      </c>
      <c r="F22" s="9" t="s">
        <v>579</v>
      </c>
      <c r="G22" s="6">
        <v>8000</v>
      </c>
      <c r="H22" s="12" t="s">
        <v>525</v>
      </c>
      <c r="I22" s="13">
        <v>7</v>
      </c>
      <c r="J22" s="9">
        <v>48</v>
      </c>
      <c r="K22" s="11" t="s">
        <v>56</v>
      </c>
    </row>
    <row r="23" spans="2:11" x14ac:dyDescent="0.25">
      <c r="B23" s="6">
        <f t="shared" si="0"/>
        <v>17</v>
      </c>
      <c r="C23" s="9" t="s">
        <v>577</v>
      </c>
      <c r="D23" s="8" t="s">
        <v>598</v>
      </c>
      <c r="E23" s="8">
        <v>364</v>
      </c>
      <c r="F23" s="9" t="s">
        <v>579</v>
      </c>
      <c r="G23" s="6">
        <v>8000</v>
      </c>
      <c r="H23" s="9" t="s">
        <v>590</v>
      </c>
      <c r="I23" s="6">
        <v>1</v>
      </c>
      <c r="J23" s="9">
        <v>51</v>
      </c>
      <c r="K23" s="9" t="s">
        <v>103</v>
      </c>
    </row>
    <row r="24" spans="2:11" x14ac:dyDescent="0.25">
      <c r="B24" s="6">
        <f t="shared" si="0"/>
        <v>18</v>
      </c>
      <c r="C24" s="9" t="s">
        <v>577</v>
      </c>
      <c r="D24" s="9" t="s">
        <v>599</v>
      </c>
      <c r="E24" s="9">
        <v>391</v>
      </c>
      <c r="F24" s="9" t="s">
        <v>579</v>
      </c>
      <c r="G24" s="6">
        <v>8000</v>
      </c>
      <c r="H24" s="9" t="s">
        <v>525</v>
      </c>
      <c r="I24" s="6">
        <v>8</v>
      </c>
      <c r="J24" s="9">
        <v>54</v>
      </c>
      <c r="K24" s="9" t="s">
        <v>152</v>
      </c>
    </row>
    <row r="25" spans="2:11" x14ac:dyDescent="0.25">
      <c r="B25" s="6">
        <f t="shared" si="0"/>
        <v>19</v>
      </c>
      <c r="C25" s="9" t="s">
        <v>577</v>
      </c>
      <c r="D25" s="8" t="s">
        <v>600</v>
      </c>
      <c r="E25" s="8">
        <v>418</v>
      </c>
      <c r="F25" s="9" t="s">
        <v>579</v>
      </c>
      <c r="G25" s="6">
        <v>10000</v>
      </c>
      <c r="H25" s="9" t="s">
        <v>583</v>
      </c>
      <c r="I25" s="6">
        <v>40</v>
      </c>
      <c r="J25" s="9">
        <v>57</v>
      </c>
      <c r="K25" s="9" t="s">
        <v>601</v>
      </c>
    </row>
    <row r="26" spans="2:11" x14ac:dyDescent="0.25">
      <c r="B26" s="6">
        <f t="shared" si="0"/>
        <v>20</v>
      </c>
      <c r="C26" s="9" t="s">
        <v>577</v>
      </c>
      <c r="D26" s="11" t="s">
        <v>588</v>
      </c>
      <c r="E26" s="9">
        <v>447</v>
      </c>
      <c r="F26" s="9" t="s">
        <v>579</v>
      </c>
      <c r="G26" s="6">
        <v>10000</v>
      </c>
      <c r="H26" s="9" t="s">
        <v>580</v>
      </c>
      <c r="I26" s="9">
        <v>200000</v>
      </c>
      <c r="J26" s="9">
        <v>60</v>
      </c>
      <c r="K26" s="9" t="s">
        <v>62</v>
      </c>
    </row>
    <row r="27" spans="2:11" x14ac:dyDescent="0.25">
      <c r="B27" s="6">
        <f t="shared" si="0"/>
        <v>21</v>
      </c>
      <c r="C27" s="9" t="s">
        <v>577</v>
      </c>
      <c r="D27" s="8" t="s">
        <v>589</v>
      </c>
      <c r="E27" s="8">
        <v>477</v>
      </c>
      <c r="F27" s="9" t="s">
        <v>579</v>
      </c>
      <c r="G27" s="6">
        <v>10000</v>
      </c>
      <c r="H27" s="12" t="s">
        <v>525</v>
      </c>
      <c r="I27" s="13">
        <v>9</v>
      </c>
      <c r="J27" s="9">
        <v>63</v>
      </c>
      <c r="K27" s="9" t="s">
        <v>97</v>
      </c>
    </row>
    <row r="28" spans="2:11" x14ac:dyDescent="0.25">
      <c r="B28" s="6">
        <f t="shared" si="0"/>
        <v>22</v>
      </c>
      <c r="C28" s="9" t="s">
        <v>577</v>
      </c>
      <c r="D28" s="9" t="s">
        <v>591</v>
      </c>
      <c r="E28" s="9">
        <v>507</v>
      </c>
      <c r="F28" s="9" t="s">
        <v>579</v>
      </c>
      <c r="G28" s="6">
        <v>12000</v>
      </c>
      <c r="H28" s="9" t="s">
        <v>525</v>
      </c>
      <c r="I28" s="6">
        <v>10</v>
      </c>
      <c r="J28" s="9">
        <v>66</v>
      </c>
      <c r="K28" s="9" t="s">
        <v>161</v>
      </c>
    </row>
    <row r="29" spans="2:11" x14ac:dyDescent="0.25">
      <c r="B29" s="6">
        <f t="shared" si="0"/>
        <v>23</v>
      </c>
      <c r="C29" s="9" t="s">
        <v>577</v>
      </c>
      <c r="D29" s="8" t="s">
        <v>592</v>
      </c>
      <c r="E29" s="8">
        <v>539</v>
      </c>
      <c r="F29" s="9" t="s">
        <v>579</v>
      </c>
      <c r="G29" s="6">
        <v>12000</v>
      </c>
      <c r="H29" s="9" t="s">
        <v>580</v>
      </c>
      <c r="I29" s="9">
        <v>300000</v>
      </c>
      <c r="J29" s="9">
        <v>69</v>
      </c>
      <c r="K29" s="9" t="s">
        <v>215</v>
      </c>
    </row>
    <row r="30" spans="2:11" x14ac:dyDescent="0.25">
      <c r="B30" s="6">
        <f t="shared" si="0"/>
        <v>24</v>
      </c>
      <c r="C30" s="9" t="s">
        <v>577</v>
      </c>
      <c r="D30" s="9" t="s">
        <v>593</v>
      </c>
      <c r="E30" s="9">
        <v>572</v>
      </c>
      <c r="F30" s="9" t="s">
        <v>579</v>
      </c>
      <c r="G30" s="6">
        <v>12000</v>
      </c>
      <c r="H30" s="9" t="s">
        <v>583</v>
      </c>
      <c r="I30" s="6">
        <v>60</v>
      </c>
      <c r="J30" s="9">
        <v>72</v>
      </c>
      <c r="K30" s="9" t="s">
        <v>52</v>
      </c>
    </row>
    <row r="31" spans="2:11" x14ac:dyDescent="0.25">
      <c r="B31" s="6">
        <f t="shared" si="0"/>
        <v>25</v>
      </c>
      <c r="C31" s="9" t="s">
        <v>577</v>
      </c>
      <c r="D31" s="8" t="s">
        <v>594</v>
      </c>
      <c r="E31" s="8">
        <v>605</v>
      </c>
      <c r="F31" s="9" t="s">
        <v>579</v>
      </c>
      <c r="G31" s="6">
        <v>15000</v>
      </c>
      <c r="H31" s="12" t="s">
        <v>525</v>
      </c>
      <c r="I31" s="13">
        <v>11</v>
      </c>
      <c r="J31" s="9">
        <v>75</v>
      </c>
      <c r="K31" s="9" t="s">
        <v>107</v>
      </c>
    </row>
    <row r="32" spans="2:11" x14ac:dyDescent="0.25">
      <c r="B32" s="6">
        <f t="shared" si="0"/>
        <v>26</v>
      </c>
      <c r="C32" s="9" t="s">
        <v>577</v>
      </c>
      <c r="D32" s="9" t="s">
        <v>595</v>
      </c>
      <c r="E32" s="9">
        <v>639</v>
      </c>
      <c r="F32" s="9" t="s">
        <v>579</v>
      </c>
      <c r="G32" s="6">
        <v>15000</v>
      </c>
      <c r="H32" s="9" t="s">
        <v>590</v>
      </c>
      <c r="I32" s="6">
        <v>2</v>
      </c>
      <c r="J32" s="9">
        <v>78</v>
      </c>
      <c r="K32" s="9" t="s">
        <v>215</v>
      </c>
    </row>
    <row r="33" spans="2:11" x14ac:dyDescent="0.25">
      <c r="B33" s="6">
        <f t="shared" si="0"/>
        <v>27</v>
      </c>
      <c r="C33" s="9" t="s">
        <v>577</v>
      </c>
      <c r="D33" s="8" t="s">
        <v>596</v>
      </c>
      <c r="E33" s="8">
        <v>674</v>
      </c>
      <c r="F33" s="9" t="s">
        <v>579</v>
      </c>
      <c r="G33" s="6">
        <v>15000</v>
      </c>
      <c r="H33" s="9" t="s">
        <v>580</v>
      </c>
      <c r="I33" s="9">
        <v>360000</v>
      </c>
      <c r="J33" s="9">
        <v>81</v>
      </c>
      <c r="K33" s="9" t="s">
        <v>211</v>
      </c>
    </row>
    <row r="34" spans="2:11" x14ac:dyDescent="0.25">
      <c r="B34" s="6">
        <f t="shared" si="0"/>
        <v>28</v>
      </c>
      <c r="C34" s="9" t="s">
        <v>577</v>
      </c>
      <c r="D34" s="9" t="s">
        <v>597</v>
      </c>
      <c r="E34" s="9">
        <v>710</v>
      </c>
      <c r="F34" s="9" t="s">
        <v>579</v>
      </c>
      <c r="G34" s="6">
        <v>18000</v>
      </c>
      <c r="H34" s="9" t="s">
        <v>525</v>
      </c>
      <c r="I34" s="6">
        <v>12</v>
      </c>
      <c r="J34" s="9">
        <v>84</v>
      </c>
      <c r="K34" s="11" t="s">
        <v>62</v>
      </c>
    </row>
    <row r="35" spans="2:11" x14ac:dyDescent="0.25">
      <c r="B35" s="6">
        <f t="shared" si="0"/>
        <v>29</v>
      </c>
      <c r="C35" s="9" t="s">
        <v>577</v>
      </c>
      <c r="D35" s="8" t="s">
        <v>598</v>
      </c>
      <c r="E35" s="8">
        <v>747</v>
      </c>
      <c r="F35" s="9" t="s">
        <v>579</v>
      </c>
      <c r="G35" s="6">
        <v>18000</v>
      </c>
      <c r="H35" s="9" t="s">
        <v>583</v>
      </c>
      <c r="I35" s="6">
        <v>72</v>
      </c>
      <c r="J35" s="9">
        <v>87</v>
      </c>
      <c r="K35" s="9" t="s">
        <v>97</v>
      </c>
    </row>
    <row r="36" spans="2:11" x14ac:dyDescent="0.25">
      <c r="B36" s="6">
        <f t="shared" si="0"/>
        <v>30</v>
      </c>
      <c r="C36" s="9" t="s">
        <v>577</v>
      </c>
      <c r="D36" s="9" t="s">
        <v>599</v>
      </c>
      <c r="E36" s="9">
        <v>785</v>
      </c>
      <c r="F36" s="9" t="s">
        <v>579</v>
      </c>
      <c r="G36" s="6">
        <v>18000</v>
      </c>
      <c r="H36" s="12" t="s">
        <v>525</v>
      </c>
      <c r="I36" s="13">
        <v>14</v>
      </c>
      <c r="J36" s="9">
        <v>90</v>
      </c>
      <c r="K36" s="9" t="s">
        <v>152</v>
      </c>
    </row>
    <row r="37" spans="2:11" x14ac:dyDescent="0.25">
      <c r="B37" s="6">
        <f t="shared" si="0"/>
        <v>31</v>
      </c>
      <c r="C37" s="9" t="s">
        <v>577</v>
      </c>
      <c r="D37" s="8" t="s">
        <v>600</v>
      </c>
      <c r="E37" s="8">
        <v>824</v>
      </c>
      <c r="F37" s="9" t="s">
        <v>579</v>
      </c>
      <c r="G37" s="6">
        <v>21000</v>
      </c>
      <c r="H37" s="12" t="s">
        <v>583</v>
      </c>
      <c r="I37" s="13">
        <v>78</v>
      </c>
      <c r="J37" s="9">
        <v>93</v>
      </c>
      <c r="K37" s="9" t="s">
        <v>601</v>
      </c>
    </row>
    <row r="38" spans="2:11" x14ac:dyDescent="0.25">
      <c r="B38" s="6">
        <f t="shared" si="0"/>
        <v>32</v>
      </c>
      <c r="C38" s="9" t="s">
        <v>577</v>
      </c>
      <c r="D38" s="9" t="s">
        <v>597</v>
      </c>
      <c r="E38" s="9">
        <v>863</v>
      </c>
      <c r="F38" s="9" t="s">
        <v>579</v>
      </c>
      <c r="G38" s="6">
        <v>21000</v>
      </c>
      <c r="H38" s="9" t="s">
        <v>590</v>
      </c>
      <c r="I38" s="6">
        <v>3</v>
      </c>
      <c r="J38" s="9">
        <v>96</v>
      </c>
      <c r="K38" s="11" t="s">
        <v>62</v>
      </c>
    </row>
    <row r="39" spans="2:11" x14ac:dyDescent="0.25">
      <c r="B39" s="6">
        <f t="shared" si="0"/>
        <v>33</v>
      </c>
      <c r="C39" s="9" t="s">
        <v>577</v>
      </c>
      <c r="D39" s="8" t="s">
        <v>598</v>
      </c>
      <c r="E39" s="8">
        <v>903</v>
      </c>
      <c r="F39" s="9" t="s">
        <v>579</v>
      </c>
      <c r="G39" s="6">
        <v>21000</v>
      </c>
      <c r="H39" s="9" t="s">
        <v>580</v>
      </c>
      <c r="I39" s="9">
        <v>500000</v>
      </c>
      <c r="J39" s="9">
        <v>99</v>
      </c>
      <c r="K39" s="9" t="s">
        <v>97</v>
      </c>
    </row>
    <row r="40" spans="2:11" x14ac:dyDescent="0.25">
      <c r="B40" s="6">
        <f t="shared" si="0"/>
        <v>34</v>
      </c>
      <c r="C40" s="9" t="s">
        <v>577</v>
      </c>
      <c r="D40" s="9" t="s">
        <v>599</v>
      </c>
      <c r="E40" s="9">
        <v>945</v>
      </c>
      <c r="F40" s="9" t="s">
        <v>579</v>
      </c>
      <c r="G40" s="6">
        <v>24000</v>
      </c>
      <c r="H40" s="9" t="s">
        <v>525</v>
      </c>
      <c r="I40" s="6">
        <v>16</v>
      </c>
      <c r="J40" s="9">
        <v>102</v>
      </c>
      <c r="K40" s="9" t="s">
        <v>152</v>
      </c>
    </row>
    <row r="41" spans="2:11" x14ac:dyDescent="0.25">
      <c r="B41" s="6">
        <f t="shared" si="0"/>
        <v>35</v>
      </c>
      <c r="C41" s="9" t="s">
        <v>577</v>
      </c>
      <c r="D41" s="8" t="s">
        <v>600</v>
      </c>
      <c r="E41" s="8">
        <v>987</v>
      </c>
      <c r="F41" s="9" t="s">
        <v>579</v>
      </c>
      <c r="G41" s="6">
        <v>24000</v>
      </c>
      <c r="H41" s="9" t="s">
        <v>583</v>
      </c>
      <c r="I41" s="6">
        <v>84</v>
      </c>
      <c r="J41" s="9">
        <v>105</v>
      </c>
      <c r="K41" s="9" t="s">
        <v>601</v>
      </c>
    </row>
    <row r="42" spans="2:11" x14ac:dyDescent="0.25">
      <c r="B42" s="6">
        <f t="shared" si="0"/>
        <v>36</v>
      </c>
      <c r="C42" s="9" t="s">
        <v>577</v>
      </c>
      <c r="D42" s="9" t="s">
        <v>597</v>
      </c>
      <c r="E42" s="9">
        <v>1029</v>
      </c>
      <c r="F42" s="9" t="s">
        <v>579</v>
      </c>
      <c r="G42" s="6">
        <v>24000</v>
      </c>
      <c r="H42" s="12" t="s">
        <v>525</v>
      </c>
      <c r="I42" s="13">
        <v>20</v>
      </c>
      <c r="J42" s="9">
        <v>108</v>
      </c>
      <c r="K42" s="11" t="s">
        <v>62</v>
      </c>
    </row>
  </sheetData>
  <phoneticPr fontId="25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E30" sqref="E30"/>
    </sheetView>
  </sheetViews>
  <sheetFormatPr defaultColWidth="9.09765625" defaultRowHeight="15.6" x14ac:dyDescent="0.25"/>
  <cols>
    <col min="1" max="1" width="22" customWidth="1"/>
    <col min="3" max="3" width="32.09765625" customWidth="1"/>
    <col min="9" max="9" width="22.59765625" customWidth="1"/>
    <col min="10" max="10" width="37.69921875" customWidth="1"/>
  </cols>
  <sheetData>
    <row r="2" spans="1:10" x14ac:dyDescent="0.25">
      <c r="A2" s="1"/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1</v>
      </c>
      <c r="B3" s="3" t="s">
        <v>503</v>
      </c>
      <c r="C3" s="3" t="s">
        <v>602</v>
      </c>
      <c r="D3" s="4"/>
      <c r="E3" s="4"/>
      <c r="F3" s="4"/>
      <c r="G3" s="4"/>
      <c r="H3" s="4"/>
      <c r="I3" s="4"/>
      <c r="J3" s="4"/>
    </row>
    <row r="4" spans="1:10" x14ac:dyDescent="0.25">
      <c r="A4" s="4" t="s">
        <v>603</v>
      </c>
      <c r="B4" s="3" t="s">
        <v>14</v>
      </c>
      <c r="C4" s="3" t="s">
        <v>604</v>
      </c>
      <c r="D4" s="4"/>
      <c r="E4" s="3"/>
      <c r="F4" s="3"/>
      <c r="G4" s="3"/>
      <c r="H4" s="3"/>
      <c r="I4" s="4"/>
      <c r="J4" s="4"/>
    </row>
    <row r="5" spans="1:10" x14ac:dyDescent="0.25">
      <c r="A5" s="3" t="s">
        <v>25</v>
      </c>
      <c r="B5" s="3" t="s">
        <v>26</v>
      </c>
      <c r="C5" s="5" t="s">
        <v>27</v>
      </c>
      <c r="D5" s="4"/>
      <c r="E5" s="3"/>
      <c r="F5" s="3"/>
      <c r="G5" s="3"/>
      <c r="H5" s="3"/>
      <c r="I5" s="4"/>
      <c r="J5" s="4"/>
    </row>
    <row r="6" spans="1:10" x14ac:dyDescent="0.25">
      <c r="A6" s="3" t="s">
        <v>32</v>
      </c>
      <c r="B6" s="3" t="s">
        <v>33</v>
      </c>
      <c r="C6" s="3"/>
      <c r="D6" s="4"/>
      <c r="E6" s="4"/>
      <c r="F6" s="4"/>
      <c r="G6" s="4"/>
      <c r="H6" s="4"/>
      <c r="I6" s="4"/>
      <c r="J6" s="4"/>
    </row>
    <row r="7" spans="1:10" x14ac:dyDescent="0.25">
      <c r="A7" s="6"/>
      <c r="B7" s="6">
        <f t="shared" ref="B7:B14" si="0">(ROW()-6)</f>
        <v>1</v>
      </c>
      <c r="C7" s="7" t="s">
        <v>605</v>
      </c>
      <c r="D7" s="8"/>
      <c r="E7" s="9"/>
      <c r="F7" s="9"/>
      <c r="G7" s="9"/>
      <c r="H7" s="9"/>
      <c r="I7" s="9"/>
      <c r="J7" s="9"/>
    </row>
    <row r="8" spans="1:10" x14ac:dyDescent="0.25">
      <c r="A8" s="6"/>
      <c r="B8" s="6">
        <f t="shared" si="0"/>
        <v>2</v>
      </c>
      <c r="C8" s="7" t="s">
        <v>606</v>
      </c>
      <c r="D8" s="9"/>
      <c r="E8" s="9"/>
      <c r="F8" s="6"/>
      <c r="G8" s="9"/>
      <c r="H8" s="6"/>
      <c r="I8" s="9"/>
      <c r="J8" s="9"/>
    </row>
    <row r="9" spans="1:10" x14ac:dyDescent="0.25">
      <c r="A9" s="6"/>
      <c r="B9" s="6">
        <f t="shared" si="0"/>
        <v>3</v>
      </c>
      <c r="C9" s="7" t="s">
        <v>607</v>
      </c>
      <c r="D9" s="8"/>
      <c r="E9" s="9"/>
      <c r="F9" s="9"/>
      <c r="G9" s="9"/>
      <c r="H9" s="6"/>
      <c r="I9" s="9"/>
      <c r="J9" s="9"/>
    </row>
    <row r="10" spans="1:10" x14ac:dyDescent="0.25">
      <c r="A10" s="6"/>
      <c r="B10" s="6">
        <f t="shared" si="0"/>
        <v>4</v>
      </c>
      <c r="C10" s="7" t="s">
        <v>608</v>
      </c>
      <c r="D10" s="9"/>
      <c r="E10" s="9"/>
      <c r="F10" s="6"/>
      <c r="G10" s="9"/>
      <c r="H10" s="6"/>
      <c r="I10" s="9"/>
      <c r="J10" s="9"/>
    </row>
    <row r="11" spans="1:10" x14ac:dyDescent="0.25">
      <c r="A11" s="6"/>
      <c r="B11" s="6">
        <f t="shared" si="0"/>
        <v>5</v>
      </c>
      <c r="C11" s="7" t="s">
        <v>609</v>
      </c>
      <c r="D11" s="8"/>
      <c r="E11" s="9"/>
      <c r="F11" s="9"/>
      <c r="G11" s="9"/>
      <c r="H11" s="9"/>
      <c r="I11" s="9"/>
      <c r="J11" s="9"/>
    </row>
    <row r="12" spans="1:10" x14ac:dyDescent="0.25">
      <c r="A12" s="6"/>
      <c r="B12" s="6">
        <f t="shared" si="0"/>
        <v>6</v>
      </c>
      <c r="C12" s="7" t="s">
        <v>610</v>
      </c>
      <c r="D12" s="9"/>
      <c r="E12" s="9"/>
      <c r="F12" s="6"/>
      <c r="G12" s="9"/>
      <c r="H12" s="6"/>
      <c r="I12" s="9"/>
      <c r="J12" s="9"/>
    </row>
    <row r="13" spans="1:10" x14ac:dyDescent="0.25">
      <c r="A13" s="6"/>
      <c r="B13" s="6">
        <f t="shared" si="0"/>
        <v>7</v>
      </c>
      <c r="C13" s="7" t="s">
        <v>611</v>
      </c>
      <c r="D13" s="8"/>
      <c r="E13" s="9"/>
      <c r="F13" s="9"/>
      <c r="G13" s="9"/>
      <c r="H13" s="6"/>
      <c r="I13" s="9"/>
      <c r="J13" s="9"/>
    </row>
    <row r="14" spans="1:10" x14ac:dyDescent="0.25">
      <c r="A14" s="6"/>
      <c r="B14" s="6">
        <f t="shared" si="0"/>
        <v>8</v>
      </c>
      <c r="C14" s="7" t="s">
        <v>612</v>
      </c>
      <c r="D14" s="9"/>
      <c r="E14" s="9"/>
      <c r="F14" s="6"/>
      <c r="G14" s="9"/>
      <c r="H14" s="6"/>
      <c r="I14" s="9"/>
      <c r="J14" s="9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试炼表</vt:lpstr>
      <vt:lpstr>试炼层表</vt:lpstr>
      <vt:lpstr>推荐商品</vt:lpstr>
      <vt:lpstr>次数重置表</vt:lpstr>
      <vt:lpstr>暴击表</vt:lpstr>
      <vt:lpstr>试炼副本次数</vt:lpstr>
      <vt:lpstr>属性加成表</vt:lpstr>
      <vt:lpstr>试炼副本表</vt:lpstr>
      <vt:lpstr>试炼对话表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1996-12-17T09:32:42Z</dcterms:created>
  <dcterms:modified xsi:type="dcterms:W3CDTF">2023-04-11T04:17:09Z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6944884FE9C414F909910C646CD604D3</vt:lpwstr>
  </property>
</Properties>
</file>