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27900" windowHeight="12216" tabRatio="661"/>
  </bookViews>
  <sheets>
    <sheet name="装备部位表" sheetId="7" r:id="rId1"/>
    <sheet name="精炼等级表" sheetId="9" r:id="rId2"/>
    <sheet name="精炼技能表" sheetId="10" r:id="rId3"/>
    <sheet name="装备强化大师" sheetId="3" r:id="rId4"/>
    <sheet name="装备精炼大师" sheetId="4" r:id="rId5"/>
    <sheet name="宝物强化等级表" sheetId="8" r:id="rId6"/>
    <sheet name="宝物强化大师" sheetId="5" r:id="rId7"/>
    <sheet name="宝物精炼大师" sheetId="6" r:id="rId8"/>
    <sheet name="装备炼化表" sheetId="11" r:id="rId9"/>
    <sheet name="炼化概率描述" sheetId="12" r:id="rId10"/>
  </sheets>
  <calcPr calcId="152511"/>
</workbook>
</file>

<file path=xl/calcChain.xml><?xml version="1.0" encoding="utf-8"?>
<calcChain xmlns="http://schemas.openxmlformats.org/spreadsheetml/2006/main">
  <c r="C7" i="9" l="1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C38" i="9"/>
  <c r="D38" i="9"/>
  <c r="E38" i="9"/>
  <c r="F38" i="9"/>
  <c r="C39" i="9"/>
  <c r="D39" i="9"/>
  <c r="E39" i="9"/>
  <c r="F39" i="9"/>
  <c r="C40" i="9"/>
  <c r="D40" i="9"/>
  <c r="E40" i="9"/>
  <c r="F40" i="9"/>
  <c r="C41" i="9"/>
  <c r="D41" i="9"/>
  <c r="E41" i="9"/>
  <c r="F41" i="9"/>
  <c r="C42" i="9"/>
  <c r="D42" i="9"/>
  <c r="E42" i="9"/>
  <c r="F42" i="9"/>
  <c r="C43" i="9"/>
  <c r="D43" i="9"/>
  <c r="E43" i="9"/>
  <c r="F43" i="9"/>
  <c r="C44" i="9"/>
  <c r="D44" i="9"/>
  <c r="E44" i="9"/>
  <c r="F44" i="9"/>
  <c r="C45" i="9"/>
  <c r="D45" i="9"/>
  <c r="E45" i="9"/>
  <c r="F45" i="9"/>
  <c r="C46" i="9"/>
  <c r="D46" i="9"/>
  <c r="E46" i="9"/>
  <c r="F46" i="9"/>
  <c r="C47" i="9"/>
  <c r="D47" i="9"/>
  <c r="E47" i="9"/>
  <c r="F47" i="9"/>
  <c r="C48" i="9"/>
  <c r="D48" i="9"/>
  <c r="E48" i="9"/>
  <c r="F48" i="9"/>
  <c r="C49" i="9"/>
  <c r="D49" i="9"/>
  <c r="E49" i="9"/>
  <c r="F49" i="9"/>
  <c r="C50" i="9"/>
  <c r="D50" i="9"/>
  <c r="E50" i="9"/>
  <c r="F50" i="9"/>
  <c r="C51" i="9"/>
  <c r="D51" i="9"/>
  <c r="E51" i="9"/>
  <c r="F51" i="9"/>
  <c r="C52" i="9"/>
  <c r="D52" i="9"/>
  <c r="E52" i="9"/>
  <c r="F52" i="9"/>
  <c r="C53" i="9"/>
  <c r="D53" i="9"/>
  <c r="E53" i="9"/>
  <c r="F53" i="9"/>
  <c r="C54" i="9"/>
  <c r="D54" i="9"/>
  <c r="E54" i="9"/>
  <c r="F54" i="9"/>
  <c r="C55" i="9"/>
  <c r="D55" i="9"/>
  <c r="E55" i="9"/>
  <c r="F55" i="9"/>
  <c r="C56" i="9"/>
  <c r="D56" i="9"/>
  <c r="E56" i="9"/>
  <c r="F56" i="9"/>
  <c r="C57" i="9"/>
  <c r="D57" i="9"/>
  <c r="E57" i="9"/>
  <c r="F57" i="9"/>
  <c r="C58" i="9"/>
  <c r="D58" i="9"/>
  <c r="E58" i="9"/>
  <c r="F58" i="9"/>
  <c r="C59" i="9"/>
  <c r="D59" i="9"/>
  <c r="E59" i="9"/>
  <c r="F59" i="9"/>
  <c r="C60" i="9"/>
  <c r="D60" i="9"/>
  <c r="E60" i="9"/>
  <c r="F60" i="9"/>
  <c r="C61" i="9"/>
  <c r="D61" i="9"/>
  <c r="E61" i="9"/>
  <c r="F61" i="9"/>
  <c r="C62" i="9"/>
  <c r="D62" i="9"/>
  <c r="E62" i="9"/>
  <c r="F62" i="9"/>
  <c r="C63" i="9"/>
  <c r="D63" i="9"/>
  <c r="E63" i="9"/>
  <c r="F63" i="9"/>
  <c r="C64" i="9"/>
  <c r="D64" i="9"/>
  <c r="E64" i="9"/>
  <c r="F64" i="9"/>
  <c r="C65" i="9"/>
  <c r="D65" i="9"/>
  <c r="E65" i="9"/>
  <c r="F65" i="9"/>
  <c r="C66" i="9"/>
  <c r="D66" i="9"/>
  <c r="E66" i="9"/>
  <c r="F66" i="9"/>
  <c r="C67" i="9"/>
  <c r="D67" i="9"/>
  <c r="E67" i="9"/>
  <c r="F67" i="9"/>
</calcChain>
</file>

<file path=xl/sharedStrings.xml><?xml version="1.0" encoding="utf-8"?>
<sst xmlns="http://schemas.openxmlformats.org/spreadsheetml/2006/main" count="716" uniqueCount="329">
  <si>
    <t>1普通装备
2宝物</t>
  </si>
  <si>
    <t>填写备注</t>
  </si>
  <si>
    <t>编号</t>
  </si>
  <si>
    <t>检索名</t>
  </si>
  <si>
    <t>名称</t>
  </si>
  <si>
    <t>部位类型</t>
  </si>
  <si>
    <t>解锁等级</t>
  </si>
  <si>
    <t>显示等级</t>
  </si>
  <si>
    <t>EquipPartData</t>
  </si>
  <si>
    <t>id</t>
  </si>
  <si>
    <t>ch_key</t>
  </si>
  <si>
    <t>name</t>
  </si>
  <si>
    <t>part_type</t>
  </si>
  <si>
    <t>unlock_level</t>
  </si>
  <si>
    <t>show_level</t>
  </si>
  <si>
    <t>int</t>
  </si>
  <si>
    <t>string</t>
  </si>
  <si>
    <t>lang</t>
  </si>
  <si>
    <t>此行是逻辑规则</t>
  </si>
  <si>
    <t>$key</t>
  </si>
  <si>
    <t>$uniq</t>
  </si>
  <si>
    <t>武器</t>
  </si>
  <si>
    <t>头盔</t>
  </si>
  <si>
    <t>腰带</t>
  </si>
  <si>
    <t>衣服</t>
  </si>
  <si>
    <t>攻击宝物</t>
  </si>
  <si>
    <t>防御宝物</t>
  </si>
  <si>
    <t>消耗物品配在参数表</t>
  </si>
  <si>
    <t>暗金宝物读这列</t>
  </si>
  <si>
    <t>都是每级消耗</t>
  </si>
  <si>
    <t>精炼等级</t>
  </si>
  <si>
    <t>绿色精炼经验</t>
  </si>
  <si>
    <t>蓝色精炼经验</t>
  </si>
  <si>
    <t>紫色精炼经验</t>
  </si>
  <si>
    <t>橙色精炼经验</t>
  </si>
  <si>
    <t>红色精炼经验</t>
  </si>
  <si>
    <t>宝物精炼石</t>
  </si>
  <si>
    <t>每级消耗货币数量</t>
  </si>
  <si>
    <t>同名宝物数量</t>
  </si>
  <si>
    <t>相同类型红色宝物</t>
  </si>
  <si>
    <t>RefineLvData</t>
  </si>
  <si>
    <t>level</t>
  </si>
  <si>
    <t>exp_q1</t>
  </si>
  <si>
    <t>exp_q2</t>
  </si>
  <si>
    <t>exp_q3</t>
  </si>
  <si>
    <t>exp_q4</t>
  </si>
  <si>
    <t>exp_q5</t>
  </si>
  <si>
    <t>item_num</t>
  </si>
  <si>
    <t>coin_num</t>
  </si>
  <si>
    <t>treasure_num</t>
  </si>
  <si>
    <t>treasure_count</t>
  </si>
  <si>
    <t>1：加属性
2：加buff</t>
  </si>
  <si>
    <t>所有百分比属性都填百分比值，如填1.5表示1.5%，不能填0.015</t>
  </si>
  <si>
    <t>技能名字</t>
  </si>
  <si>
    <t>技能描述</t>
  </si>
  <si>
    <t>天赋类型</t>
  </si>
  <si>
    <t>属性</t>
  </si>
  <si>
    <t>属性值</t>
  </si>
  <si>
    <t>附加buff</t>
  </si>
  <si>
    <t>RefineSpellData</t>
  </si>
  <si>
    <t>desc</t>
  </si>
  <si>
    <t>spell_type</t>
  </si>
  <si>
    <t>attr_list</t>
  </si>
  <si>
    <t>attr_value_list</t>
  </si>
  <si>
    <t>buff_id</t>
  </si>
  <si>
    <t>string_list</t>
  </si>
  <si>
    <t>float_list</t>
  </si>
  <si>
    <t>ref(AttributeData)</t>
  </si>
  <si>
    <t>size(attr_list)</t>
  </si>
  <si>
    <t>ref(BuffData)</t>
  </si>
  <si>
    <t>武器精炼技能1</t>
  </si>
  <si>
    <t>战械制霸</t>
  </si>
  <si>
    <t>%s+%s(精炼至%s阶开启)</t>
  </si>
  <si>
    <t>攻击</t>
  </si>
  <si>
    <t>武器精炼技能2</t>
  </si>
  <si>
    <t>咆哮怒械</t>
  </si>
  <si>
    <t>初始怒气</t>
  </si>
  <si>
    <t>武器精炼技能3</t>
  </si>
  <si>
    <t>致死重击I</t>
  </si>
  <si>
    <t>每次攻击有%s几率造成双倍伤害(精炼至%s阶开启)</t>
  </si>
  <si>
    <t>[致死重击I]</t>
  </si>
  <si>
    <t>武器精炼技能4</t>
  </si>
  <si>
    <t>致死重击II</t>
  </si>
  <si>
    <t>[致死重击II]</t>
  </si>
  <si>
    <t>武器精炼技能5</t>
  </si>
  <si>
    <t>致死重击III</t>
  </si>
  <si>
    <t>[致死重击III]</t>
  </si>
  <si>
    <t>武器精炼技能6</t>
  </si>
  <si>
    <t>武器精炼技能7</t>
  </si>
  <si>
    <t>武器精炼技能8</t>
  </si>
  <si>
    <t>武器精炼技能9</t>
  </si>
  <si>
    <t>武器精炼技能10</t>
  </si>
  <si>
    <t>武器精炼技能11</t>
  </si>
  <si>
    <t>武器精炼技能12</t>
  </si>
  <si>
    <t>武器精炼技能13</t>
  </si>
  <si>
    <t>武器精炼技能14</t>
  </si>
  <si>
    <t>生命防具技能1</t>
  </si>
  <si>
    <t>重装雄心</t>
  </si>
  <si>
    <t>最大生命</t>
  </si>
  <si>
    <t>生命防具技能2</t>
  </si>
  <si>
    <t>生命防具技能3</t>
  </si>
  <si>
    <t>复苏之光I</t>
  </si>
  <si>
    <t>每次受到攻击有%s几率恢复自身%s的血量(精炼至%s阶开启)</t>
  </si>
  <si>
    <t>[复苏之光I]</t>
  </si>
  <si>
    <t>生命防具技能4</t>
  </si>
  <si>
    <t>复苏之光II</t>
  </si>
  <si>
    <t>[复苏之光II]</t>
  </si>
  <si>
    <t>生命防具技能5</t>
  </si>
  <si>
    <t>复苏之光III</t>
  </si>
  <si>
    <t>[复苏之光III]</t>
  </si>
  <si>
    <t>生命防具技能6</t>
  </si>
  <si>
    <t>生命防具技能7</t>
  </si>
  <si>
    <t>生命防具技能8</t>
  </si>
  <si>
    <t>生命防具技能9</t>
  </si>
  <si>
    <t>生命防具技能10</t>
  </si>
  <si>
    <t>生命防具技能11</t>
  </si>
  <si>
    <t>生命防具技能12</t>
  </si>
  <si>
    <t>生命防具技能13</t>
  </si>
  <si>
    <t>生命防具技能14</t>
  </si>
  <si>
    <t>防御防具技能1</t>
  </si>
  <si>
    <t>护主战装</t>
  </si>
  <si>
    <t>防御</t>
  </si>
  <si>
    <t>防御防具技能2</t>
  </si>
  <si>
    <t>防御防具技能3</t>
  </si>
  <si>
    <t>针锋相对I</t>
  </si>
  <si>
    <t>每次受到攻击有%s几率反弹%s的伤害(精炼至%s阶开启)</t>
  </si>
  <si>
    <t>[针锋相对I]</t>
  </si>
  <si>
    <t>防御防具技能4</t>
  </si>
  <si>
    <t>针锋相对II</t>
  </si>
  <si>
    <t>[针锋相对II]</t>
  </si>
  <si>
    <t>防御防具技能5</t>
  </si>
  <si>
    <t>针锋相对III</t>
  </si>
  <si>
    <t>[针锋相对III]</t>
  </si>
  <si>
    <t>防御防具技能6</t>
  </si>
  <si>
    <t>防御防具技能7</t>
  </si>
  <si>
    <t>防御防具技能8</t>
  </si>
  <si>
    <t>防御防具技能9</t>
  </si>
  <si>
    <t>防御防具技能10</t>
  </si>
  <si>
    <t>防御防具技能11</t>
  </si>
  <si>
    <t>防御防具技能12</t>
  </si>
  <si>
    <t>防御防具技能13</t>
  </si>
  <si>
    <t>防御防具技能14</t>
  </si>
  <si>
    <t>攻击宝物技能1</t>
  </si>
  <si>
    <t>锋锐雕文</t>
  </si>
  <si>
    <t>攻击宝物技能2</t>
  </si>
  <si>
    <t>攻击宝物技能3</t>
  </si>
  <si>
    <t>攻击宝物技能4</t>
  </si>
  <si>
    <t>装甲侵蚀III</t>
  </si>
  <si>
    <t>每次攻击有%s几率无视目标%s防御(精炼至%s阶开启)</t>
  </si>
  <si>
    <t>[装甲侵蚀III]</t>
  </si>
  <si>
    <t>攻击宝物技能5</t>
  </si>
  <si>
    <t>攻击宝物技能6</t>
  </si>
  <si>
    <t>装甲侵蚀IV</t>
  </si>
  <si>
    <t>[装甲侵蚀IV]</t>
  </si>
  <si>
    <t>攻击宝物技能7</t>
  </si>
  <si>
    <t>攻击宝物技能8</t>
  </si>
  <si>
    <t>装甲侵蚀V</t>
  </si>
  <si>
    <t>[装甲侵蚀V]</t>
  </si>
  <si>
    <t>攻击宝物技能9</t>
  </si>
  <si>
    <t>攻击宝物技能10</t>
  </si>
  <si>
    <t>防御宝物技能1</t>
  </si>
  <si>
    <t>强韧雕饰</t>
  </si>
  <si>
    <t>防御宝物技能2</t>
  </si>
  <si>
    <t>防御宝物技能3</t>
  </si>
  <si>
    <t>防御宝物技能4</t>
  </si>
  <si>
    <t>血腥狂热III</t>
  </si>
  <si>
    <t>每次攻击有%s几率将造成伤害的%s转换为自身血量(精炼至%s阶开启)</t>
  </si>
  <si>
    <t>[血腥狂热III]</t>
  </si>
  <si>
    <t>防御宝物技能5</t>
  </si>
  <si>
    <t>防御宝物技能6</t>
  </si>
  <si>
    <t>血腥狂热IV</t>
  </si>
  <si>
    <t>[血腥狂热IV]</t>
  </si>
  <si>
    <t>防御宝物技能7</t>
  </si>
  <si>
    <t>防御宝物技能8</t>
  </si>
  <si>
    <t>血腥狂热V</t>
  </si>
  <si>
    <t>[血腥狂热V]</t>
  </si>
  <si>
    <t>防御宝物技能9</t>
  </si>
  <si>
    <t>防御宝物技能10</t>
  </si>
  <si>
    <t>等级</t>
  </si>
  <si>
    <t>四基础装备强化等级</t>
  </si>
  <si>
    <t>增加属性</t>
  </si>
  <si>
    <t>增加属性值</t>
  </si>
  <si>
    <t>ESmasterData</t>
  </si>
  <si>
    <t>equip_lv</t>
  </si>
  <si>
    <t>int_list</t>
  </si>
  <si>
    <t>攻击//最大生命//防御</t>
  </si>
  <si>
    <t>100//1500//50</t>
  </si>
  <si>
    <t>200//3000//100</t>
  </si>
  <si>
    <t>攻击//最大生命//防御//初始怒气</t>
  </si>
  <si>
    <t>300//4500//150//1</t>
  </si>
  <si>
    <t>400//6000//200//1</t>
  </si>
  <si>
    <t>500//7500//250//1</t>
  </si>
  <si>
    <t>600//9000//300//1</t>
  </si>
  <si>
    <t>700//10500//350//1</t>
  </si>
  <si>
    <t>800//12000//400//1</t>
  </si>
  <si>
    <t>900//13500//450//1</t>
  </si>
  <si>
    <t>1000//15000//500//1</t>
  </si>
  <si>
    <t>1100//16500//550//1</t>
  </si>
  <si>
    <t>1200//18000//600//1</t>
  </si>
  <si>
    <t>1300//19500//650//1</t>
  </si>
  <si>
    <t>1400//21000//700//1</t>
  </si>
  <si>
    <t>1500//22500//750//1</t>
  </si>
  <si>
    <t>1600//24000//800//1</t>
  </si>
  <si>
    <t>1700//25500//850//1</t>
  </si>
  <si>
    <t>1800//27000//900//1</t>
  </si>
  <si>
    <t>1900//28500//950//1</t>
  </si>
  <si>
    <t>2000//30000//1000//1</t>
  </si>
  <si>
    <t>2100//31500//1050//1</t>
  </si>
  <si>
    <t>2200//33000//1100//1</t>
  </si>
  <si>
    <t>2300//34500//1150//1</t>
  </si>
  <si>
    <t>2400//36000//1200//1</t>
  </si>
  <si>
    <t>2500//37500//1250//1</t>
  </si>
  <si>
    <t>2600//39000//1300//1</t>
  </si>
  <si>
    <t>2700//40500//1350//1</t>
  </si>
  <si>
    <t>2800//42000//1400//1</t>
  </si>
  <si>
    <t>2900//43500//1450//1</t>
  </si>
  <si>
    <t>3000//45000//1500//1</t>
  </si>
  <si>
    <t>3100//46500//1550//1</t>
  </si>
  <si>
    <t>3200//48000//1600//1</t>
  </si>
  <si>
    <t>3300//49500//1650//1</t>
  </si>
  <si>
    <t>3400//51000//1700//1</t>
  </si>
  <si>
    <t>3500//52500//1750//1</t>
  </si>
  <si>
    <t>3600//54000//1800//1</t>
  </si>
  <si>
    <t>3700//55500//1850//1</t>
  </si>
  <si>
    <t>3800//57000//1900//1</t>
  </si>
  <si>
    <t>3900//58500//1950//1</t>
  </si>
  <si>
    <t>4000//60000//2000//1</t>
  </si>
  <si>
    <t>四基础装备精炼等级</t>
  </si>
  <si>
    <t>ERmasterData</t>
  </si>
  <si>
    <t>增伤//减伤</t>
  </si>
  <si>
    <t>1//1</t>
  </si>
  <si>
    <t>2//2</t>
  </si>
  <si>
    <t>3//3</t>
  </si>
  <si>
    <t>4//4</t>
  </si>
  <si>
    <t>5//5</t>
  </si>
  <si>
    <t>6//6</t>
  </si>
  <si>
    <t>7//7</t>
  </si>
  <si>
    <t>8//8</t>
  </si>
  <si>
    <t>9//9</t>
  </si>
  <si>
    <t>10//10</t>
  </si>
  <si>
    <t>11//11</t>
  </si>
  <si>
    <t>12//12</t>
  </si>
  <si>
    <t>13//13</t>
  </si>
  <si>
    <t>14//14</t>
  </si>
  <si>
    <t>15//15</t>
  </si>
  <si>
    <t>16//16</t>
  </si>
  <si>
    <t>17//17</t>
  </si>
  <si>
    <t>18//18</t>
  </si>
  <si>
    <t>19//19</t>
  </si>
  <si>
    <t>20//20</t>
  </si>
  <si>
    <t>强化等级</t>
  </si>
  <si>
    <t>绿色宝物经验</t>
  </si>
  <si>
    <t>蓝色宝物经验</t>
  </si>
  <si>
    <t>紫色宝物经验</t>
  </si>
  <si>
    <t>橙色宝物经验</t>
  </si>
  <si>
    <t>红色宝物经验</t>
  </si>
  <si>
    <t>StrengthenLvData</t>
  </si>
  <si>
    <t>二基础装备强化等级</t>
  </si>
  <si>
    <t>TSmasterData</t>
  </si>
  <si>
    <t>80//966//48</t>
  </si>
  <si>
    <t>160//1933//96</t>
  </si>
  <si>
    <t>240//2900//145</t>
  </si>
  <si>
    <t>320//3866//193</t>
  </si>
  <si>
    <t>400//4833//241</t>
  </si>
  <si>
    <t>480//5800//290</t>
  </si>
  <si>
    <t>560//6766//338</t>
  </si>
  <si>
    <t>640//7733//386</t>
  </si>
  <si>
    <t>720//8700//435</t>
  </si>
  <si>
    <t>800//9666//483</t>
  </si>
  <si>
    <t>880//10633//531</t>
  </si>
  <si>
    <t>960//11600//580</t>
  </si>
  <si>
    <t>1040//12566//628</t>
  </si>
  <si>
    <t>1120//13533//676</t>
  </si>
  <si>
    <t>1200//14500//725</t>
  </si>
  <si>
    <t>1280//15466//773</t>
  </si>
  <si>
    <t>1360//16433//821</t>
  </si>
  <si>
    <t>1440//17400//870</t>
  </si>
  <si>
    <t>1520//18366//918</t>
  </si>
  <si>
    <t>1600//19333//966</t>
  </si>
  <si>
    <t>1680//20300//1015</t>
  </si>
  <si>
    <t>1760//21266//1063</t>
  </si>
  <si>
    <t>1840//22233//1111</t>
  </si>
  <si>
    <t>1920//23200//1160</t>
  </si>
  <si>
    <t>2000//24166//1208</t>
  </si>
  <si>
    <t>2080//25133//1256</t>
  </si>
  <si>
    <t>2160//26100//1305</t>
  </si>
  <si>
    <t>2240//27066//1353</t>
  </si>
  <si>
    <t>2320//28033//1401</t>
  </si>
  <si>
    <t>2400//29000//1450</t>
  </si>
  <si>
    <t>二基础装备精炼等级</t>
  </si>
  <si>
    <t>TRmasterData</t>
  </si>
  <si>
    <t>22//22</t>
  </si>
  <si>
    <t>24//24</t>
  </si>
  <si>
    <t>炼化等级</t>
  </si>
  <si>
    <t>总升级经验</t>
  </si>
  <si>
    <t>每次炼化经验</t>
  </si>
  <si>
    <t>初始概率</t>
  </si>
  <si>
    <t>失败增加幸运</t>
  </si>
  <si>
    <t>幸运上限</t>
  </si>
  <si>
    <t>1.5倍暴击概率</t>
  </si>
  <si>
    <t>2倍暴击概率</t>
  </si>
  <si>
    <t>EquipSmeltData</t>
  </si>
  <si>
    <t>total_exp</t>
  </si>
  <si>
    <t>each_exp</t>
  </si>
  <si>
    <t>init_rate</t>
  </si>
  <si>
    <t>add_luck</t>
  </si>
  <si>
    <t>luck_limit</t>
  </si>
  <si>
    <t>crit_rate1</t>
  </si>
  <si>
    <t>crit_rate2</t>
  </si>
  <si>
    <t>float</t>
  </si>
  <si>
    <t>升级概率</t>
  </si>
  <si>
    <t>概率描述</t>
  </si>
  <si>
    <t>描述颜色</t>
  </si>
  <si>
    <t>SmeltRateDescData</t>
  </si>
  <si>
    <t>rate</t>
  </si>
  <si>
    <t>color</t>
  </si>
  <si>
    <t>0~0.2</t>
  </si>
  <si>
    <t>低</t>
  </si>
  <si>
    <t>F1F1F1</t>
  </si>
  <si>
    <t>0.2~0.4</t>
  </si>
  <si>
    <t>较低</t>
  </si>
  <si>
    <t>003B0C</t>
  </si>
  <si>
    <t>0.4~0.6</t>
  </si>
  <si>
    <t>一般</t>
  </si>
  <si>
    <t>013677</t>
  </si>
  <si>
    <t>0.6~0.8</t>
  </si>
  <si>
    <t>较高</t>
  </si>
  <si>
    <t>0.8~1</t>
  </si>
  <si>
    <t>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</si>
</sst>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7" x14ac:knownFonts="1">
    <font>
      <sz val="12"/>
      <name val="宋体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0070C0"/>
      <name val="微软雅黑"/>
      <family val="2"/>
      <charset val="134"/>
    </font>
    <font>
      <sz val="11"/>
      <color rgb="FF0070C0"/>
      <name val="黑体"/>
      <family val="3"/>
      <charset val="134"/>
    </font>
    <font>
      <sz val="11"/>
      <color rgb="FFFF000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CC00CC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77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>
      <alignment vertical="center"/>
    </xf>
    <xf numFmtId="0" fontId="6" fillId="3" borderId="0">
      <alignment vertical="center"/>
    </xf>
    <xf numFmtId="0" fontId="7" fillId="3" borderId="0">
      <alignment vertical="center"/>
    </xf>
    <xf numFmtId="0" fontId="5" fillId="4" borderId="1">
      <alignment horizontal="center" vertical="center"/>
    </xf>
    <xf numFmtId="0" fontId="8" fillId="3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3" borderId="0">
      <alignment vertical="center"/>
    </xf>
    <xf numFmtId="0" fontId="1" fillId="9" borderId="0">
      <alignment vertical="center"/>
    </xf>
    <xf numFmtId="0" fontId="1" fillId="10" borderId="1">
      <alignment horizontal="center" vertical="center"/>
    </xf>
    <xf numFmtId="0" fontId="11" fillId="3" borderId="0">
      <alignment vertical="center"/>
    </xf>
    <xf numFmtId="0" fontId="12" fillId="11" borderId="0">
      <alignment vertical="center"/>
    </xf>
    <xf numFmtId="0" fontId="22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9" fillId="0" borderId="0"/>
    <xf numFmtId="0" fontId="2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13" fillId="3" borderId="0">
      <alignment vertical="center"/>
    </xf>
    <xf numFmtId="0" fontId="4" fillId="2" borderId="0" applyNumberFormat="0" applyBorder="0" applyAlignment="0" applyProtection="0">
      <alignment vertical="center"/>
    </xf>
    <xf numFmtId="0" fontId="14" fillId="12" borderId="1">
      <alignment horizontal="center" vertical="center"/>
    </xf>
    <xf numFmtId="9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3" fillId="0" borderId="2" applyFill="0">
      <alignment horizontal="center" vertical="center"/>
    </xf>
    <xf numFmtId="0" fontId="2" fillId="0" borderId="0">
      <alignment vertical="center"/>
    </xf>
    <xf numFmtId="0" fontId="2" fillId="0" borderId="2" applyNumberFormat="0" applyFill="0">
      <alignment horizontal="left" vertical="top" wrapText="1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9" fontId="1" fillId="0" borderId="1" applyFill="0">
      <alignment horizontal="center" vertical="center" shrinkToFit="1"/>
    </xf>
    <xf numFmtId="0" fontId="9" fillId="13" borderId="0" applyNumberFormat="0" applyBorder="0" applyAlignment="0" applyProtection="0">
      <alignment vertical="center"/>
    </xf>
    <xf numFmtId="0" fontId="22" fillId="0" borderId="0"/>
    <xf numFmtId="0" fontId="9" fillId="0" borderId="0"/>
    <xf numFmtId="0" fontId="17" fillId="11" borderId="0">
      <alignment vertical="center"/>
    </xf>
    <xf numFmtId="0" fontId="4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8" borderId="1">
      <alignment horizontal="center" vertical="center"/>
    </xf>
    <xf numFmtId="0" fontId="4" fillId="6" borderId="0" applyNumberFormat="0" applyBorder="0" applyAlignment="0" applyProtection="0">
      <alignment vertical="center"/>
    </xf>
    <xf numFmtId="0" fontId="22" fillId="0" borderId="0"/>
    <xf numFmtId="0" fontId="18" fillId="3" borderId="0">
      <alignment vertical="center"/>
    </xf>
    <xf numFmtId="0" fontId="9" fillId="0" borderId="0">
      <alignment vertical="center"/>
    </xf>
    <xf numFmtId="0" fontId="19" fillId="16" borderId="0">
      <alignment vertical="center"/>
    </xf>
    <xf numFmtId="0" fontId="9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14" fillId="3" borderId="1">
      <alignment horizontal="center" vertical="center"/>
    </xf>
    <xf numFmtId="0" fontId="9" fillId="0" borderId="0">
      <alignment vertical="center"/>
    </xf>
    <xf numFmtId="0" fontId="23" fillId="17" borderId="1">
      <alignment horizontal="center" vertical="center"/>
    </xf>
    <xf numFmtId="0" fontId="9" fillId="13" borderId="0" applyNumberFormat="0" applyBorder="0" applyAlignment="0" applyProtection="0">
      <alignment vertical="center"/>
    </xf>
  </cellStyleXfs>
  <cellXfs count="44">
    <xf numFmtId="0" fontId="0" fillId="0" borderId="0" xfId="0"/>
    <xf numFmtId="49" fontId="14" fillId="14" borderId="1" xfId="15" applyNumberFormat="1" applyFont="1" applyFill="1" applyBorder="1" applyAlignment="1">
      <alignment horizontal="center" vertical="center" shrinkToFit="1"/>
    </xf>
    <xf numFmtId="0" fontId="14" fillId="14" borderId="1" xfId="15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2" xfId="53" applyFont="1" applyFill="1" applyBorder="1" applyAlignment="1">
      <alignment horizontal="center" vertical="center"/>
    </xf>
    <xf numFmtId="0" fontId="0" fillId="0" borderId="0" xfId="0" applyFont="1"/>
    <xf numFmtId="0" fontId="9" fillId="0" borderId="0" xfId="27"/>
    <xf numFmtId="0" fontId="9" fillId="0" borderId="0" xfId="27" applyAlignment="1"/>
    <xf numFmtId="0" fontId="9" fillId="15" borderId="1" xfId="27" applyFill="1" applyBorder="1" applyAlignment="1"/>
    <xf numFmtId="0" fontId="9" fillId="0" borderId="1" xfId="27" applyBorder="1" applyAlignment="1">
      <alignment horizontal="left"/>
    </xf>
    <xf numFmtId="0" fontId="0" fillId="0" borderId="1" xfId="0" applyBorder="1"/>
    <xf numFmtId="0" fontId="9" fillId="0" borderId="1" xfId="27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0" xfId="0" applyFont="1"/>
    <xf numFmtId="0" fontId="9" fillId="0" borderId="0" xfId="27" applyAlignment="1">
      <alignment horizontal="left"/>
    </xf>
    <xf numFmtId="176" fontId="9" fillId="0" borderId="1" xfId="27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6" fillId="0" borderId="1" xfId="53" applyFont="1" applyFill="1" applyBorder="1" applyAlignment="1">
      <alignment horizontal="center" vertical="center"/>
    </xf>
    <xf numFmtId="0" fontId="9" fillId="0" borderId="1" xfId="27" applyFill="1" applyBorder="1" applyAlignment="1">
      <alignment horizontal="left"/>
    </xf>
    <xf numFmtId="0" fontId="9" fillId="15" borderId="1" xfId="27" applyFont="1" applyFill="1" applyBorder="1" applyAlignment="1"/>
    <xf numFmtId="0" fontId="0" fillId="0" borderId="0" xfId="0" applyAlignment="1">
      <alignment horizontal="left" vertical="center"/>
    </xf>
    <xf numFmtId="0" fontId="9" fillId="0" borderId="0" xfId="47" applyAlignment="1">
      <alignment horizontal="left" vertical="center"/>
    </xf>
    <xf numFmtId="0" fontId="9" fillId="0" borderId="0" xfId="47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9" fillId="0" borderId="0" xfId="47" applyAlignment="1">
      <alignment horizontal="left" vertical="center" wrapText="1"/>
    </xf>
    <xf numFmtId="0" fontId="21" fillId="0" borderId="0" xfId="47" applyFont="1" applyAlignment="1">
      <alignment horizontal="left" vertical="center"/>
    </xf>
    <xf numFmtId="0" fontId="9" fillId="0" borderId="0" xfId="47" applyFill="1" applyBorder="1" applyAlignment="1">
      <alignment horizontal="left" vertical="center"/>
    </xf>
    <xf numFmtId="0" fontId="9" fillId="0" borderId="1" xfId="30" applyBorder="1"/>
    <xf numFmtId="0" fontId="9" fillId="0" borderId="1" xfId="30" applyFill="1" applyBorder="1"/>
    <xf numFmtId="0" fontId="16" fillId="0" borderId="4" xfId="53" applyFont="1" applyFill="1" applyBorder="1" applyAlignment="1">
      <alignment horizontal="center" vertical="center"/>
    </xf>
    <xf numFmtId="0" fontId="16" fillId="0" borderId="1" xfId="4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quotePrefix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20" fillId="15" borderId="1" xfId="27" applyFont="1" applyFill="1" applyBorder="1" applyAlignment="1">
      <alignment horizontal="center"/>
    </xf>
    <xf numFmtId="49" fontId="26" fillId="14" borderId="1" xfId="15" applyNumberFormat="1" applyFont="1" applyFill="1" applyBorder="1" applyAlignment="1">
      <alignment horizontal="center" vertical="center" shrinkToFit="1"/>
    </xf>
    <xf numFmtId="0" fontId="26" fillId="14" borderId="1" xfId="15" applyFont="1" applyFill="1" applyBorder="1" applyAlignment="1">
      <alignment horizontal="center" vertical="center"/>
    </xf>
    <xf numFmtId="0" fontId="26" fillId="18" borderId="1" xfId="15" applyFont="1" applyFill="1" applyBorder="1" applyAlignment="1">
      <alignment horizontal="center" vertical="center"/>
    </xf>
    <xf numFmtId="49" fontId="26" fillId="14" borderId="1" xfId="33" applyNumberFormat="1" applyFont="1" applyFill="1" applyBorder="1" applyAlignment="1">
      <alignment horizontal="center" vertical="center" shrinkToFit="1"/>
    </xf>
    <xf numFmtId="0" fontId="26" fillId="14" borderId="1" xfId="33" applyFont="1" applyFill="1" applyBorder="1" applyAlignment="1">
      <alignment horizontal="center" vertical="center"/>
    </xf>
    <xf numFmtId="0" fontId="26" fillId="18" borderId="1" xfId="33" applyFont="1" applyFill="1" applyBorder="1" applyAlignment="1">
      <alignment horizontal="center" vertical="center"/>
    </xf>
    <xf numFmtId="0" fontId="20" fillId="15" borderId="1" xfId="47" applyFont="1" applyFill="1" applyBorder="1" applyAlignment="1">
      <alignment horizontal="center" vertical="center"/>
    </xf>
    <xf numFmtId="0" fontId="20" fillId="18" borderId="1" xfId="47" applyFont="1" applyFill="1" applyBorder="1" applyAlignment="1">
      <alignment horizontal="center" vertical="center"/>
    </xf>
  </cellXfs>
  <cellStyles count="77">
    <cellStyle name="1表头" xfId="44"/>
    <cellStyle name="20% - 强调文字颜色 2 2" xfId="53"/>
    <cellStyle name="20% - 强调文字颜色 2 2 2" xfId="76"/>
    <cellStyle name="20% - 强调文字颜色 2 3" xfId="50"/>
    <cellStyle name="20% - 强调文字颜色 2 3 2" xfId="69"/>
    <cellStyle name="20% - 强调文字颜色 2 4" xfId="45"/>
    <cellStyle name="20% - 强调文字颜色 2 4 2" xfId="61"/>
    <cellStyle name="20% - 强调文字颜色 2 5" xfId="42"/>
    <cellStyle name="20% - 强调文字颜色 2 6" xfId="43"/>
    <cellStyle name="20% - 强调文字颜色 2 7" xfId="41"/>
    <cellStyle name="20% - 强调文字颜色 2 8" xfId="40"/>
    <cellStyle name="20% - 着色 2 2" xfId="67"/>
    <cellStyle name="2填表文本" xfId="52"/>
    <cellStyle name="3备注" xfId="39"/>
    <cellStyle name="4分类标题" xfId="37"/>
    <cellStyle name="百分比 2" xfId="35"/>
    <cellStyle name="备注" xfId="32"/>
    <cellStyle name="标题2" xfId="60"/>
    <cellStyle name="表头" xfId="75"/>
    <cellStyle name="表头2" xfId="55"/>
    <cellStyle name="常规" xfId="0" builtinId="0"/>
    <cellStyle name="常规 2" xfId="30"/>
    <cellStyle name="常规 2 2" xfId="65"/>
    <cellStyle name="常规 2 2 2" xfId="63"/>
    <cellStyle name="常规 2 3" xfId="74"/>
    <cellStyle name="常规 2 4" xfId="71"/>
    <cellStyle name="常规 3" xfId="57"/>
    <cellStyle name="常规 3 2" xfId="28"/>
    <cellStyle name="常规 3 3" xfId="68"/>
    <cellStyle name="常规 4" xfId="27"/>
    <cellStyle name="常规 4 2" xfId="36"/>
    <cellStyle name="常规 5" xfId="38"/>
    <cellStyle name="常规 6" xfId="26"/>
    <cellStyle name="常规 6 2" xfId="25"/>
    <cellStyle name="常规 6 3" xfId="46"/>
    <cellStyle name="常规 7" xfId="59"/>
    <cellStyle name="常规 7 2" xfId="54"/>
    <cellStyle name="常规 8" xfId="24"/>
    <cellStyle name="常规 8 2" xfId="23"/>
    <cellStyle name="常规 8 3" xfId="22"/>
    <cellStyle name="常规 9" xfId="47"/>
    <cellStyle name="程序实现" xfId="48"/>
    <cellStyle name="程序实现 2" xfId="21"/>
    <cellStyle name="过渡数据" xfId="34"/>
    <cellStyle name="举例说明" xfId="20"/>
    <cellStyle name="列" xfId="19"/>
    <cellStyle name="美术需求" xfId="58"/>
    <cellStyle name="美术需求 2" xfId="18"/>
    <cellStyle name="判断逻辑" xfId="17"/>
    <cellStyle name="普通数值" xfId="73"/>
    <cellStyle name="强调文字颜色 1 2" xfId="51"/>
    <cellStyle name="强调文字颜色 1 2 2" xfId="70"/>
    <cellStyle name="强调文字颜色 1 3" xfId="49"/>
    <cellStyle name="强调文字颜色 1 3 2" xfId="16"/>
    <cellStyle name="强调文字颜色 2 2" xfId="15"/>
    <cellStyle name="强调文字颜色 2 2 2" xfId="31"/>
    <cellStyle name="强调文字颜色 2 3" xfId="14"/>
    <cellStyle name="强调文字颜色 2 3 2" xfId="66"/>
    <cellStyle name="强调文字颜色 2 4" xfId="13"/>
    <cellStyle name="强调文字颜色 2 4 2" xfId="12"/>
    <cellStyle name="强调文字颜色 2 5" xfId="11"/>
    <cellStyle name="强调文字颜色 2 6" xfId="10"/>
    <cellStyle name="强调文字颜色 2 7" xfId="33"/>
    <cellStyle name="强调文字颜色 3 2" xfId="9"/>
    <cellStyle name="强调文字颜色 3 2 2" xfId="72"/>
    <cellStyle name="强调文字颜色 3 3" xfId="8"/>
    <cellStyle name="强调文字颜色 3 3 2" xfId="56"/>
    <cellStyle name="强调文字颜色 6 2" xfId="62"/>
    <cellStyle name="强调文字颜色 6 2 2" xfId="7"/>
    <cellStyle name="强调文字颜色 6 3" xfId="29"/>
    <cellStyle name="强调文字颜色 6 3 2" xfId="64"/>
    <cellStyle name="删除内容" xfId="6"/>
    <cellStyle name="输入框" xfId="5"/>
    <cellStyle name="特别注意" xfId="4"/>
    <cellStyle name="提示信息" xfId="3"/>
    <cellStyle name="提示信息 2" xfId="2"/>
    <cellStyle name="着色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6" sqref="E16"/>
    </sheetView>
  </sheetViews>
  <sheetFormatPr defaultColWidth="9.09765625" defaultRowHeight="15.6" x14ac:dyDescent="0.25"/>
  <cols>
    <col min="1" max="1" width="13.59765625" bestFit="1" customWidth="1"/>
    <col min="5" max="5" width="10.69921875" customWidth="1"/>
    <col min="6" max="6" width="10.8984375" bestFit="1" customWidth="1"/>
    <col min="7" max="7" width="9.59765625" bestFit="1" customWidth="1"/>
  </cols>
  <sheetData>
    <row r="1" spans="1:7" ht="31.2" x14ac:dyDescent="0.25">
      <c r="E1" s="32" t="s">
        <v>0</v>
      </c>
    </row>
    <row r="2" spans="1:7" x14ac:dyDescent="0.25">
      <c r="A2" s="5"/>
    </row>
    <row r="3" spans="1:7" x14ac:dyDescent="0.25">
      <c r="A3" s="39" t="s">
        <v>1</v>
      </c>
      <c r="B3" s="40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</row>
    <row r="4" spans="1:7" x14ac:dyDescent="0.25">
      <c r="A4" s="39" t="s">
        <v>8</v>
      </c>
      <c r="B4" s="40" t="s">
        <v>9</v>
      </c>
      <c r="C4" s="40" t="s">
        <v>10</v>
      </c>
      <c r="D4" s="40" t="s">
        <v>11</v>
      </c>
      <c r="E4" s="40" t="s">
        <v>12</v>
      </c>
      <c r="F4" s="40" t="s">
        <v>13</v>
      </c>
      <c r="G4" s="40" t="s">
        <v>14</v>
      </c>
    </row>
    <row r="5" spans="1:7" x14ac:dyDescent="0.25">
      <c r="A5" s="40"/>
      <c r="B5" s="40" t="s">
        <v>15</v>
      </c>
      <c r="C5" s="40" t="s">
        <v>16</v>
      </c>
      <c r="D5" s="41" t="s">
        <v>17</v>
      </c>
      <c r="E5" s="40" t="s">
        <v>15</v>
      </c>
      <c r="F5" s="40" t="s">
        <v>15</v>
      </c>
      <c r="G5" s="40" t="s">
        <v>15</v>
      </c>
    </row>
    <row r="6" spans="1:7" x14ac:dyDescent="0.25">
      <c r="A6" s="40" t="s">
        <v>18</v>
      </c>
      <c r="B6" s="40" t="s">
        <v>19</v>
      </c>
      <c r="C6" s="40" t="s">
        <v>20</v>
      </c>
      <c r="D6" s="40"/>
      <c r="E6" s="40"/>
      <c r="F6" s="40"/>
      <c r="G6" s="40"/>
    </row>
    <row r="7" spans="1:7" x14ac:dyDescent="0.25">
      <c r="A7" s="17"/>
      <c r="B7" s="31">
        <v>1</v>
      </c>
      <c r="C7" s="17" t="s">
        <v>21</v>
      </c>
      <c r="D7" s="17" t="s">
        <v>21</v>
      </c>
      <c r="E7" s="17">
        <v>1</v>
      </c>
      <c r="F7" s="17">
        <v>15</v>
      </c>
      <c r="G7" s="17">
        <v>5</v>
      </c>
    </row>
    <row r="8" spans="1:7" x14ac:dyDescent="0.25">
      <c r="A8" s="17"/>
      <c r="B8" s="17">
        <v>2</v>
      </c>
      <c r="C8" s="17" t="s">
        <v>22</v>
      </c>
      <c r="D8" s="17" t="s">
        <v>22</v>
      </c>
      <c r="E8" s="17">
        <v>1</v>
      </c>
      <c r="F8" s="17">
        <v>15</v>
      </c>
      <c r="G8" s="17">
        <v>5</v>
      </c>
    </row>
    <row r="9" spans="1:7" x14ac:dyDescent="0.25">
      <c r="A9" s="17"/>
      <c r="B9" s="17">
        <v>3</v>
      </c>
      <c r="C9" s="17" t="s">
        <v>23</v>
      </c>
      <c r="D9" s="17" t="s">
        <v>23</v>
      </c>
      <c r="E9" s="17">
        <v>1</v>
      </c>
      <c r="F9" s="17">
        <v>20</v>
      </c>
      <c r="G9" s="17">
        <v>5</v>
      </c>
    </row>
    <row r="10" spans="1:7" x14ac:dyDescent="0.25">
      <c r="A10" s="17"/>
      <c r="B10" s="17">
        <v>4</v>
      </c>
      <c r="C10" s="17" t="s">
        <v>24</v>
      </c>
      <c r="D10" s="17" t="s">
        <v>24</v>
      </c>
      <c r="E10" s="17">
        <v>1</v>
      </c>
      <c r="F10" s="17">
        <v>20</v>
      </c>
      <c r="G10" s="17">
        <v>5</v>
      </c>
    </row>
    <row r="11" spans="1:7" x14ac:dyDescent="0.25">
      <c r="A11" s="17"/>
      <c r="B11" s="17">
        <v>5</v>
      </c>
      <c r="C11" s="17" t="s">
        <v>25</v>
      </c>
      <c r="D11" s="17" t="s">
        <v>25</v>
      </c>
      <c r="E11" s="17">
        <v>2</v>
      </c>
      <c r="F11" s="17">
        <v>28</v>
      </c>
      <c r="G11" s="17">
        <v>5</v>
      </c>
    </row>
    <row r="12" spans="1:7" x14ac:dyDescent="0.25">
      <c r="A12" s="17"/>
      <c r="B12" s="17">
        <v>6</v>
      </c>
      <c r="C12" s="17" t="s">
        <v>26</v>
      </c>
      <c r="D12" s="17" t="s">
        <v>26</v>
      </c>
      <c r="E12" s="17">
        <v>2</v>
      </c>
      <c r="F12" s="17">
        <v>28</v>
      </c>
      <c r="G12" s="17">
        <v>5</v>
      </c>
    </row>
  </sheetData>
  <phoneticPr fontId="25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B14" sqref="B14"/>
    </sheetView>
  </sheetViews>
  <sheetFormatPr defaultColWidth="9.09765625" defaultRowHeight="15.6" x14ac:dyDescent="0.25"/>
  <cols>
    <col min="1" max="1" width="18.09765625" bestFit="1" customWidth="1"/>
    <col min="5" max="5" width="8.19921875" bestFit="1" customWidth="1"/>
  </cols>
  <sheetData>
    <row r="3" spans="1:5" x14ac:dyDescent="0.25">
      <c r="A3" s="36" t="s">
        <v>1</v>
      </c>
      <c r="B3" s="37"/>
      <c r="C3" s="37" t="s">
        <v>310</v>
      </c>
      <c r="D3" s="37" t="s">
        <v>311</v>
      </c>
      <c r="E3" s="37" t="s">
        <v>312</v>
      </c>
    </row>
    <row r="4" spans="1:5" x14ac:dyDescent="0.25">
      <c r="A4" s="36" t="s">
        <v>313</v>
      </c>
      <c r="B4" s="37" t="s">
        <v>9</v>
      </c>
      <c r="C4" s="37" t="s">
        <v>314</v>
      </c>
      <c r="D4" s="37" t="s">
        <v>60</v>
      </c>
      <c r="E4" s="37" t="s">
        <v>315</v>
      </c>
    </row>
    <row r="5" spans="1:5" x14ac:dyDescent="0.25">
      <c r="A5" s="37"/>
      <c r="B5" s="37" t="s">
        <v>15</v>
      </c>
      <c r="C5" s="37" t="s">
        <v>309</v>
      </c>
      <c r="D5" s="38" t="s">
        <v>17</v>
      </c>
      <c r="E5" s="37" t="s">
        <v>16</v>
      </c>
    </row>
    <row r="6" spans="1:5" x14ac:dyDescent="0.25">
      <c r="A6" s="37" t="s">
        <v>18</v>
      </c>
      <c r="B6" s="37" t="s">
        <v>19</v>
      </c>
      <c r="C6" s="37"/>
      <c r="D6" s="37"/>
      <c r="E6" s="37"/>
    </row>
    <row r="7" spans="1:5" x14ac:dyDescent="0.25">
      <c r="A7" s="3" t="s">
        <v>316</v>
      </c>
      <c r="B7" s="4">
        <v>1</v>
      </c>
      <c r="C7" s="3">
        <v>0.2</v>
      </c>
      <c r="D7" s="3" t="s">
        <v>317</v>
      </c>
      <c r="E7" s="3" t="s">
        <v>318</v>
      </c>
    </row>
    <row r="8" spans="1:5" x14ac:dyDescent="0.25">
      <c r="A8" s="3" t="s">
        <v>319</v>
      </c>
      <c r="B8" s="3">
        <v>2</v>
      </c>
      <c r="C8" s="3">
        <v>0.4</v>
      </c>
      <c r="D8" s="3" t="s">
        <v>320</v>
      </c>
      <c r="E8" s="3" t="s">
        <v>321</v>
      </c>
    </row>
    <row r="9" spans="1:5" x14ac:dyDescent="0.25">
      <c r="A9" s="3" t="s">
        <v>322</v>
      </c>
      <c r="B9" s="3">
        <v>3</v>
      </c>
      <c r="C9" s="3">
        <v>0.6</v>
      </c>
      <c r="D9" s="3" t="s">
        <v>323</v>
      </c>
      <c r="E9" s="33" t="s">
        <v>324</v>
      </c>
    </row>
    <row r="10" spans="1:5" x14ac:dyDescent="0.25">
      <c r="A10" s="3" t="s">
        <v>325</v>
      </c>
      <c r="B10" s="3">
        <v>4</v>
      </c>
      <c r="C10" s="3">
        <v>0.8</v>
      </c>
      <c r="D10" s="3" t="s">
        <v>326</v>
      </c>
      <c r="E10" s="3">
        <v>923000</v>
      </c>
    </row>
    <row r="11" spans="1:5" x14ac:dyDescent="0.25">
      <c r="A11" s="3" t="s">
        <v>327</v>
      </c>
      <c r="B11" s="3">
        <v>5</v>
      </c>
      <c r="C11" s="3">
        <v>1</v>
      </c>
      <c r="D11" s="3" t="s">
        <v>328</v>
      </c>
      <c r="E11" s="3">
        <v>580075</v>
      </c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E12" sqref="E12"/>
    </sheetView>
  </sheetViews>
  <sheetFormatPr defaultColWidth="9.09765625" defaultRowHeight="15.6" x14ac:dyDescent="0.25"/>
  <cols>
    <col min="1" max="1" width="13.59765625" bestFit="1" customWidth="1"/>
    <col min="2" max="2" width="21" customWidth="1"/>
    <col min="3" max="7" width="12.59765625" customWidth="1"/>
    <col min="8" max="8" width="15.3984375" customWidth="1"/>
    <col min="9" max="9" width="15.5" customWidth="1"/>
    <col min="10" max="10" width="12.5" customWidth="1"/>
    <col min="11" max="11" width="15.69921875" customWidth="1"/>
  </cols>
  <sheetData>
    <row r="1" spans="1:11" x14ac:dyDescent="0.25">
      <c r="H1" t="s">
        <v>27</v>
      </c>
      <c r="K1" t="s">
        <v>28</v>
      </c>
    </row>
    <row r="2" spans="1:11" x14ac:dyDescent="0.25">
      <c r="A2" s="5"/>
      <c r="H2" s="34" t="s">
        <v>29</v>
      </c>
      <c r="I2" s="34"/>
      <c r="J2" s="34"/>
      <c r="K2" s="34"/>
    </row>
    <row r="3" spans="1:11" x14ac:dyDescent="0.25">
      <c r="A3" s="36" t="s">
        <v>1</v>
      </c>
      <c r="B3" s="37" t="s">
        <v>30</v>
      </c>
      <c r="C3" s="37" t="s">
        <v>31</v>
      </c>
      <c r="D3" s="37" t="s">
        <v>32</v>
      </c>
      <c r="E3" s="37" t="s">
        <v>33</v>
      </c>
      <c r="F3" s="37" t="s">
        <v>34</v>
      </c>
      <c r="G3" s="37" t="s">
        <v>35</v>
      </c>
      <c r="H3" s="37" t="s">
        <v>36</v>
      </c>
      <c r="I3" s="37" t="s">
        <v>37</v>
      </c>
      <c r="J3" s="37" t="s">
        <v>38</v>
      </c>
      <c r="K3" s="37" t="s">
        <v>39</v>
      </c>
    </row>
    <row r="4" spans="1:11" x14ac:dyDescent="0.25">
      <c r="A4" s="36" t="s">
        <v>40</v>
      </c>
      <c r="B4" s="37" t="s">
        <v>41</v>
      </c>
      <c r="C4" s="37" t="s">
        <v>42</v>
      </c>
      <c r="D4" s="37" t="s">
        <v>43</v>
      </c>
      <c r="E4" s="37" t="s">
        <v>44</v>
      </c>
      <c r="F4" s="37" t="s">
        <v>45</v>
      </c>
      <c r="G4" s="37" t="s">
        <v>46</v>
      </c>
      <c r="H4" s="37" t="s">
        <v>47</v>
      </c>
      <c r="I4" s="37" t="s">
        <v>48</v>
      </c>
      <c r="J4" s="37" t="s">
        <v>49</v>
      </c>
      <c r="K4" s="37" t="s">
        <v>50</v>
      </c>
    </row>
    <row r="5" spans="1:11" x14ac:dyDescent="0.25">
      <c r="A5" s="37"/>
      <c r="B5" s="37" t="s">
        <v>15</v>
      </c>
      <c r="C5" s="37" t="s">
        <v>15</v>
      </c>
      <c r="D5" s="37" t="s">
        <v>15</v>
      </c>
      <c r="E5" s="37" t="s">
        <v>15</v>
      </c>
      <c r="F5" s="37" t="s">
        <v>15</v>
      </c>
      <c r="G5" s="37" t="s">
        <v>15</v>
      </c>
      <c r="H5" s="37" t="s">
        <v>15</v>
      </c>
      <c r="I5" s="37" t="s">
        <v>15</v>
      </c>
      <c r="J5" s="37" t="s">
        <v>15</v>
      </c>
      <c r="K5" s="37" t="s">
        <v>15</v>
      </c>
    </row>
    <row r="6" spans="1:11" x14ac:dyDescent="0.25">
      <c r="A6" s="37" t="s">
        <v>18</v>
      </c>
      <c r="B6" s="37" t="s">
        <v>19</v>
      </c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25">
      <c r="A7" s="3"/>
      <c r="B7" s="18">
        <v>0</v>
      </c>
      <c r="C7" s="10">
        <f>CEILING(G7*0.7,1)</f>
        <v>28</v>
      </c>
      <c r="D7" s="10">
        <f>CEILING(G7*0.75,1)</f>
        <v>30</v>
      </c>
      <c r="E7" s="10">
        <f>CEILING(G7*0.8,1)</f>
        <v>32</v>
      </c>
      <c r="F7" s="10">
        <f>CEILING(G7*0.9,1)</f>
        <v>36</v>
      </c>
      <c r="G7" s="10">
        <v>40</v>
      </c>
      <c r="H7" s="28">
        <v>30</v>
      </c>
      <c r="I7" s="29">
        <v>50000</v>
      </c>
      <c r="J7" s="29">
        <v>0</v>
      </c>
      <c r="K7" s="29">
        <v>0</v>
      </c>
    </row>
    <row r="8" spans="1:11" x14ac:dyDescent="0.25">
      <c r="A8" s="3"/>
      <c r="B8" s="17">
        <v>1</v>
      </c>
      <c r="C8" s="10">
        <f t="shared" ref="C8:C67" si="0">CEILING(G8*0.7,1)</f>
        <v>56</v>
      </c>
      <c r="D8" s="10">
        <f t="shared" ref="D8:D67" si="1">CEILING(G8*0.75,1)</f>
        <v>60</v>
      </c>
      <c r="E8" s="10">
        <f t="shared" ref="E8:E67" si="2">CEILING(G8*0.8,1)</f>
        <v>64</v>
      </c>
      <c r="F8" s="10">
        <f t="shared" ref="F8:F67" si="3">CEILING(G8*0.9,1)</f>
        <v>72</v>
      </c>
      <c r="G8" s="10">
        <v>80</v>
      </c>
      <c r="H8" s="28">
        <v>50</v>
      </c>
      <c r="I8" s="29">
        <v>100000</v>
      </c>
      <c r="J8" s="29">
        <v>1</v>
      </c>
      <c r="K8" s="29">
        <v>1</v>
      </c>
    </row>
    <row r="9" spans="1:11" x14ac:dyDescent="0.25">
      <c r="A9" s="3"/>
      <c r="B9" s="18">
        <v>2</v>
      </c>
      <c r="C9" s="10">
        <f t="shared" si="0"/>
        <v>84</v>
      </c>
      <c r="D9" s="10">
        <f t="shared" si="1"/>
        <v>90</v>
      </c>
      <c r="E9" s="10">
        <f t="shared" si="2"/>
        <v>96</v>
      </c>
      <c r="F9" s="10">
        <f t="shared" si="3"/>
        <v>108</v>
      </c>
      <c r="G9" s="10">
        <v>120</v>
      </c>
      <c r="H9" s="28">
        <v>100</v>
      </c>
      <c r="I9" s="29">
        <v>200000</v>
      </c>
      <c r="J9" s="29">
        <v>1</v>
      </c>
      <c r="K9" s="29">
        <v>1</v>
      </c>
    </row>
    <row r="10" spans="1:11" x14ac:dyDescent="0.25">
      <c r="A10" s="3"/>
      <c r="B10" s="17">
        <v>3</v>
      </c>
      <c r="C10" s="10">
        <f t="shared" si="0"/>
        <v>140</v>
      </c>
      <c r="D10" s="10">
        <f t="shared" si="1"/>
        <v>150</v>
      </c>
      <c r="E10" s="10">
        <f t="shared" si="2"/>
        <v>160</v>
      </c>
      <c r="F10" s="10">
        <f t="shared" si="3"/>
        <v>180</v>
      </c>
      <c r="G10" s="10">
        <v>200</v>
      </c>
      <c r="H10" s="28">
        <v>300</v>
      </c>
      <c r="I10" s="29">
        <v>400000</v>
      </c>
      <c r="J10" s="29">
        <v>2</v>
      </c>
      <c r="K10" s="29">
        <v>2</v>
      </c>
    </row>
    <row r="11" spans="1:11" x14ac:dyDescent="0.25">
      <c r="A11" s="3"/>
      <c r="B11" s="18">
        <v>4</v>
      </c>
      <c r="C11" s="10">
        <f t="shared" si="0"/>
        <v>196</v>
      </c>
      <c r="D11" s="10">
        <f t="shared" si="1"/>
        <v>210</v>
      </c>
      <c r="E11" s="10">
        <f t="shared" si="2"/>
        <v>224</v>
      </c>
      <c r="F11" s="10">
        <f t="shared" si="3"/>
        <v>252</v>
      </c>
      <c r="G11" s="10">
        <v>280</v>
      </c>
      <c r="H11" s="28">
        <v>500</v>
      </c>
      <c r="I11" s="29">
        <v>600000</v>
      </c>
      <c r="J11" s="29">
        <v>2</v>
      </c>
      <c r="K11" s="29">
        <v>2</v>
      </c>
    </row>
    <row r="12" spans="1:11" x14ac:dyDescent="0.25">
      <c r="A12" s="3"/>
      <c r="B12" s="17">
        <v>5</v>
      </c>
      <c r="C12" s="10">
        <f t="shared" si="0"/>
        <v>280</v>
      </c>
      <c r="D12" s="10">
        <f t="shared" si="1"/>
        <v>300</v>
      </c>
      <c r="E12" s="10">
        <f t="shared" si="2"/>
        <v>320</v>
      </c>
      <c r="F12" s="10">
        <f t="shared" si="3"/>
        <v>360</v>
      </c>
      <c r="G12" s="10">
        <v>400</v>
      </c>
      <c r="H12" s="28">
        <v>1000</v>
      </c>
      <c r="I12" s="29">
        <v>800000</v>
      </c>
      <c r="J12" s="29">
        <v>2</v>
      </c>
      <c r="K12" s="29">
        <v>2</v>
      </c>
    </row>
    <row r="13" spans="1:11" x14ac:dyDescent="0.25">
      <c r="B13" s="18">
        <v>6</v>
      </c>
      <c r="C13" s="10">
        <f t="shared" si="0"/>
        <v>392</v>
      </c>
      <c r="D13" s="10">
        <f t="shared" si="1"/>
        <v>420</v>
      </c>
      <c r="E13" s="10">
        <f t="shared" si="2"/>
        <v>448</v>
      </c>
      <c r="F13" s="10">
        <f t="shared" si="3"/>
        <v>504</v>
      </c>
      <c r="G13" s="10">
        <v>560</v>
      </c>
      <c r="H13" s="28">
        <v>1500</v>
      </c>
      <c r="I13" s="29">
        <v>1200000</v>
      </c>
      <c r="J13" s="29">
        <v>3</v>
      </c>
      <c r="K13" s="29">
        <v>3</v>
      </c>
    </row>
    <row r="14" spans="1:11" x14ac:dyDescent="0.25">
      <c r="B14" s="17">
        <v>7</v>
      </c>
      <c r="C14" s="10">
        <f t="shared" si="0"/>
        <v>504</v>
      </c>
      <c r="D14" s="10">
        <f t="shared" si="1"/>
        <v>540</v>
      </c>
      <c r="E14" s="10">
        <f t="shared" si="2"/>
        <v>576</v>
      </c>
      <c r="F14" s="10">
        <f t="shared" si="3"/>
        <v>648</v>
      </c>
      <c r="G14" s="10">
        <v>720</v>
      </c>
      <c r="H14" s="28">
        <v>2000</v>
      </c>
      <c r="I14" s="29">
        <v>1600000</v>
      </c>
      <c r="J14" s="29">
        <v>5</v>
      </c>
      <c r="K14" s="29">
        <v>5</v>
      </c>
    </row>
    <row r="15" spans="1:11" x14ac:dyDescent="0.25">
      <c r="B15" s="18">
        <v>8</v>
      </c>
      <c r="C15" s="10">
        <f t="shared" si="0"/>
        <v>616</v>
      </c>
      <c r="D15" s="10">
        <f t="shared" si="1"/>
        <v>660</v>
      </c>
      <c r="E15" s="10">
        <f t="shared" si="2"/>
        <v>704</v>
      </c>
      <c r="F15" s="10">
        <f t="shared" si="3"/>
        <v>792</v>
      </c>
      <c r="G15" s="10">
        <v>880</v>
      </c>
      <c r="H15" s="28">
        <v>3000</v>
      </c>
      <c r="I15" s="29">
        <v>2000000</v>
      </c>
      <c r="J15" s="29">
        <v>8</v>
      </c>
      <c r="K15" s="29">
        <v>8</v>
      </c>
    </row>
    <row r="16" spans="1:11" x14ac:dyDescent="0.25">
      <c r="B16" s="17">
        <v>9</v>
      </c>
      <c r="C16" s="10">
        <f t="shared" si="0"/>
        <v>784</v>
      </c>
      <c r="D16" s="10">
        <f t="shared" si="1"/>
        <v>840</v>
      </c>
      <c r="E16" s="10">
        <f t="shared" si="2"/>
        <v>896</v>
      </c>
      <c r="F16" s="10">
        <f t="shared" si="3"/>
        <v>1008</v>
      </c>
      <c r="G16" s="10">
        <v>1120</v>
      </c>
      <c r="H16" s="28">
        <v>4000</v>
      </c>
      <c r="I16" s="29">
        <v>2500000</v>
      </c>
      <c r="J16" s="29">
        <v>10</v>
      </c>
      <c r="K16" s="29">
        <v>10</v>
      </c>
    </row>
    <row r="17" spans="2:11" x14ac:dyDescent="0.25">
      <c r="B17" s="18">
        <v>10</v>
      </c>
      <c r="C17" s="10">
        <f t="shared" si="0"/>
        <v>924</v>
      </c>
      <c r="D17" s="10">
        <f t="shared" si="1"/>
        <v>990</v>
      </c>
      <c r="E17" s="10">
        <f t="shared" si="2"/>
        <v>1056</v>
      </c>
      <c r="F17" s="10">
        <f t="shared" si="3"/>
        <v>1188</v>
      </c>
      <c r="G17" s="10">
        <v>1320</v>
      </c>
      <c r="H17" s="28">
        <v>5000</v>
      </c>
      <c r="I17" s="29">
        <v>3000000</v>
      </c>
      <c r="J17" s="29">
        <v>10</v>
      </c>
      <c r="K17" s="29">
        <v>10</v>
      </c>
    </row>
    <row r="18" spans="2:11" x14ac:dyDescent="0.25">
      <c r="B18" s="17">
        <v>11</v>
      </c>
      <c r="C18" s="10">
        <f t="shared" si="0"/>
        <v>1092</v>
      </c>
      <c r="D18" s="10">
        <f t="shared" si="1"/>
        <v>1170</v>
      </c>
      <c r="E18" s="10">
        <f t="shared" si="2"/>
        <v>1248</v>
      </c>
      <c r="F18" s="10">
        <f t="shared" si="3"/>
        <v>1404</v>
      </c>
      <c r="G18" s="10">
        <v>1560</v>
      </c>
      <c r="H18" s="28">
        <v>6000</v>
      </c>
      <c r="I18" s="29">
        <v>4000000</v>
      </c>
      <c r="J18" s="29">
        <v>10</v>
      </c>
      <c r="K18" s="29">
        <v>10</v>
      </c>
    </row>
    <row r="19" spans="2:11" x14ac:dyDescent="0.25">
      <c r="B19" s="18">
        <v>12</v>
      </c>
      <c r="C19" s="10">
        <f t="shared" si="0"/>
        <v>1288</v>
      </c>
      <c r="D19" s="10">
        <f t="shared" si="1"/>
        <v>1380</v>
      </c>
      <c r="E19" s="10">
        <f t="shared" si="2"/>
        <v>1472</v>
      </c>
      <c r="F19" s="10">
        <f t="shared" si="3"/>
        <v>1656</v>
      </c>
      <c r="G19" s="10">
        <v>1840</v>
      </c>
      <c r="H19" s="28">
        <v>7000</v>
      </c>
      <c r="I19" s="29">
        <v>5000000</v>
      </c>
      <c r="J19" s="29">
        <v>10</v>
      </c>
      <c r="K19" s="29">
        <v>10</v>
      </c>
    </row>
    <row r="20" spans="2:11" x14ac:dyDescent="0.25">
      <c r="B20" s="17">
        <v>13</v>
      </c>
      <c r="C20" s="10">
        <f t="shared" si="0"/>
        <v>1484</v>
      </c>
      <c r="D20" s="10">
        <f t="shared" si="1"/>
        <v>1590</v>
      </c>
      <c r="E20" s="10">
        <f t="shared" si="2"/>
        <v>1696</v>
      </c>
      <c r="F20" s="10">
        <f t="shared" si="3"/>
        <v>1908</v>
      </c>
      <c r="G20" s="10">
        <v>2120</v>
      </c>
      <c r="H20" s="28">
        <v>8000</v>
      </c>
      <c r="I20" s="29">
        <v>6000000</v>
      </c>
      <c r="J20" s="29">
        <v>10</v>
      </c>
      <c r="K20" s="29">
        <v>10</v>
      </c>
    </row>
    <row r="21" spans="2:11" x14ac:dyDescent="0.25">
      <c r="B21" s="18">
        <v>14</v>
      </c>
      <c r="C21" s="10">
        <f t="shared" si="0"/>
        <v>1708</v>
      </c>
      <c r="D21" s="10">
        <f t="shared" si="1"/>
        <v>1830</v>
      </c>
      <c r="E21" s="10">
        <f t="shared" si="2"/>
        <v>1952</v>
      </c>
      <c r="F21" s="10">
        <f t="shared" si="3"/>
        <v>2196</v>
      </c>
      <c r="G21" s="10">
        <v>2440</v>
      </c>
      <c r="H21" s="28">
        <v>9000</v>
      </c>
      <c r="I21" s="29">
        <v>7000000</v>
      </c>
      <c r="J21" s="29">
        <v>10</v>
      </c>
      <c r="K21" s="29">
        <v>10</v>
      </c>
    </row>
    <row r="22" spans="2:11" x14ac:dyDescent="0.25">
      <c r="B22" s="17">
        <v>15</v>
      </c>
      <c r="C22" s="10">
        <f t="shared" si="0"/>
        <v>1960</v>
      </c>
      <c r="D22" s="10">
        <f t="shared" si="1"/>
        <v>2100</v>
      </c>
      <c r="E22" s="10">
        <f t="shared" si="2"/>
        <v>2240</v>
      </c>
      <c r="F22" s="10">
        <f t="shared" si="3"/>
        <v>2520</v>
      </c>
      <c r="G22" s="10">
        <v>2800</v>
      </c>
      <c r="H22" s="28">
        <v>10000</v>
      </c>
      <c r="I22" s="29">
        <v>8000000</v>
      </c>
      <c r="J22" s="29">
        <v>10</v>
      </c>
      <c r="K22" s="29">
        <v>10</v>
      </c>
    </row>
    <row r="23" spans="2:11" x14ac:dyDescent="0.25">
      <c r="B23" s="18">
        <v>16</v>
      </c>
      <c r="C23" s="10">
        <f t="shared" si="0"/>
        <v>2212</v>
      </c>
      <c r="D23" s="10">
        <f t="shared" si="1"/>
        <v>2370</v>
      </c>
      <c r="E23" s="10">
        <f t="shared" si="2"/>
        <v>2528</v>
      </c>
      <c r="F23" s="10">
        <f t="shared" si="3"/>
        <v>2844</v>
      </c>
      <c r="G23" s="10">
        <v>3160</v>
      </c>
      <c r="H23" s="28">
        <v>11000</v>
      </c>
      <c r="I23" s="29">
        <v>10000000</v>
      </c>
      <c r="J23" s="29">
        <v>10</v>
      </c>
      <c r="K23" s="29">
        <v>10</v>
      </c>
    </row>
    <row r="24" spans="2:11" x14ac:dyDescent="0.25">
      <c r="B24" s="17">
        <v>17</v>
      </c>
      <c r="C24" s="10">
        <f t="shared" si="0"/>
        <v>2464</v>
      </c>
      <c r="D24" s="10">
        <f t="shared" si="1"/>
        <v>2640</v>
      </c>
      <c r="E24" s="10">
        <f t="shared" si="2"/>
        <v>2816</v>
      </c>
      <c r="F24" s="10">
        <f t="shared" si="3"/>
        <v>3168</v>
      </c>
      <c r="G24" s="10">
        <v>3520</v>
      </c>
      <c r="H24" s="28">
        <v>12000</v>
      </c>
      <c r="I24" s="29">
        <v>12000000</v>
      </c>
      <c r="J24" s="29">
        <v>10</v>
      </c>
      <c r="K24" s="29">
        <v>10</v>
      </c>
    </row>
    <row r="25" spans="2:11" x14ac:dyDescent="0.25">
      <c r="B25" s="18">
        <v>18</v>
      </c>
      <c r="C25" s="10">
        <f t="shared" si="0"/>
        <v>2744</v>
      </c>
      <c r="D25" s="10">
        <f t="shared" si="1"/>
        <v>2940</v>
      </c>
      <c r="E25" s="10">
        <f t="shared" si="2"/>
        <v>3136</v>
      </c>
      <c r="F25" s="10">
        <f t="shared" si="3"/>
        <v>3528</v>
      </c>
      <c r="G25" s="10">
        <v>3920</v>
      </c>
      <c r="H25" s="28">
        <v>13000</v>
      </c>
      <c r="I25" s="29">
        <v>14000000</v>
      </c>
      <c r="J25" s="29">
        <v>10</v>
      </c>
      <c r="K25" s="29">
        <v>10</v>
      </c>
    </row>
    <row r="26" spans="2:11" x14ac:dyDescent="0.25">
      <c r="B26" s="18">
        <v>19</v>
      </c>
      <c r="C26" s="10">
        <f t="shared" si="0"/>
        <v>3052</v>
      </c>
      <c r="D26" s="10">
        <f t="shared" si="1"/>
        <v>3270</v>
      </c>
      <c r="E26" s="10">
        <f t="shared" si="2"/>
        <v>3488</v>
      </c>
      <c r="F26" s="10">
        <f t="shared" si="3"/>
        <v>3924</v>
      </c>
      <c r="G26" s="10">
        <v>4360</v>
      </c>
      <c r="H26" s="28">
        <v>14000</v>
      </c>
      <c r="I26" s="29">
        <v>16000000</v>
      </c>
      <c r="J26" s="29">
        <v>10</v>
      </c>
      <c r="K26" s="29">
        <v>10</v>
      </c>
    </row>
    <row r="27" spans="2:11" x14ac:dyDescent="0.25">
      <c r="B27" s="17">
        <v>20</v>
      </c>
      <c r="C27" s="10">
        <f t="shared" si="0"/>
        <v>3360</v>
      </c>
      <c r="D27" s="10">
        <f t="shared" si="1"/>
        <v>3600</v>
      </c>
      <c r="E27" s="10">
        <f t="shared" si="2"/>
        <v>3840</v>
      </c>
      <c r="F27" s="10">
        <f t="shared" si="3"/>
        <v>4320</v>
      </c>
      <c r="G27" s="10">
        <v>4800</v>
      </c>
      <c r="H27" s="29">
        <v>16000</v>
      </c>
      <c r="I27" s="29">
        <v>20000000</v>
      </c>
      <c r="J27" s="29">
        <v>12</v>
      </c>
      <c r="K27" s="29">
        <v>12</v>
      </c>
    </row>
    <row r="28" spans="2:11" x14ac:dyDescent="0.25">
      <c r="B28" s="18">
        <v>21</v>
      </c>
      <c r="C28" s="10">
        <f t="shared" si="0"/>
        <v>3668</v>
      </c>
      <c r="D28" s="10">
        <f t="shared" si="1"/>
        <v>3930</v>
      </c>
      <c r="E28" s="10">
        <f t="shared" si="2"/>
        <v>4192</v>
      </c>
      <c r="F28" s="10">
        <f t="shared" si="3"/>
        <v>4716</v>
      </c>
      <c r="G28" s="10">
        <v>5240</v>
      </c>
      <c r="H28" s="29">
        <v>18000</v>
      </c>
      <c r="I28" s="29">
        <v>24000000</v>
      </c>
      <c r="J28" s="29">
        <v>12</v>
      </c>
      <c r="K28" s="29">
        <v>12</v>
      </c>
    </row>
    <row r="29" spans="2:11" x14ac:dyDescent="0.25">
      <c r="B29" s="17">
        <v>22</v>
      </c>
      <c r="C29" s="10">
        <f t="shared" si="0"/>
        <v>4004</v>
      </c>
      <c r="D29" s="10">
        <f t="shared" si="1"/>
        <v>4290</v>
      </c>
      <c r="E29" s="10">
        <f t="shared" si="2"/>
        <v>4576</v>
      </c>
      <c r="F29" s="10">
        <f t="shared" si="3"/>
        <v>5148</v>
      </c>
      <c r="G29" s="10">
        <v>5720</v>
      </c>
      <c r="H29" s="29">
        <v>20000</v>
      </c>
      <c r="I29" s="29">
        <v>28000000</v>
      </c>
      <c r="J29" s="29">
        <v>12</v>
      </c>
      <c r="K29" s="29">
        <v>12</v>
      </c>
    </row>
    <row r="30" spans="2:11" x14ac:dyDescent="0.25">
      <c r="B30" s="18">
        <v>23</v>
      </c>
      <c r="C30" s="10">
        <f t="shared" si="0"/>
        <v>4368</v>
      </c>
      <c r="D30" s="10">
        <f t="shared" si="1"/>
        <v>4680</v>
      </c>
      <c r="E30" s="10">
        <f t="shared" si="2"/>
        <v>4992</v>
      </c>
      <c r="F30" s="10">
        <f t="shared" si="3"/>
        <v>5616</v>
      </c>
      <c r="G30" s="10">
        <v>6240</v>
      </c>
      <c r="H30" s="29">
        <v>22000</v>
      </c>
      <c r="I30" s="29">
        <v>35000000</v>
      </c>
      <c r="J30" s="29">
        <v>12</v>
      </c>
      <c r="K30" s="29">
        <v>12</v>
      </c>
    </row>
    <row r="31" spans="2:11" x14ac:dyDescent="0.25">
      <c r="B31" s="17">
        <v>24</v>
      </c>
      <c r="C31" s="10">
        <f t="shared" si="0"/>
        <v>4732</v>
      </c>
      <c r="D31" s="10">
        <f t="shared" si="1"/>
        <v>5070</v>
      </c>
      <c r="E31" s="10">
        <f t="shared" si="2"/>
        <v>5408</v>
      </c>
      <c r="F31" s="10">
        <f t="shared" si="3"/>
        <v>6084</v>
      </c>
      <c r="G31" s="10">
        <v>6760</v>
      </c>
      <c r="H31" s="29">
        <v>24000</v>
      </c>
      <c r="I31" s="29">
        <v>42000000</v>
      </c>
      <c r="J31" s="29">
        <v>12</v>
      </c>
      <c r="K31" s="29">
        <v>12</v>
      </c>
    </row>
    <row r="32" spans="2:11" x14ac:dyDescent="0.25">
      <c r="B32" s="18">
        <v>25</v>
      </c>
      <c r="C32" s="10">
        <f t="shared" si="0"/>
        <v>5124</v>
      </c>
      <c r="D32" s="10">
        <f t="shared" si="1"/>
        <v>5490</v>
      </c>
      <c r="E32" s="10">
        <f t="shared" si="2"/>
        <v>5856</v>
      </c>
      <c r="F32" s="10">
        <f t="shared" si="3"/>
        <v>6588</v>
      </c>
      <c r="G32" s="10">
        <v>7320</v>
      </c>
    </row>
    <row r="33" spans="2:7" x14ac:dyDescent="0.25">
      <c r="B33" s="17">
        <v>26</v>
      </c>
      <c r="C33" s="10">
        <f t="shared" si="0"/>
        <v>5516</v>
      </c>
      <c r="D33" s="10">
        <f t="shared" si="1"/>
        <v>5910</v>
      </c>
      <c r="E33" s="10">
        <f t="shared" si="2"/>
        <v>6304</v>
      </c>
      <c r="F33" s="10">
        <f t="shared" si="3"/>
        <v>7092</v>
      </c>
      <c r="G33" s="10">
        <v>7880</v>
      </c>
    </row>
    <row r="34" spans="2:7" x14ac:dyDescent="0.25">
      <c r="B34" s="18">
        <v>27</v>
      </c>
      <c r="C34" s="10">
        <f t="shared" si="0"/>
        <v>5936</v>
      </c>
      <c r="D34" s="10">
        <f t="shared" si="1"/>
        <v>6360</v>
      </c>
      <c r="E34" s="10">
        <f t="shared" si="2"/>
        <v>6784</v>
      </c>
      <c r="F34" s="10">
        <f t="shared" si="3"/>
        <v>7632</v>
      </c>
      <c r="G34" s="10">
        <v>8480</v>
      </c>
    </row>
    <row r="35" spans="2:7" x14ac:dyDescent="0.25">
      <c r="B35" s="17">
        <v>28</v>
      </c>
      <c r="C35" s="10">
        <f t="shared" si="0"/>
        <v>6384</v>
      </c>
      <c r="D35" s="10">
        <f t="shared" si="1"/>
        <v>6840</v>
      </c>
      <c r="E35" s="10">
        <f t="shared" si="2"/>
        <v>7296</v>
      </c>
      <c r="F35" s="10">
        <f t="shared" si="3"/>
        <v>8208</v>
      </c>
      <c r="G35" s="10">
        <v>9120</v>
      </c>
    </row>
    <row r="36" spans="2:7" x14ac:dyDescent="0.25">
      <c r="B36" s="18">
        <v>29</v>
      </c>
      <c r="C36" s="10">
        <f t="shared" si="0"/>
        <v>6832</v>
      </c>
      <c r="D36" s="10">
        <f t="shared" si="1"/>
        <v>7320</v>
      </c>
      <c r="E36" s="10">
        <f t="shared" si="2"/>
        <v>7808</v>
      </c>
      <c r="F36" s="10">
        <f t="shared" si="3"/>
        <v>8784</v>
      </c>
      <c r="G36" s="10">
        <v>9760</v>
      </c>
    </row>
    <row r="37" spans="2:7" x14ac:dyDescent="0.25">
      <c r="B37" s="17">
        <v>30</v>
      </c>
      <c r="C37" s="10">
        <f t="shared" si="0"/>
        <v>7280</v>
      </c>
      <c r="D37" s="10">
        <f t="shared" si="1"/>
        <v>7800</v>
      </c>
      <c r="E37" s="10">
        <f t="shared" si="2"/>
        <v>8320</v>
      </c>
      <c r="F37" s="10">
        <f t="shared" si="3"/>
        <v>9360</v>
      </c>
      <c r="G37" s="10">
        <v>10400</v>
      </c>
    </row>
    <row r="38" spans="2:7" x14ac:dyDescent="0.25">
      <c r="B38" s="18">
        <v>31</v>
      </c>
      <c r="C38" s="10">
        <f t="shared" si="0"/>
        <v>7756</v>
      </c>
      <c r="D38" s="10">
        <f t="shared" si="1"/>
        <v>8310</v>
      </c>
      <c r="E38" s="10">
        <f t="shared" si="2"/>
        <v>8864</v>
      </c>
      <c r="F38" s="10">
        <f t="shared" si="3"/>
        <v>9972</v>
      </c>
      <c r="G38" s="10">
        <v>11080</v>
      </c>
    </row>
    <row r="39" spans="2:7" x14ac:dyDescent="0.25">
      <c r="B39" s="17">
        <v>32</v>
      </c>
      <c r="C39" s="10">
        <f t="shared" si="0"/>
        <v>8260</v>
      </c>
      <c r="D39" s="10">
        <f t="shared" si="1"/>
        <v>8850</v>
      </c>
      <c r="E39" s="10">
        <f t="shared" si="2"/>
        <v>9440</v>
      </c>
      <c r="F39" s="10">
        <f t="shared" si="3"/>
        <v>10620</v>
      </c>
      <c r="G39" s="10">
        <v>11800</v>
      </c>
    </row>
    <row r="40" spans="2:7" x14ac:dyDescent="0.25">
      <c r="B40" s="18">
        <v>33</v>
      </c>
      <c r="C40" s="10">
        <f t="shared" si="0"/>
        <v>8764</v>
      </c>
      <c r="D40" s="10">
        <f t="shared" si="1"/>
        <v>9390</v>
      </c>
      <c r="E40" s="10">
        <f t="shared" si="2"/>
        <v>10016</v>
      </c>
      <c r="F40" s="10">
        <f t="shared" si="3"/>
        <v>11268</v>
      </c>
      <c r="G40" s="10">
        <v>12520</v>
      </c>
    </row>
    <row r="41" spans="2:7" x14ac:dyDescent="0.25">
      <c r="B41" s="17">
        <v>34</v>
      </c>
      <c r="C41" s="10">
        <f t="shared" si="0"/>
        <v>9268</v>
      </c>
      <c r="D41" s="10">
        <f t="shared" si="1"/>
        <v>9930</v>
      </c>
      <c r="E41" s="10">
        <f t="shared" si="2"/>
        <v>10592</v>
      </c>
      <c r="F41" s="10">
        <f t="shared" si="3"/>
        <v>11916</v>
      </c>
      <c r="G41" s="10">
        <v>13240</v>
      </c>
    </row>
    <row r="42" spans="2:7" x14ac:dyDescent="0.25">
      <c r="B42" s="18">
        <v>35</v>
      </c>
      <c r="C42" s="10">
        <f t="shared" si="0"/>
        <v>9800</v>
      </c>
      <c r="D42" s="10">
        <f t="shared" si="1"/>
        <v>10500</v>
      </c>
      <c r="E42" s="10">
        <f t="shared" si="2"/>
        <v>11200</v>
      </c>
      <c r="F42" s="10">
        <f t="shared" si="3"/>
        <v>12600</v>
      </c>
      <c r="G42" s="10">
        <v>14000</v>
      </c>
    </row>
    <row r="43" spans="2:7" x14ac:dyDescent="0.25">
      <c r="B43" s="17">
        <v>36</v>
      </c>
      <c r="C43" s="10">
        <f t="shared" si="0"/>
        <v>10360</v>
      </c>
      <c r="D43" s="10">
        <f t="shared" si="1"/>
        <v>11100</v>
      </c>
      <c r="E43" s="10">
        <f t="shared" si="2"/>
        <v>11840</v>
      </c>
      <c r="F43" s="10">
        <f t="shared" si="3"/>
        <v>13320</v>
      </c>
      <c r="G43" s="10">
        <v>14800</v>
      </c>
    </row>
    <row r="44" spans="2:7" x14ac:dyDescent="0.25">
      <c r="B44" s="18">
        <v>37</v>
      </c>
      <c r="C44" s="10">
        <f t="shared" si="0"/>
        <v>10920</v>
      </c>
      <c r="D44" s="10">
        <f t="shared" si="1"/>
        <v>11700</v>
      </c>
      <c r="E44" s="10">
        <f t="shared" si="2"/>
        <v>12480</v>
      </c>
      <c r="F44" s="10">
        <f t="shared" si="3"/>
        <v>14040</v>
      </c>
      <c r="G44" s="10">
        <v>15600</v>
      </c>
    </row>
    <row r="45" spans="2:7" x14ac:dyDescent="0.25">
      <c r="B45" s="18">
        <v>38</v>
      </c>
      <c r="C45" s="10">
        <f t="shared" si="0"/>
        <v>11508</v>
      </c>
      <c r="D45" s="10">
        <f t="shared" si="1"/>
        <v>12330</v>
      </c>
      <c r="E45" s="10">
        <f t="shared" si="2"/>
        <v>13152</v>
      </c>
      <c r="F45" s="10">
        <f t="shared" si="3"/>
        <v>14796</v>
      </c>
      <c r="G45" s="10">
        <v>16440</v>
      </c>
    </row>
    <row r="46" spans="2:7" x14ac:dyDescent="0.25">
      <c r="B46" s="17">
        <v>39</v>
      </c>
      <c r="C46" s="10">
        <f t="shared" si="0"/>
        <v>12124</v>
      </c>
      <c r="D46" s="10">
        <f t="shared" si="1"/>
        <v>12990</v>
      </c>
      <c r="E46" s="10">
        <f t="shared" si="2"/>
        <v>13856</v>
      </c>
      <c r="F46" s="10">
        <f t="shared" si="3"/>
        <v>15588</v>
      </c>
      <c r="G46" s="10">
        <v>17320</v>
      </c>
    </row>
    <row r="47" spans="2:7" x14ac:dyDescent="0.25">
      <c r="B47" s="18">
        <v>40</v>
      </c>
      <c r="C47" s="10">
        <f t="shared" si="0"/>
        <v>12712</v>
      </c>
      <c r="D47" s="10">
        <f t="shared" si="1"/>
        <v>13620</v>
      </c>
      <c r="E47" s="10">
        <f t="shared" si="2"/>
        <v>14528</v>
      </c>
      <c r="F47" s="10">
        <f t="shared" si="3"/>
        <v>16344</v>
      </c>
      <c r="G47" s="10">
        <v>18160</v>
      </c>
    </row>
    <row r="48" spans="2:7" x14ac:dyDescent="0.25">
      <c r="B48" s="17">
        <v>41</v>
      </c>
      <c r="C48" s="10">
        <f t="shared" si="0"/>
        <v>13356</v>
      </c>
      <c r="D48" s="10">
        <f t="shared" si="1"/>
        <v>14310</v>
      </c>
      <c r="E48" s="10">
        <f t="shared" si="2"/>
        <v>15264</v>
      </c>
      <c r="F48" s="10">
        <f t="shared" si="3"/>
        <v>17172</v>
      </c>
      <c r="G48" s="10">
        <v>19080</v>
      </c>
    </row>
    <row r="49" spans="2:7" x14ac:dyDescent="0.25">
      <c r="B49" s="18">
        <v>42</v>
      </c>
      <c r="C49" s="10">
        <f t="shared" si="0"/>
        <v>14000</v>
      </c>
      <c r="D49" s="10">
        <f t="shared" si="1"/>
        <v>15000</v>
      </c>
      <c r="E49" s="10">
        <f t="shared" si="2"/>
        <v>16000</v>
      </c>
      <c r="F49" s="10">
        <f t="shared" si="3"/>
        <v>18000</v>
      </c>
      <c r="G49" s="10">
        <v>20000</v>
      </c>
    </row>
    <row r="50" spans="2:7" x14ac:dyDescent="0.25">
      <c r="B50" s="17">
        <v>43</v>
      </c>
      <c r="C50" s="10">
        <f t="shared" si="0"/>
        <v>14644</v>
      </c>
      <c r="D50" s="10">
        <f t="shared" si="1"/>
        <v>15690</v>
      </c>
      <c r="E50" s="10">
        <f t="shared" si="2"/>
        <v>16736</v>
      </c>
      <c r="F50" s="10">
        <f t="shared" si="3"/>
        <v>18828</v>
      </c>
      <c r="G50" s="10">
        <v>20920</v>
      </c>
    </row>
    <row r="51" spans="2:7" x14ac:dyDescent="0.25">
      <c r="B51" s="18">
        <v>44</v>
      </c>
      <c r="C51" s="10">
        <f t="shared" si="0"/>
        <v>15316</v>
      </c>
      <c r="D51" s="10">
        <f t="shared" si="1"/>
        <v>16410</v>
      </c>
      <c r="E51" s="10">
        <f t="shared" si="2"/>
        <v>17504</v>
      </c>
      <c r="F51" s="10">
        <f t="shared" si="3"/>
        <v>19692</v>
      </c>
      <c r="G51" s="10">
        <v>21880</v>
      </c>
    </row>
    <row r="52" spans="2:7" x14ac:dyDescent="0.25">
      <c r="B52" s="17">
        <v>45</v>
      </c>
      <c r="C52" s="10">
        <f t="shared" si="0"/>
        <v>16016</v>
      </c>
      <c r="D52" s="10">
        <f t="shared" si="1"/>
        <v>17160</v>
      </c>
      <c r="E52" s="10">
        <f t="shared" si="2"/>
        <v>18304</v>
      </c>
      <c r="F52" s="10">
        <f t="shared" si="3"/>
        <v>20592</v>
      </c>
      <c r="G52" s="10">
        <v>22880</v>
      </c>
    </row>
    <row r="53" spans="2:7" x14ac:dyDescent="0.25">
      <c r="B53" s="18">
        <v>46</v>
      </c>
      <c r="C53" s="10">
        <f t="shared" si="0"/>
        <v>16716</v>
      </c>
      <c r="D53" s="10">
        <f t="shared" si="1"/>
        <v>17910</v>
      </c>
      <c r="E53" s="10">
        <f t="shared" si="2"/>
        <v>19104</v>
      </c>
      <c r="F53" s="10">
        <f t="shared" si="3"/>
        <v>21492</v>
      </c>
      <c r="G53" s="10">
        <v>23880</v>
      </c>
    </row>
    <row r="54" spans="2:7" x14ac:dyDescent="0.25">
      <c r="B54" s="17">
        <v>47</v>
      </c>
      <c r="C54" s="10">
        <f t="shared" si="0"/>
        <v>17444</v>
      </c>
      <c r="D54" s="10">
        <f t="shared" si="1"/>
        <v>18690</v>
      </c>
      <c r="E54" s="10">
        <f t="shared" si="2"/>
        <v>19936</v>
      </c>
      <c r="F54" s="10">
        <f t="shared" si="3"/>
        <v>22428</v>
      </c>
      <c r="G54" s="10">
        <v>24920</v>
      </c>
    </row>
    <row r="55" spans="2:7" x14ac:dyDescent="0.25">
      <c r="B55" s="18">
        <v>48</v>
      </c>
      <c r="C55" s="10">
        <f t="shared" si="0"/>
        <v>18172</v>
      </c>
      <c r="D55" s="10">
        <f t="shared" si="1"/>
        <v>19470</v>
      </c>
      <c r="E55" s="10">
        <f t="shared" si="2"/>
        <v>20768</v>
      </c>
      <c r="F55" s="10">
        <f t="shared" si="3"/>
        <v>23364</v>
      </c>
      <c r="G55" s="10">
        <v>25960</v>
      </c>
    </row>
    <row r="56" spans="2:7" x14ac:dyDescent="0.25">
      <c r="B56" s="17">
        <v>49</v>
      </c>
      <c r="C56" s="10">
        <f t="shared" si="0"/>
        <v>18928</v>
      </c>
      <c r="D56" s="10">
        <f t="shared" si="1"/>
        <v>20280</v>
      </c>
      <c r="E56" s="10">
        <f t="shared" si="2"/>
        <v>21632</v>
      </c>
      <c r="F56" s="10">
        <f t="shared" si="3"/>
        <v>24336</v>
      </c>
      <c r="G56" s="10">
        <v>27040</v>
      </c>
    </row>
    <row r="57" spans="2:7" x14ac:dyDescent="0.25">
      <c r="B57" s="18">
        <v>50</v>
      </c>
      <c r="C57" s="10">
        <f t="shared" si="0"/>
        <v>19684</v>
      </c>
      <c r="D57" s="10">
        <f t="shared" si="1"/>
        <v>21090</v>
      </c>
      <c r="E57" s="10">
        <f t="shared" si="2"/>
        <v>22496</v>
      </c>
      <c r="F57" s="10">
        <f t="shared" si="3"/>
        <v>25308</v>
      </c>
      <c r="G57" s="10">
        <v>28120</v>
      </c>
    </row>
    <row r="58" spans="2:7" x14ac:dyDescent="0.25">
      <c r="B58" s="17">
        <v>51</v>
      </c>
      <c r="C58" s="10">
        <f t="shared" si="0"/>
        <v>20468</v>
      </c>
      <c r="D58" s="10">
        <f t="shared" si="1"/>
        <v>21930</v>
      </c>
      <c r="E58" s="10">
        <f t="shared" si="2"/>
        <v>23392</v>
      </c>
      <c r="F58" s="10">
        <f t="shared" si="3"/>
        <v>26316</v>
      </c>
      <c r="G58" s="10">
        <v>29240</v>
      </c>
    </row>
    <row r="59" spans="2:7" x14ac:dyDescent="0.25">
      <c r="B59" s="18">
        <v>52</v>
      </c>
      <c r="C59" s="10">
        <f t="shared" si="0"/>
        <v>21252</v>
      </c>
      <c r="D59" s="10">
        <f t="shared" si="1"/>
        <v>22770</v>
      </c>
      <c r="E59" s="10">
        <f t="shared" si="2"/>
        <v>24288</v>
      </c>
      <c r="F59" s="10">
        <f t="shared" si="3"/>
        <v>27324</v>
      </c>
      <c r="G59" s="10">
        <v>30360</v>
      </c>
    </row>
    <row r="60" spans="2:7" x14ac:dyDescent="0.25">
      <c r="B60" s="17">
        <v>53</v>
      </c>
      <c r="C60" s="10">
        <f t="shared" si="0"/>
        <v>22064</v>
      </c>
      <c r="D60" s="10">
        <f t="shared" si="1"/>
        <v>23640</v>
      </c>
      <c r="E60" s="10">
        <f t="shared" si="2"/>
        <v>25216</v>
      </c>
      <c r="F60" s="10">
        <f t="shared" si="3"/>
        <v>28368</v>
      </c>
      <c r="G60" s="10">
        <v>31520</v>
      </c>
    </row>
    <row r="61" spans="2:7" x14ac:dyDescent="0.25">
      <c r="B61" s="18">
        <v>54</v>
      </c>
      <c r="C61" s="10">
        <f t="shared" si="0"/>
        <v>22876</v>
      </c>
      <c r="D61" s="10">
        <f t="shared" si="1"/>
        <v>24510</v>
      </c>
      <c r="E61" s="10">
        <f t="shared" si="2"/>
        <v>26144</v>
      </c>
      <c r="F61" s="10">
        <f t="shared" si="3"/>
        <v>29412</v>
      </c>
      <c r="G61" s="10">
        <v>32680</v>
      </c>
    </row>
    <row r="62" spans="2:7" x14ac:dyDescent="0.25">
      <c r="B62" s="17">
        <v>55</v>
      </c>
      <c r="C62" s="10">
        <f t="shared" si="0"/>
        <v>23716</v>
      </c>
      <c r="D62" s="10">
        <f t="shared" si="1"/>
        <v>25410</v>
      </c>
      <c r="E62" s="10">
        <f t="shared" si="2"/>
        <v>27104</v>
      </c>
      <c r="F62" s="10">
        <f t="shared" si="3"/>
        <v>30492</v>
      </c>
      <c r="G62" s="10">
        <v>33880</v>
      </c>
    </row>
    <row r="63" spans="2:7" x14ac:dyDescent="0.25">
      <c r="B63" s="18">
        <v>56</v>
      </c>
      <c r="C63" s="10">
        <f t="shared" si="0"/>
        <v>24584</v>
      </c>
      <c r="D63" s="10">
        <f t="shared" si="1"/>
        <v>26340</v>
      </c>
      <c r="E63" s="10">
        <f t="shared" si="2"/>
        <v>28096</v>
      </c>
      <c r="F63" s="10">
        <f t="shared" si="3"/>
        <v>31608</v>
      </c>
      <c r="G63" s="10">
        <v>35120</v>
      </c>
    </row>
    <row r="64" spans="2:7" x14ac:dyDescent="0.25">
      <c r="B64" s="18">
        <v>57</v>
      </c>
      <c r="C64" s="10">
        <f t="shared" si="0"/>
        <v>25452</v>
      </c>
      <c r="D64" s="10">
        <f t="shared" si="1"/>
        <v>27270</v>
      </c>
      <c r="E64" s="10">
        <f t="shared" si="2"/>
        <v>29088</v>
      </c>
      <c r="F64" s="10">
        <f t="shared" si="3"/>
        <v>32724</v>
      </c>
      <c r="G64" s="10">
        <v>36360</v>
      </c>
    </row>
    <row r="65" spans="2:7" x14ac:dyDescent="0.25">
      <c r="B65" s="17">
        <v>58</v>
      </c>
      <c r="C65" s="10">
        <f t="shared" si="0"/>
        <v>26320</v>
      </c>
      <c r="D65" s="10">
        <f t="shared" si="1"/>
        <v>28200</v>
      </c>
      <c r="E65" s="10">
        <f t="shared" si="2"/>
        <v>30080</v>
      </c>
      <c r="F65" s="10">
        <f t="shared" si="3"/>
        <v>33840</v>
      </c>
      <c r="G65" s="10">
        <v>37600</v>
      </c>
    </row>
    <row r="66" spans="2:7" x14ac:dyDescent="0.25">
      <c r="B66" s="18">
        <v>59</v>
      </c>
      <c r="C66" s="10">
        <f t="shared" si="0"/>
        <v>27244</v>
      </c>
      <c r="D66" s="10">
        <f t="shared" si="1"/>
        <v>29190</v>
      </c>
      <c r="E66" s="10">
        <f t="shared" si="2"/>
        <v>31136</v>
      </c>
      <c r="F66" s="10">
        <f t="shared" si="3"/>
        <v>35028</v>
      </c>
      <c r="G66" s="10">
        <v>38920</v>
      </c>
    </row>
    <row r="67" spans="2:7" x14ac:dyDescent="0.25">
      <c r="B67" s="17">
        <v>60</v>
      </c>
      <c r="C67" s="10">
        <f t="shared" si="0"/>
        <v>28168</v>
      </c>
      <c r="D67" s="10">
        <f t="shared" si="1"/>
        <v>30180</v>
      </c>
      <c r="E67" s="10">
        <f t="shared" si="2"/>
        <v>32192</v>
      </c>
      <c r="F67" s="10">
        <f t="shared" si="3"/>
        <v>36216</v>
      </c>
      <c r="G67" s="10">
        <v>40240</v>
      </c>
    </row>
    <row r="68" spans="2:7" x14ac:dyDescent="0.25">
      <c r="B68" s="30"/>
    </row>
  </sheetData>
  <mergeCells count="1">
    <mergeCell ref="H2:K2"/>
  </mergeCells>
  <phoneticPr fontId="25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E16" sqref="E16"/>
    </sheetView>
  </sheetViews>
  <sheetFormatPr defaultColWidth="9" defaultRowHeight="15.6" x14ac:dyDescent="0.25"/>
  <cols>
    <col min="1" max="1" width="15.8984375" style="21" customWidth="1"/>
    <col min="2" max="2" width="9" style="21" bestFit="1" customWidth="1"/>
    <col min="3" max="3" width="13.69921875" style="21" customWidth="1"/>
    <col min="4" max="4" width="14.3984375" style="21" customWidth="1"/>
    <col min="5" max="5" width="97.19921875" style="21" customWidth="1"/>
    <col min="6" max="6" width="12.19921875" style="21" customWidth="1"/>
    <col min="7" max="7" width="19" style="21" customWidth="1"/>
    <col min="8" max="8" width="16.59765625" style="21" customWidth="1"/>
    <col min="9" max="9" width="19" style="21" customWidth="1"/>
    <col min="10" max="10" width="9" style="21" bestFit="1"/>
    <col min="11" max="16384" width="9" style="21"/>
  </cols>
  <sheetData>
    <row r="1" spans="1:11" ht="28.8" x14ac:dyDescent="0.25">
      <c r="A1" s="22"/>
      <c r="B1" s="22"/>
      <c r="C1" s="22"/>
      <c r="D1" s="22"/>
      <c r="E1" s="22"/>
      <c r="F1" s="25" t="s">
        <v>51</v>
      </c>
      <c r="G1" s="22"/>
      <c r="H1" s="26" t="s">
        <v>52</v>
      </c>
      <c r="I1" s="22"/>
    </row>
    <row r="2" spans="1:11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11" x14ac:dyDescent="0.25">
      <c r="A3" s="42" t="s">
        <v>1</v>
      </c>
      <c r="B3" s="42" t="s">
        <v>2</v>
      </c>
      <c r="C3" s="42" t="s">
        <v>3</v>
      </c>
      <c r="D3" s="42" t="s">
        <v>53</v>
      </c>
      <c r="E3" s="42" t="s">
        <v>54</v>
      </c>
      <c r="F3" s="42" t="s">
        <v>55</v>
      </c>
      <c r="G3" s="42" t="s">
        <v>56</v>
      </c>
      <c r="H3" s="42" t="s">
        <v>57</v>
      </c>
      <c r="I3" s="42" t="s">
        <v>58</v>
      </c>
    </row>
    <row r="4" spans="1:11" x14ac:dyDescent="0.25">
      <c r="A4" s="42" t="s">
        <v>59</v>
      </c>
      <c r="B4" s="42" t="s">
        <v>9</v>
      </c>
      <c r="C4" s="42" t="s">
        <v>10</v>
      </c>
      <c r="D4" s="42" t="s">
        <v>11</v>
      </c>
      <c r="E4" s="42" t="s">
        <v>60</v>
      </c>
      <c r="F4" s="42" t="s">
        <v>61</v>
      </c>
      <c r="G4" s="42" t="s">
        <v>62</v>
      </c>
      <c r="H4" s="42" t="s">
        <v>63</v>
      </c>
      <c r="I4" s="42" t="s">
        <v>64</v>
      </c>
    </row>
    <row r="5" spans="1:11" x14ac:dyDescent="0.25">
      <c r="A5" s="42" t="s">
        <v>16</v>
      </c>
      <c r="B5" s="42" t="s">
        <v>15</v>
      </c>
      <c r="C5" s="42" t="s">
        <v>16</v>
      </c>
      <c r="D5" s="43" t="s">
        <v>17</v>
      </c>
      <c r="E5" s="43" t="s">
        <v>17</v>
      </c>
      <c r="F5" s="42" t="s">
        <v>15</v>
      </c>
      <c r="G5" s="42" t="s">
        <v>65</v>
      </c>
      <c r="H5" s="42" t="s">
        <v>66</v>
      </c>
      <c r="I5" s="42" t="s">
        <v>16</v>
      </c>
      <c r="K5" s="22"/>
    </row>
    <row r="6" spans="1:11" x14ac:dyDescent="0.25">
      <c r="A6" s="42" t="s">
        <v>18</v>
      </c>
      <c r="B6" s="42" t="s">
        <v>19</v>
      </c>
      <c r="C6" s="42" t="s">
        <v>20</v>
      </c>
      <c r="D6" s="42"/>
      <c r="E6" s="42"/>
      <c r="F6" s="42"/>
      <c r="G6" s="42" t="s">
        <v>67</v>
      </c>
      <c r="H6" s="42" t="s">
        <v>68</v>
      </c>
      <c r="I6" s="42" t="s">
        <v>69</v>
      </c>
    </row>
    <row r="7" spans="1:11" x14ac:dyDescent="0.25">
      <c r="A7" s="22"/>
      <c r="B7" s="22">
        <v>1</v>
      </c>
      <c r="C7" s="22" t="s">
        <v>70</v>
      </c>
      <c r="D7" s="22" t="s">
        <v>71</v>
      </c>
      <c r="E7" s="22" t="s">
        <v>72</v>
      </c>
      <c r="F7" s="22">
        <v>1</v>
      </c>
      <c r="G7" s="22" t="s">
        <v>73</v>
      </c>
      <c r="H7" s="22">
        <v>2000</v>
      </c>
      <c r="I7" s="22"/>
    </row>
    <row r="8" spans="1:11" x14ac:dyDescent="0.25">
      <c r="A8" s="22"/>
      <c r="B8" s="22">
        <v>2</v>
      </c>
      <c r="C8" s="22" t="s">
        <v>74</v>
      </c>
      <c r="D8" s="22" t="s">
        <v>75</v>
      </c>
      <c r="E8" s="22" t="s">
        <v>72</v>
      </c>
      <c r="F8" s="22">
        <v>1</v>
      </c>
      <c r="G8" s="22" t="s">
        <v>76</v>
      </c>
      <c r="H8" s="22">
        <v>1</v>
      </c>
      <c r="I8" s="22"/>
    </row>
    <row r="9" spans="1:11" x14ac:dyDescent="0.25">
      <c r="A9" s="22"/>
      <c r="B9" s="22">
        <v>3</v>
      </c>
      <c r="C9" s="22" t="s">
        <v>77</v>
      </c>
      <c r="D9" s="22" t="s">
        <v>78</v>
      </c>
      <c r="E9" s="22" t="s">
        <v>79</v>
      </c>
      <c r="F9" s="22">
        <v>2</v>
      </c>
      <c r="G9" s="22"/>
      <c r="H9" s="22"/>
      <c r="I9" s="22" t="s">
        <v>80</v>
      </c>
    </row>
    <row r="10" spans="1:11" x14ac:dyDescent="0.25">
      <c r="B10" s="22">
        <v>4</v>
      </c>
      <c r="C10" s="22" t="s">
        <v>81</v>
      </c>
      <c r="D10" s="22" t="s">
        <v>82</v>
      </c>
      <c r="E10" s="22" t="s">
        <v>79</v>
      </c>
      <c r="F10" s="22">
        <v>2</v>
      </c>
      <c r="G10" s="27"/>
      <c r="I10" s="24" t="s">
        <v>83</v>
      </c>
    </row>
    <row r="11" spans="1:11" x14ac:dyDescent="0.25">
      <c r="B11" s="22">
        <v>5</v>
      </c>
      <c r="C11" s="22" t="s">
        <v>84</v>
      </c>
      <c r="D11" s="22" t="s">
        <v>85</v>
      </c>
      <c r="E11" s="22" t="s">
        <v>79</v>
      </c>
      <c r="F11" s="22">
        <v>2</v>
      </c>
      <c r="I11" s="24" t="s">
        <v>86</v>
      </c>
    </row>
    <row r="12" spans="1:11" x14ac:dyDescent="0.25">
      <c r="B12" s="22">
        <v>6</v>
      </c>
      <c r="C12" s="22" t="s">
        <v>87</v>
      </c>
      <c r="D12" s="22" t="s">
        <v>71</v>
      </c>
      <c r="E12" s="22" t="s">
        <v>72</v>
      </c>
      <c r="F12" s="22">
        <v>1</v>
      </c>
      <c r="G12" s="21" t="s">
        <v>73</v>
      </c>
      <c r="H12" s="21">
        <v>2000</v>
      </c>
    </row>
    <row r="13" spans="1:11" x14ac:dyDescent="0.25">
      <c r="B13" s="22">
        <v>7</v>
      </c>
      <c r="C13" s="22" t="s">
        <v>88</v>
      </c>
      <c r="D13" s="22" t="s">
        <v>71</v>
      </c>
      <c r="E13" s="22" t="s">
        <v>72</v>
      </c>
      <c r="F13" s="22">
        <v>1</v>
      </c>
      <c r="G13" s="21" t="s">
        <v>73</v>
      </c>
      <c r="H13" s="21">
        <v>2000</v>
      </c>
    </row>
    <row r="14" spans="1:11" x14ac:dyDescent="0.25">
      <c r="B14" s="22">
        <v>8</v>
      </c>
      <c r="C14" s="22" t="s">
        <v>89</v>
      </c>
      <c r="D14" s="22" t="s">
        <v>71</v>
      </c>
      <c r="E14" s="22" t="s">
        <v>72</v>
      </c>
      <c r="F14" s="22">
        <v>1</v>
      </c>
      <c r="G14" s="21" t="s">
        <v>73</v>
      </c>
      <c r="H14" s="21">
        <v>2000</v>
      </c>
    </row>
    <row r="15" spans="1:11" x14ac:dyDescent="0.25">
      <c r="B15" s="22">
        <v>9</v>
      </c>
      <c r="C15" s="22" t="s">
        <v>90</v>
      </c>
      <c r="D15" s="22" t="s">
        <v>71</v>
      </c>
      <c r="E15" s="22" t="s">
        <v>72</v>
      </c>
      <c r="F15" s="21">
        <v>1</v>
      </c>
      <c r="G15" s="21" t="s">
        <v>73</v>
      </c>
      <c r="H15" s="21">
        <v>2000</v>
      </c>
    </row>
    <row r="16" spans="1:11" x14ac:dyDescent="0.25">
      <c r="B16" s="22">
        <v>10</v>
      </c>
      <c r="C16" s="22" t="s">
        <v>91</v>
      </c>
      <c r="D16" s="22" t="s">
        <v>71</v>
      </c>
      <c r="E16" s="22" t="s">
        <v>72</v>
      </c>
      <c r="F16" s="21">
        <v>1</v>
      </c>
      <c r="G16" s="21" t="s">
        <v>73</v>
      </c>
      <c r="H16" s="21">
        <v>2000</v>
      </c>
    </row>
    <row r="17" spans="2:9" x14ac:dyDescent="0.25">
      <c r="B17" s="22">
        <v>11</v>
      </c>
      <c r="C17" s="22" t="s">
        <v>92</v>
      </c>
      <c r="D17" s="22" t="s">
        <v>71</v>
      </c>
      <c r="E17" s="22" t="s">
        <v>72</v>
      </c>
      <c r="F17" s="21">
        <v>1</v>
      </c>
      <c r="G17" s="21" t="s">
        <v>73</v>
      </c>
      <c r="H17" s="21">
        <v>2000</v>
      </c>
    </row>
    <row r="18" spans="2:9" x14ac:dyDescent="0.25">
      <c r="B18" s="22">
        <v>12</v>
      </c>
      <c r="C18" s="22" t="s">
        <v>93</v>
      </c>
      <c r="D18" s="22" t="s">
        <v>71</v>
      </c>
      <c r="E18" s="22" t="s">
        <v>72</v>
      </c>
      <c r="F18" s="21">
        <v>1</v>
      </c>
      <c r="G18" s="21" t="s">
        <v>73</v>
      </c>
      <c r="H18" s="21">
        <v>2000</v>
      </c>
    </row>
    <row r="19" spans="2:9" x14ac:dyDescent="0.25">
      <c r="B19" s="22">
        <v>13</v>
      </c>
      <c r="C19" s="22" t="s">
        <v>94</v>
      </c>
      <c r="D19" s="22" t="s">
        <v>71</v>
      </c>
      <c r="E19" s="22" t="s">
        <v>72</v>
      </c>
      <c r="F19" s="21">
        <v>1</v>
      </c>
      <c r="G19" s="21" t="s">
        <v>73</v>
      </c>
      <c r="H19" s="21">
        <v>2000</v>
      </c>
    </row>
    <row r="20" spans="2:9" x14ac:dyDescent="0.25">
      <c r="B20" s="22">
        <v>14</v>
      </c>
      <c r="C20" s="22" t="s">
        <v>95</v>
      </c>
      <c r="D20" s="22" t="s">
        <v>71</v>
      </c>
      <c r="E20" s="22" t="s">
        <v>72</v>
      </c>
      <c r="F20" s="21">
        <v>1</v>
      </c>
      <c r="G20" s="21" t="s">
        <v>73</v>
      </c>
      <c r="H20" s="21">
        <v>2000</v>
      </c>
    </row>
    <row r="21" spans="2:9" x14ac:dyDescent="0.25">
      <c r="B21" s="22">
        <v>15</v>
      </c>
      <c r="C21" s="23" t="s">
        <v>96</v>
      </c>
      <c r="D21" s="23" t="s">
        <v>97</v>
      </c>
      <c r="E21" s="22" t="s">
        <v>72</v>
      </c>
      <c r="F21" s="21">
        <v>1</v>
      </c>
      <c r="G21" s="21" t="s">
        <v>98</v>
      </c>
      <c r="H21" s="21">
        <v>9000</v>
      </c>
    </row>
    <row r="22" spans="2:9" x14ac:dyDescent="0.25">
      <c r="B22" s="22">
        <v>16</v>
      </c>
      <c r="C22" s="23" t="s">
        <v>99</v>
      </c>
      <c r="D22" s="23" t="s">
        <v>97</v>
      </c>
      <c r="E22" s="22" t="s">
        <v>72</v>
      </c>
      <c r="F22" s="21">
        <v>1</v>
      </c>
      <c r="G22" s="21" t="s">
        <v>98</v>
      </c>
      <c r="H22" s="21">
        <v>10500</v>
      </c>
    </row>
    <row r="23" spans="2:9" x14ac:dyDescent="0.25">
      <c r="B23" s="22">
        <v>17</v>
      </c>
      <c r="C23" s="23" t="s">
        <v>100</v>
      </c>
      <c r="D23" s="23" t="s">
        <v>101</v>
      </c>
      <c r="E23" s="24" t="s">
        <v>102</v>
      </c>
      <c r="F23" s="21">
        <v>2</v>
      </c>
      <c r="I23" s="24" t="s">
        <v>103</v>
      </c>
    </row>
    <row r="24" spans="2:9" x14ac:dyDescent="0.25">
      <c r="B24" s="22">
        <v>18</v>
      </c>
      <c r="C24" s="23" t="s">
        <v>104</v>
      </c>
      <c r="D24" s="23" t="s">
        <v>105</v>
      </c>
      <c r="E24" s="24" t="s">
        <v>102</v>
      </c>
      <c r="F24" s="21">
        <v>2</v>
      </c>
      <c r="I24" s="24" t="s">
        <v>106</v>
      </c>
    </row>
    <row r="25" spans="2:9" x14ac:dyDescent="0.25">
      <c r="B25" s="22">
        <v>19</v>
      </c>
      <c r="C25" s="23" t="s">
        <v>107</v>
      </c>
      <c r="D25" s="23" t="s">
        <v>108</v>
      </c>
      <c r="E25" s="24" t="s">
        <v>102</v>
      </c>
      <c r="F25" s="21">
        <v>2</v>
      </c>
      <c r="I25" s="24" t="s">
        <v>109</v>
      </c>
    </row>
    <row r="26" spans="2:9" x14ac:dyDescent="0.25">
      <c r="B26" s="22">
        <v>20</v>
      </c>
      <c r="C26" s="23" t="s">
        <v>110</v>
      </c>
      <c r="D26" s="23" t="s">
        <v>97</v>
      </c>
      <c r="E26" s="22" t="s">
        <v>72</v>
      </c>
      <c r="F26" s="21">
        <v>1</v>
      </c>
      <c r="G26" s="21" t="s">
        <v>98</v>
      </c>
      <c r="H26" s="21">
        <v>12000</v>
      </c>
    </row>
    <row r="27" spans="2:9" x14ac:dyDescent="0.25">
      <c r="B27" s="22">
        <v>21</v>
      </c>
      <c r="C27" s="23" t="s">
        <v>111</v>
      </c>
      <c r="D27" s="23" t="s">
        <v>97</v>
      </c>
      <c r="E27" s="22" t="s">
        <v>72</v>
      </c>
      <c r="F27" s="21">
        <v>1</v>
      </c>
      <c r="G27" s="21" t="s">
        <v>98</v>
      </c>
      <c r="H27" s="21">
        <v>13500</v>
      </c>
    </row>
    <row r="28" spans="2:9" x14ac:dyDescent="0.25">
      <c r="B28" s="22">
        <v>22</v>
      </c>
      <c r="C28" s="23" t="s">
        <v>112</v>
      </c>
      <c r="D28" s="23" t="s">
        <v>97</v>
      </c>
      <c r="E28" s="22" t="s">
        <v>72</v>
      </c>
      <c r="F28" s="21">
        <v>1</v>
      </c>
      <c r="G28" s="21" t="s">
        <v>98</v>
      </c>
      <c r="H28" s="21">
        <v>15000</v>
      </c>
    </row>
    <row r="29" spans="2:9" x14ac:dyDescent="0.25">
      <c r="B29" s="22">
        <v>23</v>
      </c>
      <c r="C29" s="23" t="s">
        <v>113</v>
      </c>
      <c r="D29" s="23" t="s">
        <v>97</v>
      </c>
      <c r="E29" s="22" t="s">
        <v>72</v>
      </c>
      <c r="F29" s="21">
        <v>1</v>
      </c>
      <c r="G29" s="21" t="s">
        <v>98</v>
      </c>
      <c r="H29" s="21">
        <v>15000</v>
      </c>
    </row>
    <row r="30" spans="2:9" x14ac:dyDescent="0.25">
      <c r="B30" s="22">
        <v>24</v>
      </c>
      <c r="C30" s="23" t="s">
        <v>114</v>
      </c>
      <c r="D30" s="23" t="s">
        <v>97</v>
      </c>
      <c r="E30" s="22" t="s">
        <v>72</v>
      </c>
      <c r="F30" s="21">
        <v>1</v>
      </c>
      <c r="G30" s="21" t="s">
        <v>98</v>
      </c>
      <c r="H30" s="21">
        <v>15000</v>
      </c>
    </row>
    <row r="31" spans="2:9" x14ac:dyDescent="0.25">
      <c r="B31" s="22">
        <v>25</v>
      </c>
      <c r="C31" s="23" t="s">
        <v>115</v>
      </c>
      <c r="D31" s="23" t="s">
        <v>97</v>
      </c>
      <c r="E31" s="22" t="s">
        <v>72</v>
      </c>
      <c r="F31" s="21">
        <v>1</v>
      </c>
      <c r="G31" s="21" t="s">
        <v>98</v>
      </c>
      <c r="H31" s="21">
        <v>15000</v>
      </c>
    </row>
    <row r="32" spans="2:9" x14ac:dyDescent="0.25">
      <c r="B32" s="22">
        <v>26</v>
      </c>
      <c r="C32" s="23" t="s">
        <v>116</v>
      </c>
      <c r="D32" s="23" t="s">
        <v>97</v>
      </c>
      <c r="E32" s="22" t="s">
        <v>72</v>
      </c>
      <c r="F32" s="21">
        <v>1</v>
      </c>
      <c r="G32" s="21" t="s">
        <v>98</v>
      </c>
      <c r="H32" s="21">
        <v>15000</v>
      </c>
    </row>
    <row r="33" spans="2:9" x14ac:dyDescent="0.25">
      <c r="B33" s="22">
        <v>27</v>
      </c>
      <c r="C33" s="23" t="s">
        <v>117</v>
      </c>
      <c r="D33" s="23" t="s">
        <v>97</v>
      </c>
      <c r="E33" s="22" t="s">
        <v>72</v>
      </c>
      <c r="F33" s="21">
        <v>1</v>
      </c>
      <c r="G33" s="21" t="s">
        <v>98</v>
      </c>
      <c r="H33" s="21">
        <v>15000</v>
      </c>
    </row>
    <row r="34" spans="2:9" x14ac:dyDescent="0.25">
      <c r="B34" s="22">
        <v>28</v>
      </c>
      <c r="C34" s="23" t="s">
        <v>118</v>
      </c>
      <c r="D34" s="23" t="s">
        <v>97</v>
      </c>
      <c r="E34" s="22" t="s">
        <v>72</v>
      </c>
      <c r="F34" s="21">
        <v>1</v>
      </c>
      <c r="G34" s="21" t="s">
        <v>98</v>
      </c>
      <c r="H34" s="21">
        <v>15000</v>
      </c>
    </row>
    <row r="35" spans="2:9" x14ac:dyDescent="0.25">
      <c r="B35" s="22">
        <v>29</v>
      </c>
      <c r="C35" s="23" t="s">
        <v>119</v>
      </c>
      <c r="D35" s="23" t="s">
        <v>120</v>
      </c>
      <c r="E35" s="22" t="s">
        <v>72</v>
      </c>
      <c r="F35" s="21">
        <v>1</v>
      </c>
      <c r="G35" s="21" t="s">
        <v>121</v>
      </c>
      <c r="H35" s="21">
        <v>500</v>
      </c>
    </row>
    <row r="36" spans="2:9" x14ac:dyDescent="0.25">
      <c r="B36" s="22">
        <v>30</v>
      </c>
      <c r="C36" s="23" t="s">
        <v>122</v>
      </c>
      <c r="D36" s="23" t="s">
        <v>120</v>
      </c>
      <c r="E36" s="22" t="s">
        <v>72</v>
      </c>
      <c r="F36" s="21">
        <v>1</v>
      </c>
      <c r="G36" s="21" t="s">
        <v>121</v>
      </c>
      <c r="H36" s="21">
        <v>600</v>
      </c>
    </row>
    <row r="37" spans="2:9" x14ac:dyDescent="0.25">
      <c r="B37" s="22">
        <v>31</v>
      </c>
      <c r="C37" s="23" t="s">
        <v>123</v>
      </c>
      <c r="D37" s="24" t="s">
        <v>124</v>
      </c>
      <c r="E37" s="24" t="s">
        <v>125</v>
      </c>
      <c r="F37" s="21">
        <v>2</v>
      </c>
      <c r="I37" s="21" t="s">
        <v>126</v>
      </c>
    </row>
    <row r="38" spans="2:9" x14ac:dyDescent="0.25">
      <c r="B38" s="22">
        <v>32</v>
      </c>
      <c r="C38" s="23" t="s">
        <v>127</v>
      </c>
      <c r="D38" s="24" t="s">
        <v>128</v>
      </c>
      <c r="E38" s="24" t="s">
        <v>125</v>
      </c>
      <c r="F38" s="21">
        <v>2</v>
      </c>
      <c r="I38" s="21" t="s">
        <v>129</v>
      </c>
    </row>
    <row r="39" spans="2:9" x14ac:dyDescent="0.25">
      <c r="B39" s="22">
        <v>33</v>
      </c>
      <c r="C39" s="23" t="s">
        <v>130</v>
      </c>
      <c r="D39" s="24" t="s">
        <v>131</v>
      </c>
      <c r="E39" s="24" t="s">
        <v>125</v>
      </c>
      <c r="F39" s="21">
        <v>2</v>
      </c>
      <c r="I39" s="21" t="s">
        <v>132</v>
      </c>
    </row>
    <row r="40" spans="2:9" x14ac:dyDescent="0.25">
      <c r="B40" s="22">
        <v>34</v>
      </c>
      <c r="C40" s="23" t="s">
        <v>133</v>
      </c>
      <c r="D40" s="23" t="s">
        <v>120</v>
      </c>
      <c r="E40" s="22" t="s">
        <v>72</v>
      </c>
      <c r="F40" s="21">
        <v>1</v>
      </c>
      <c r="G40" s="21" t="s">
        <v>121</v>
      </c>
      <c r="H40" s="21">
        <v>900</v>
      </c>
    </row>
    <row r="41" spans="2:9" x14ac:dyDescent="0.25">
      <c r="B41" s="22">
        <v>35</v>
      </c>
      <c r="C41" s="23" t="s">
        <v>134</v>
      </c>
      <c r="D41" s="23" t="s">
        <v>120</v>
      </c>
      <c r="E41" s="22" t="s">
        <v>72</v>
      </c>
      <c r="F41" s="21">
        <v>1</v>
      </c>
      <c r="G41" s="21" t="s">
        <v>121</v>
      </c>
      <c r="H41" s="21">
        <v>1000</v>
      </c>
    </row>
    <row r="42" spans="2:9" x14ac:dyDescent="0.25">
      <c r="B42" s="22">
        <v>36</v>
      </c>
      <c r="C42" s="23" t="s">
        <v>135</v>
      </c>
      <c r="D42" s="23" t="s">
        <v>120</v>
      </c>
      <c r="E42" s="22" t="s">
        <v>72</v>
      </c>
      <c r="F42" s="21">
        <v>1</v>
      </c>
      <c r="G42" s="21" t="s">
        <v>121</v>
      </c>
      <c r="H42" s="21">
        <v>1000</v>
      </c>
    </row>
    <row r="43" spans="2:9" x14ac:dyDescent="0.25">
      <c r="B43" s="22">
        <v>37</v>
      </c>
      <c r="C43" s="23" t="s">
        <v>136</v>
      </c>
      <c r="D43" s="23" t="s">
        <v>120</v>
      </c>
      <c r="E43" s="22" t="s">
        <v>72</v>
      </c>
      <c r="F43" s="21">
        <v>1</v>
      </c>
      <c r="G43" s="21" t="s">
        <v>121</v>
      </c>
      <c r="H43" s="21">
        <v>1000</v>
      </c>
    </row>
    <row r="44" spans="2:9" x14ac:dyDescent="0.25">
      <c r="B44" s="22">
        <v>38</v>
      </c>
      <c r="C44" s="23" t="s">
        <v>137</v>
      </c>
      <c r="D44" s="23" t="s">
        <v>120</v>
      </c>
      <c r="E44" s="22" t="s">
        <v>72</v>
      </c>
      <c r="F44" s="21">
        <v>1</v>
      </c>
      <c r="G44" s="21" t="s">
        <v>121</v>
      </c>
      <c r="H44" s="21">
        <v>1000</v>
      </c>
    </row>
    <row r="45" spans="2:9" x14ac:dyDescent="0.25">
      <c r="B45" s="22">
        <v>39</v>
      </c>
      <c r="C45" s="23" t="s">
        <v>138</v>
      </c>
      <c r="D45" s="23" t="s">
        <v>120</v>
      </c>
      <c r="E45" s="22" t="s">
        <v>72</v>
      </c>
      <c r="F45" s="21">
        <v>1</v>
      </c>
      <c r="G45" s="21" t="s">
        <v>121</v>
      </c>
      <c r="H45" s="21">
        <v>1000</v>
      </c>
    </row>
    <row r="46" spans="2:9" x14ac:dyDescent="0.25">
      <c r="B46" s="22">
        <v>40</v>
      </c>
      <c r="C46" s="23" t="s">
        <v>139</v>
      </c>
      <c r="D46" s="23" t="s">
        <v>120</v>
      </c>
      <c r="E46" s="22" t="s">
        <v>72</v>
      </c>
      <c r="F46" s="21">
        <v>1</v>
      </c>
      <c r="G46" s="21" t="s">
        <v>121</v>
      </c>
      <c r="H46" s="21">
        <v>1000</v>
      </c>
    </row>
    <row r="47" spans="2:9" x14ac:dyDescent="0.25">
      <c r="B47" s="22">
        <v>41</v>
      </c>
      <c r="C47" s="23" t="s">
        <v>140</v>
      </c>
      <c r="D47" s="23" t="s">
        <v>120</v>
      </c>
      <c r="E47" s="22" t="s">
        <v>72</v>
      </c>
      <c r="F47" s="21">
        <v>1</v>
      </c>
      <c r="G47" s="21" t="s">
        <v>121</v>
      </c>
      <c r="H47" s="21">
        <v>1000</v>
      </c>
    </row>
    <row r="48" spans="2:9" x14ac:dyDescent="0.25">
      <c r="B48" s="22">
        <v>42</v>
      </c>
      <c r="C48" s="23" t="s">
        <v>141</v>
      </c>
      <c r="D48" s="23" t="s">
        <v>120</v>
      </c>
      <c r="E48" s="22" t="s">
        <v>72</v>
      </c>
      <c r="F48" s="21">
        <v>1</v>
      </c>
      <c r="G48" s="21" t="s">
        <v>121</v>
      </c>
      <c r="H48" s="21">
        <v>1000</v>
      </c>
    </row>
    <row r="49" spans="2:9" x14ac:dyDescent="0.25">
      <c r="B49" s="21">
        <v>43</v>
      </c>
      <c r="C49" s="21" t="s">
        <v>142</v>
      </c>
      <c r="D49" s="21" t="s">
        <v>143</v>
      </c>
      <c r="E49" s="22" t="s">
        <v>72</v>
      </c>
      <c r="F49" s="21">
        <v>1</v>
      </c>
      <c r="G49" s="21" t="s">
        <v>73</v>
      </c>
      <c r="H49" s="21">
        <v>1000</v>
      </c>
    </row>
    <row r="50" spans="2:9" x14ac:dyDescent="0.25">
      <c r="B50" s="21">
        <v>44</v>
      </c>
      <c r="C50" s="21" t="s">
        <v>144</v>
      </c>
      <c r="D50" s="21" t="s">
        <v>143</v>
      </c>
      <c r="E50" s="22" t="s">
        <v>72</v>
      </c>
      <c r="F50" s="21">
        <v>1</v>
      </c>
      <c r="G50" s="21" t="s">
        <v>73</v>
      </c>
      <c r="H50" s="21">
        <v>1000</v>
      </c>
    </row>
    <row r="51" spans="2:9" x14ac:dyDescent="0.25">
      <c r="B51" s="21">
        <v>45</v>
      </c>
      <c r="C51" s="21" t="s">
        <v>145</v>
      </c>
      <c r="D51" s="21" t="s">
        <v>143</v>
      </c>
      <c r="E51" s="22" t="s">
        <v>72</v>
      </c>
      <c r="F51" s="21">
        <v>1</v>
      </c>
      <c r="G51" s="21" t="s">
        <v>73</v>
      </c>
      <c r="H51" s="21">
        <v>1000</v>
      </c>
    </row>
    <row r="52" spans="2:9" x14ac:dyDescent="0.25">
      <c r="B52" s="21">
        <v>46</v>
      </c>
      <c r="C52" s="21" t="s">
        <v>146</v>
      </c>
      <c r="D52" s="24" t="s">
        <v>147</v>
      </c>
      <c r="E52" s="24" t="s">
        <v>148</v>
      </c>
      <c r="F52" s="21">
        <v>2</v>
      </c>
      <c r="I52" s="24" t="s">
        <v>149</v>
      </c>
    </row>
    <row r="53" spans="2:9" x14ac:dyDescent="0.25">
      <c r="B53" s="21">
        <v>47</v>
      </c>
      <c r="C53" s="21" t="s">
        <v>150</v>
      </c>
      <c r="D53" s="21" t="s">
        <v>143</v>
      </c>
      <c r="E53" s="22" t="s">
        <v>72</v>
      </c>
      <c r="F53" s="21">
        <v>1</v>
      </c>
      <c r="G53" s="21" t="s">
        <v>73</v>
      </c>
      <c r="H53" s="21">
        <v>1000</v>
      </c>
    </row>
    <row r="54" spans="2:9" x14ac:dyDescent="0.25">
      <c r="B54" s="21">
        <v>48</v>
      </c>
      <c r="C54" s="21" t="s">
        <v>151</v>
      </c>
      <c r="D54" s="24" t="s">
        <v>152</v>
      </c>
      <c r="E54" s="24" t="s">
        <v>148</v>
      </c>
      <c r="F54" s="21">
        <v>2</v>
      </c>
      <c r="I54" s="24" t="s">
        <v>153</v>
      </c>
    </row>
    <row r="55" spans="2:9" x14ac:dyDescent="0.25">
      <c r="B55" s="21">
        <v>49</v>
      </c>
      <c r="C55" s="21" t="s">
        <v>154</v>
      </c>
      <c r="D55" s="21" t="s">
        <v>143</v>
      </c>
      <c r="E55" s="22" t="s">
        <v>72</v>
      </c>
      <c r="F55" s="21">
        <v>1</v>
      </c>
      <c r="G55" s="21" t="s">
        <v>73</v>
      </c>
      <c r="H55" s="21">
        <v>1000</v>
      </c>
    </row>
    <row r="56" spans="2:9" x14ac:dyDescent="0.25">
      <c r="B56" s="21">
        <v>50</v>
      </c>
      <c r="C56" s="21" t="s">
        <v>155</v>
      </c>
      <c r="D56" s="24" t="s">
        <v>156</v>
      </c>
      <c r="E56" s="24" t="s">
        <v>148</v>
      </c>
      <c r="F56" s="21">
        <v>2</v>
      </c>
      <c r="I56" s="24" t="s">
        <v>157</v>
      </c>
    </row>
    <row r="57" spans="2:9" x14ac:dyDescent="0.25">
      <c r="B57" s="21">
        <v>51</v>
      </c>
      <c r="C57" s="21" t="s">
        <v>158</v>
      </c>
      <c r="D57" s="21" t="s">
        <v>143</v>
      </c>
      <c r="E57" s="22" t="s">
        <v>72</v>
      </c>
      <c r="F57" s="21">
        <v>1</v>
      </c>
      <c r="G57" s="21" t="s">
        <v>73</v>
      </c>
      <c r="H57" s="21">
        <v>1000</v>
      </c>
    </row>
    <row r="58" spans="2:9" x14ac:dyDescent="0.25">
      <c r="B58" s="21">
        <v>52</v>
      </c>
      <c r="C58" s="21" t="s">
        <v>159</v>
      </c>
      <c r="D58" s="21" t="s">
        <v>143</v>
      </c>
      <c r="E58" s="22" t="s">
        <v>72</v>
      </c>
      <c r="F58" s="21">
        <v>1</v>
      </c>
      <c r="G58" s="21" t="s">
        <v>73</v>
      </c>
      <c r="H58" s="21">
        <v>1000</v>
      </c>
    </row>
    <row r="59" spans="2:9" x14ac:dyDescent="0.25">
      <c r="B59" s="21">
        <v>53</v>
      </c>
      <c r="C59" s="21" t="s">
        <v>160</v>
      </c>
      <c r="D59" s="21" t="s">
        <v>161</v>
      </c>
      <c r="E59" s="22" t="s">
        <v>72</v>
      </c>
      <c r="F59" s="21">
        <v>1</v>
      </c>
      <c r="G59" s="21" t="s">
        <v>98</v>
      </c>
      <c r="H59" s="21">
        <v>30000</v>
      </c>
    </row>
    <row r="60" spans="2:9" x14ac:dyDescent="0.25">
      <c r="B60" s="21">
        <v>54</v>
      </c>
      <c r="C60" s="21" t="s">
        <v>162</v>
      </c>
      <c r="D60" s="21" t="s">
        <v>161</v>
      </c>
      <c r="E60" s="22" t="s">
        <v>72</v>
      </c>
      <c r="F60" s="21">
        <v>1</v>
      </c>
      <c r="G60" s="21" t="s">
        <v>98</v>
      </c>
      <c r="H60" s="21">
        <v>30000</v>
      </c>
    </row>
    <row r="61" spans="2:9" x14ac:dyDescent="0.25">
      <c r="B61" s="21">
        <v>55</v>
      </c>
      <c r="C61" s="21" t="s">
        <v>163</v>
      </c>
      <c r="D61" s="21" t="s">
        <v>161</v>
      </c>
      <c r="E61" s="22" t="s">
        <v>72</v>
      </c>
      <c r="F61" s="21">
        <v>1</v>
      </c>
      <c r="G61" s="21" t="s">
        <v>98</v>
      </c>
      <c r="H61" s="21">
        <v>30000</v>
      </c>
    </row>
    <row r="62" spans="2:9" x14ac:dyDescent="0.25">
      <c r="B62" s="21">
        <v>56</v>
      </c>
      <c r="C62" s="21" t="s">
        <v>164</v>
      </c>
      <c r="D62" s="21" t="s">
        <v>165</v>
      </c>
      <c r="E62" s="24" t="s">
        <v>166</v>
      </c>
      <c r="F62" s="21">
        <v>2</v>
      </c>
      <c r="I62" s="24" t="s">
        <v>167</v>
      </c>
    </row>
    <row r="63" spans="2:9" x14ac:dyDescent="0.25">
      <c r="B63" s="21">
        <v>57</v>
      </c>
      <c r="C63" s="21" t="s">
        <v>168</v>
      </c>
      <c r="D63" s="21" t="s">
        <v>161</v>
      </c>
      <c r="E63" s="22" t="s">
        <v>72</v>
      </c>
      <c r="F63" s="21">
        <v>1</v>
      </c>
      <c r="G63" s="21" t="s">
        <v>98</v>
      </c>
      <c r="H63" s="21">
        <v>30000</v>
      </c>
    </row>
    <row r="64" spans="2:9" x14ac:dyDescent="0.25">
      <c r="B64" s="21">
        <v>58</v>
      </c>
      <c r="C64" s="21" t="s">
        <v>169</v>
      </c>
      <c r="D64" s="21" t="s">
        <v>170</v>
      </c>
      <c r="E64" s="24" t="s">
        <v>166</v>
      </c>
      <c r="F64" s="21">
        <v>2</v>
      </c>
      <c r="I64" s="24" t="s">
        <v>171</v>
      </c>
    </row>
    <row r="65" spans="2:9" x14ac:dyDescent="0.25">
      <c r="B65" s="21">
        <v>59</v>
      </c>
      <c r="C65" s="21" t="s">
        <v>172</v>
      </c>
      <c r="D65" s="21" t="s">
        <v>161</v>
      </c>
      <c r="E65" s="22" t="s">
        <v>72</v>
      </c>
      <c r="F65" s="21">
        <v>1</v>
      </c>
      <c r="G65" s="21" t="s">
        <v>98</v>
      </c>
      <c r="H65" s="21">
        <v>30000</v>
      </c>
    </row>
    <row r="66" spans="2:9" x14ac:dyDescent="0.25">
      <c r="B66" s="21">
        <v>60</v>
      </c>
      <c r="C66" s="21" t="s">
        <v>173</v>
      </c>
      <c r="D66" s="21" t="s">
        <v>174</v>
      </c>
      <c r="E66" s="24" t="s">
        <v>166</v>
      </c>
      <c r="F66" s="21">
        <v>2</v>
      </c>
      <c r="I66" s="24" t="s">
        <v>175</v>
      </c>
    </row>
    <row r="67" spans="2:9" x14ac:dyDescent="0.25">
      <c r="B67" s="21">
        <v>61</v>
      </c>
      <c r="C67" s="21" t="s">
        <v>176</v>
      </c>
      <c r="D67" s="21" t="s">
        <v>161</v>
      </c>
      <c r="E67" s="22" t="s">
        <v>72</v>
      </c>
      <c r="F67" s="21">
        <v>1</v>
      </c>
      <c r="G67" s="21" t="s">
        <v>98</v>
      </c>
      <c r="H67" s="21">
        <v>30000</v>
      </c>
    </row>
    <row r="68" spans="2:9" x14ac:dyDescent="0.25">
      <c r="B68" s="21">
        <v>62</v>
      </c>
      <c r="C68" s="21" t="s">
        <v>177</v>
      </c>
      <c r="D68" s="21" t="s">
        <v>161</v>
      </c>
      <c r="E68" s="22" t="s">
        <v>72</v>
      </c>
      <c r="F68" s="21">
        <v>1</v>
      </c>
      <c r="G68" s="21" t="s">
        <v>98</v>
      </c>
      <c r="H68" s="21">
        <v>30000</v>
      </c>
    </row>
  </sheetData>
  <phoneticPr fontId="2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G37" sqref="G37"/>
    </sheetView>
  </sheetViews>
  <sheetFormatPr defaultColWidth="9.09765625" defaultRowHeight="15.6" x14ac:dyDescent="0.25"/>
  <cols>
    <col min="1" max="1" width="14.69921875" customWidth="1"/>
    <col min="2" max="2" width="8.19921875" customWidth="1"/>
    <col min="3" max="3" width="17.8984375" customWidth="1"/>
    <col min="4" max="4" width="31.5" customWidth="1"/>
    <col min="5" max="5" width="24.09765625" customWidth="1"/>
  </cols>
  <sheetData>
    <row r="2" spans="1:7" x14ac:dyDescent="0.25">
      <c r="A2" s="6"/>
      <c r="B2" s="7"/>
      <c r="C2" s="7"/>
      <c r="D2" s="7"/>
      <c r="E2" s="7"/>
      <c r="F2" s="7"/>
      <c r="G2" s="7"/>
    </row>
    <row r="3" spans="1:7" x14ac:dyDescent="0.25">
      <c r="A3" s="8" t="s">
        <v>1</v>
      </c>
      <c r="B3" s="8" t="s">
        <v>178</v>
      </c>
      <c r="C3" s="8" t="s">
        <v>179</v>
      </c>
      <c r="D3" s="8" t="s">
        <v>180</v>
      </c>
      <c r="E3" s="8" t="s">
        <v>181</v>
      </c>
      <c r="F3" s="7"/>
      <c r="G3" s="6"/>
    </row>
    <row r="4" spans="1:7" x14ac:dyDescent="0.25">
      <c r="A4" s="8" t="s">
        <v>182</v>
      </c>
      <c r="B4" s="8" t="s">
        <v>41</v>
      </c>
      <c r="C4" s="8" t="s">
        <v>183</v>
      </c>
      <c r="D4" s="20" t="s">
        <v>62</v>
      </c>
      <c r="E4" s="20" t="s">
        <v>63</v>
      </c>
      <c r="F4" s="7"/>
    </row>
    <row r="5" spans="1:7" x14ac:dyDescent="0.25">
      <c r="A5" s="8" t="s">
        <v>16</v>
      </c>
      <c r="B5" s="8" t="s">
        <v>15</v>
      </c>
      <c r="C5" s="8" t="s">
        <v>15</v>
      </c>
      <c r="D5" s="8" t="s">
        <v>65</v>
      </c>
      <c r="E5" s="8" t="s">
        <v>184</v>
      </c>
      <c r="F5" s="7"/>
    </row>
    <row r="6" spans="1:7" x14ac:dyDescent="0.25">
      <c r="A6" s="8" t="s">
        <v>18</v>
      </c>
      <c r="B6" s="8" t="s">
        <v>19</v>
      </c>
      <c r="C6" s="8"/>
      <c r="D6" s="8" t="s">
        <v>67</v>
      </c>
      <c r="E6" s="8" t="s">
        <v>68</v>
      </c>
      <c r="F6" s="7"/>
    </row>
    <row r="7" spans="1:7" x14ac:dyDescent="0.25">
      <c r="A7" s="9"/>
      <c r="B7" s="10">
        <v>1</v>
      </c>
      <c r="C7" s="10">
        <v>10</v>
      </c>
      <c r="D7" s="9" t="s">
        <v>185</v>
      </c>
      <c r="E7" s="9" t="s">
        <v>186</v>
      </c>
      <c r="F7" s="14"/>
    </row>
    <row r="8" spans="1:7" x14ac:dyDescent="0.25">
      <c r="A8" s="9"/>
      <c r="B8" s="10">
        <v>2</v>
      </c>
      <c r="C8" s="10">
        <v>20</v>
      </c>
      <c r="D8" s="9" t="s">
        <v>185</v>
      </c>
      <c r="E8" s="9" t="s">
        <v>187</v>
      </c>
      <c r="F8" s="14"/>
    </row>
    <row r="9" spans="1:7" x14ac:dyDescent="0.25">
      <c r="A9" s="9"/>
      <c r="B9" s="10">
        <v>3</v>
      </c>
      <c r="C9" s="10">
        <v>30</v>
      </c>
      <c r="D9" s="9" t="s">
        <v>188</v>
      </c>
      <c r="E9" s="9" t="s">
        <v>189</v>
      </c>
      <c r="F9" s="14"/>
      <c r="G9" s="6"/>
    </row>
    <row r="10" spans="1:7" x14ac:dyDescent="0.25">
      <c r="A10" s="9"/>
      <c r="B10" s="10">
        <v>4</v>
      </c>
      <c r="C10" s="10">
        <v>40</v>
      </c>
      <c r="D10" s="9" t="s">
        <v>188</v>
      </c>
      <c r="E10" s="9" t="s">
        <v>190</v>
      </c>
      <c r="F10" s="14"/>
    </row>
    <row r="11" spans="1:7" x14ac:dyDescent="0.25">
      <c r="A11" s="9"/>
      <c r="B11" s="10">
        <v>5</v>
      </c>
      <c r="C11" s="10">
        <v>50</v>
      </c>
      <c r="D11" s="9" t="s">
        <v>188</v>
      </c>
      <c r="E11" s="9" t="s">
        <v>191</v>
      </c>
      <c r="F11" s="14"/>
    </row>
    <row r="12" spans="1:7" x14ac:dyDescent="0.25">
      <c r="A12" s="9"/>
      <c r="B12" s="10">
        <v>6</v>
      </c>
      <c r="C12" s="10">
        <v>60</v>
      </c>
      <c r="D12" s="9" t="s">
        <v>188</v>
      </c>
      <c r="E12" s="9" t="s">
        <v>192</v>
      </c>
      <c r="F12" s="14"/>
      <c r="G12" s="6"/>
    </row>
    <row r="13" spans="1:7" x14ac:dyDescent="0.25">
      <c r="A13" s="9"/>
      <c r="B13" s="10">
        <v>7</v>
      </c>
      <c r="C13" s="10">
        <v>70</v>
      </c>
      <c r="D13" s="9" t="s">
        <v>188</v>
      </c>
      <c r="E13" s="9" t="s">
        <v>193</v>
      </c>
      <c r="F13" s="14"/>
    </row>
    <row r="14" spans="1:7" x14ac:dyDescent="0.25">
      <c r="A14" s="9"/>
      <c r="B14" s="10">
        <v>8</v>
      </c>
      <c r="C14" s="10">
        <v>80</v>
      </c>
      <c r="D14" s="9" t="s">
        <v>188</v>
      </c>
      <c r="E14" s="9" t="s">
        <v>194</v>
      </c>
      <c r="F14" s="14"/>
    </row>
    <row r="15" spans="1:7" x14ac:dyDescent="0.25">
      <c r="A15" s="9"/>
      <c r="B15" s="10">
        <v>9</v>
      </c>
      <c r="C15" s="10">
        <v>90</v>
      </c>
      <c r="D15" s="9" t="s">
        <v>188</v>
      </c>
      <c r="E15" s="9" t="s">
        <v>195</v>
      </c>
      <c r="F15" s="14"/>
      <c r="G15" s="6"/>
    </row>
    <row r="16" spans="1:7" x14ac:dyDescent="0.25">
      <c r="A16" s="9"/>
      <c r="B16" s="10">
        <v>10</v>
      </c>
      <c r="C16" s="10">
        <v>100</v>
      </c>
      <c r="D16" s="9" t="s">
        <v>188</v>
      </c>
      <c r="E16" s="9" t="s">
        <v>196</v>
      </c>
      <c r="F16" s="14"/>
      <c r="G16" s="6"/>
    </row>
    <row r="17" spans="1:5" x14ac:dyDescent="0.25">
      <c r="A17" s="10"/>
      <c r="B17" s="10">
        <v>11</v>
      </c>
      <c r="C17" s="10">
        <v>110</v>
      </c>
      <c r="D17" s="9" t="s">
        <v>188</v>
      </c>
      <c r="E17" s="10" t="s">
        <v>197</v>
      </c>
    </row>
    <row r="18" spans="1:5" x14ac:dyDescent="0.25">
      <c r="A18" s="10"/>
      <c r="B18" s="10">
        <v>12</v>
      </c>
      <c r="C18" s="10">
        <v>120</v>
      </c>
      <c r="D18" s="9" t="s">
        <v>188</v>
      </c>
      <c r="E18" s="10" t="s">
        <v>198</v>
      </c>
    </row>
    <row r="19" spans="1:5" x14ac:dyDescent="0.25">
      <c r="A19" s="10"/>
      <c r="B19" s="10">
        <v>13</v>
      </c>
      <c r="C19" s="10">
        <v>130</v>
      </c>
      <c r="D19" s="9" t="s">
        <v>188</v>
      </c>
      <c r="E19" s="10" t="s">
        <v>199</v>
      </c>
    </row>
    <row r="20" spans="1:5" x14ac:dyDescent="0.25">
      <c r="A20" s="10"/>
      <c r="B20" s="10">
        <v>14</v>
      </c>
      <c r="C20" s="10">
        <v>140</v>
      </c>
      <c r="D20" s="9" t="s">
        <v>188</v>
      </c>
      <c r="E20" s="10" t="s">
        <v>200</v>
      </c>
    </row>
    <row r="21" spans="1:5" x14ac:dyDescent="0.25">
      <c r="A21" s="10"/>
      <c r="B21" s="10">
        <v>15</v>
      </c>
      <c r="C21" s="10">
        <v>150</v>
      </c>
      <c r="D21" s="9" t="s">
        <v>188</v>
      </c>
      <c r="E21" s="10" t="s">
        <v>201</v>
      </c>
    </row>
    <row r="22" spans="1:5" x14ac:dyDescent="0.25">
      <c r="A22" s="10"/>
      <c r="B22" s="10">
        <v>16</v>
      </c>
      <c r="C22" s="10">
        <v>160</v>
      </c>
      <c r="D22" s="9" t="s">
        <v>188</v>
      </c>
      <c r="E22" s="10" t="s">
        <v>202</v>
      </c>
    </row>
    <row r="23" spans="1:5" x14ac:dyDescent="0.25">
      <c r="A23" s="10"/>
      <c r="B23" s="10">
        <v>17</v>
      </c>
      <c r="C23" s="10">
        <v>170</v>
      </c>
      <c r="D23" s="9" t="s">
        <v>188</v>
      </c>
      <c r="E23" s="10" t="s">
        <v>203</v>
      </c>
    </row>
    <row r="24" spans="1:5" x14ac:dyDescent="0.25">
      <c r="A24" s="10"/>
      <c r="B24" s="10">
        <v>18</v>
      </c>
      <c r="C24" s="10">
        <v>180</v>
      </c>
      <c r="D24" s="9" t="s">
        <v>188</v>
      </c>
      <c r="E24" s="10" t="s">
        <v>204</v>
      </c>
    </row>
    <row r="25" spans="1:5" x14ac:dyDescent="0.25">
      <c r="A25" s="10"/>
      <c r="B25" s="10">
        <v>19</v>
      </c>
      <c r="C25" s="10">
        <v>190</v>
      </c>
      <c r="D25" s="9" t="s">
        <v>188</v>
      </c>
      <c r="E25" s="10" t="s">
        <v>205</v>
      </c>
    </row>
    <row r="26" spans="1:5" x14ac:dyDescent="0.25">
      <c r="A26" s="10"/>
      <c r="B26" s="10">
        <v>20</v>
      </c>
      <c r="C26" s="10">
        <v>200</v>
      </c>
      <c r="D26" s="9" t="s">
        <v>188</v>
      </c>
      <c r="E26" s="10" t="s">
        <v>206</v>
      </c>
    </row>
    <row r="27" spans="1:5" x14ac:dyDescent="0.25">
      <c r="A27" s="10"/>
      <c r="B27" s="10">
        <v>21</v>
      </c>
      <c r="C27" s="10">
        <v>210</v>
      </c>
      <c r="D27" s="9" t="s">
        <v>188</v>
      </c>
      <c r="E27" s="10" t="s">
        <v>207</v>
      </c>
    </row>
    <row r="28" spans="1:5" x14ac:dyDescent="0.25">
      <c r="A28" s="10"/>
      <c r="B28" s="10">
        <v>22</v>
      </c>
      <c r="C28" s="10">
        <v>220</v>
      </c>
      <c r="D28" s="9" t="s">
        <v>188</v>
      </c>
      <c r="E28" s="10" t="s">
        <v>208</v>
      </c>
    </row>
    <row r="29" spans="1:5" x14ac:dyDescent="0.25">
      <c r="A29" s="10"/>
      <c r="B29" s="10">
        <v>23</v>
      </c>
      <c r="C29" s="10">
        <v>230</v>
      </c>
      <c r="D29" s="9" t="s">
        <v>188</v>
      </c>
      <c r="E29" s="10" t="s">
        <v>209</v>
      </c>
    </row>
    <row r="30" spans="1:5" x14ac:dyDescent="0.25">
      <c r="A30" s="10"/>
      <c r="B30" s="10">
        <v>24</v>
      </c>
      <c r="C30" s="10">
        <v>240</v>
      </c>
      <c r="D30" s="9" t="s">
        <v>188</v>
      </c>
      <c r="E30" s="10" t="s">
        <v>210</v>
      </c>
    </row>
    <row r="31" spans="1:5" x14ac:dyDescent="0.25">
      <c r="A31" s="10"/>
      <c r="B31" s="10">
        <v>25</v>
      </c>
      <c r="C31" s="10">
        <v>250</v>
      </c>
      <c r="D31" s="9" t="s">
        <v>188</v>
      </c>
      <c r="E31" s="10" t="s">
        <v>211</v>
      </c>
    </row>
    <row r="32" spans="1:5" x14ac:dyDescent="0.25">
      <c r="A32" s="10"/>
      <c r="B32" s="10">
        <v>26</v>
      </c>
      <c r="C32" s="10">
        <v>260</v>
      </c>
      <c r="D32" s="9" t="s">
        <v>188</v>
      </c>
      <c r="E32" s="10" t="s">
        <v>212</v>
      </c>
    </row>
    <row r="33" spans="1:5" x14ac:dyDescent="0.25">
      <c r="A33" s="10"/>
      <c r="B33" s="10">
        <v>27</v>
      </c>
      <c r="C33" s="10">
        <v>270</v>
      </c>
      <c r="D33" s="9" t="s">
        <v>188</v>
      </c>
      <c r="E33" s="10" t="s">
        <v>213</v>
      </c>
    </row>
    <row r="34" spans="1:5" x14ac:dyDescent="0.25">
      <c r="A34" s="10"/>
      <c r="B34" s="10">
        <v>28</v>
      </c>
      <c r="C34" s="10">
        <v>280</v>
      </c>
      <c r="D34" s="9" t="s">
        <v>188</v>
      </c>
      <c r="E34" s="10" t="s">
        <v>214</v>
      </c>
    </row>
    <row r="35" spans="1:5" x14ac:dyDescent="0.25">
      <c r="A35" s="10"/>
      <c r="B35" s="10">
        <v>29</v>
      </c>
      <c r="C35" s="10">
        <v>290</v>
      </c>
      <c r="D35" s="9" t="s">
        <v>188</v>
      </c>
      <c r="E35" s="10" t="s">
        <v>215</v>
      </c>
    </row>
    <row r="36" spans="1:5" x14ac:dyDescent="0.25">
      <c r="A36" s="10"/>
      <c r="B36" s="10">
        <v>30</v>
      </c>
      <c r="C36" s="10">
        <v>300</v>
      </c>
      <c r="D36" s="9" t="s">
        <v>188</v>
      </c>
      <c r="E36" s="10" t="s">
        <v>216</v>
      </c>
    </row>
    <row r="37" spans="1:5" x14ac:dyDescent="0.25">
      <c r="A37" s="10"/>
      <c r="B37" s="10">
        <v>31</v>
      </c>
      <c r="C37" s="10">
        <v>310</v>
      </c>
      <c r="D37" s="9" t="s">
        <v>188</v>
      </c>
      <c r="E37" s="10" t="s">
        <v>217</v>
      </c>
    </row>
    <row r="38" spans="1:5" x14ac:dyDescent="0.25">
      <c r="A38" s="10"/>
      <c r="B38" s="10">
        <v>32</v>
      </c>
      <c r="C38" s="10">
        <v>320</v>
      </c>
      <c r="D38" s="9" t="s">
        <v>188</v>
      </c>
      <c r="E38" s="10" t="s">
        <v>218</v>
      </c>
    </row>
    <row r="39" spans="1:5" x14ac:dyDescent="0.25">
      <c r="A39" s="10"/>
      <c r="B39" s="10">
        <v>33</v>
      </c>
      <c r="C39" s="10">
        <v>330</v>
      </c>
      <c r="D39" s="9" t="s">
        <v>188</v>
      </c>
      <c r="E39" s="10" t="s">
        <v>219</v>
      </c>
    </row>
    <row r="40" spans="1:5" x14ac:dyDescent="0.25">
      <c r="A40" s="10"/>
      <c r="B40" s="10">
        <v>34</v>
      </c>
      <c r="C40" s="10">
        <v>340</v>
      </c>
      <c r="D40" s="9" t="s">
        <v>188</v>
      </c>
      <c r="E40" s="10" t="s">
        <v>220</v>
      </c>
    </row>
    <row r="41" spans="1:5" x14ac:dyDescent="0.25">
      <c r="A41" s="10"/>
      <c r="B41" s="10">
        <v>35</v>
      </c>
      <c r="C41" s="10">
        <v>350</v>
      </c>
      <c r="D41" s="9" t="s">
        <v>188</v>
      </c>
      <c r="E41" s="10" t="s">
        <v>221</v>
      </c>
    </row>
    <row r="42" spans="1:5" x14ac:dyDescent="0.25">
      <c r="A42" s="10"/>
      <c r="B42" s="10">
        <v>36</v>
      </c>
      <c r="C42" s="10">
        <v>360</v>
      </c>
      <c r="D42" s="9" t="s">
        <v>188</v>
      </c>
      <c r="E42" s="10" t="s">
        <v>222</v>
      </c>
    </row>
    <row r="43" spans="1:5" x14ac:dyDescent="0.25">
      <c r="A43" s="10"/>
      <c r="B43" s="10">
        <v>37</v>
      </c>
      <c r="C43" s="10">
        <v>370</v>
      </c>
      <c r="D43" s="9" t="s">
        <v>188</v>
      </c>
      <c r="E43" s="10" t="s">
        <v>223</v>
      </c>
    </row>
    <row r="44" spans="1:5" x14ac:dyDescent="0.25">
      <c r="A44" s="10"/>
      <c r="B44" s="10">
        <v>38</v>
      </c>
      <c r="C44" s="10">
        <v>380</v>
      </c>
      <c r="D44" s="9" t="s">
        <v>188</v>
      </c>
      <c r="E44" s="10" t="s">
        <v>224</v>
      </c>
    </row>
    <row r="45" spans="1:5" x14ac:dyDescent="0.25">
      <c r="A45" s="10"/>
      <c r="B45" s="10">
        <v>39</v>
      </c>
      <c r="C45" s="10">
        <v>390</v>
      </c>
      <c r="D45" s="9" t="s">
        <v>188</v>
      </c>
      <c r="E45" s="10" t="s">
        <v>225</v>
      </c>
    </row>
    <row r="46" spans="1:5" x14ac:dyDescent="0.25">
      <c r="A46" s="10"/>
      <c r="B46" s="10">
        <v>40</v>
      </c>
      <c r="C46" s="10">
        <v>400</v>
      </c>
      <c r="D46" s="9" t="s">
        <v>188</v>
      </c>
      <c r="E46" s="10" t="s">
        <v>226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28" sqref="D28"/>
    </sheetView>
  </sheetViews>
  <sheetFormatPr defaultColWidth="9.09765625" defaultRowHeight="15.6" x14ac:dyDescent="0.25"/>
  <cols>
    <col min="1" max="1" width="14.69921875" customWidth="1"/>
    <col min="2" max="2" width="8.19921875" customWidth="1"/>
    <col min="3" max="3" width="18.69921875" customWidth="1"/>
    <col min="4" max="4" width="18.3984375" customWidth="1"/>
    <col min="5" max="5" width="20.59765625" customWidth="1"/>
  </cols>
  <sheetData>
    <row r="1" spans="1:7" x14ac:dyDescent="0.25">
      <c r="E1" s="13" t="s">
        <v>52</v>
      </c>
    </row>
    <row r="2" spans="1:7" x14ac:dyDescent="0.25">
      <c r="A2" s="6"/>
      <c r="B2" s="7"/>
      <c r="C2" s="7"/>
      <c r="D2" s="7"/>
      <c r="E2" s="7"/>
      <c r="F2" s="7"/>
      <c r="G2" s="7"/>
    </row>
    <row r="3" spans="1:7" x14ac:dyDescent="0.25">
      <c r="A3" s="35" t="s">
        <v>1</v>
      </c>
      <c r="B3" s="35" t="s">
        <v>178</v>
      </c>
      <c r="C3" s="35" t="s">
        <v>227</v>
      </c>
      <c r="D3" s="35" t="s">
        <v>180</v>
      </c>
      <c r="E3" s="35" t="s">
        <v>181</v>
      </c>
      <c r="F3" s="7"/>
      <c r="G3" s="6"/>
    </row>
    <row r="4" spans="1:7" x14ac:dyDescent="0.25">
      <c r="A4" s="35" t="s">
        <v>228</v>
      </c>
      <c r="B4" s="35" t="s">
        <v>41</v>
      </c>
      <c r="C4" s="35" t="s">
        <v>183</v>
      </c>
      <c r="D4" s="35" t="s">
        <v>62</v>
      </c>
      <c r="E4" s="35" t="s">
        <v>63</v>
      </c>
      <c r="F4" s="7"/>
    </row>
    <row r="5" spans="1:7" x14ac:dyDescent="0.25">
      <c r="A5" s="35" t="s">
        <v>16</v>
      </c>
      <c r="B5" s="35" t="s">
        <v>15</v>
      </c>
      <c r="C5" s="35" t="s">
        <v>15</v>
      </c>
      <c r="D5" s="35" t="s">
        <v>65</v>
      </c>
      <c r="E5" s="35" t="s">
        <v>66</v>
      </c>
      <c r="F5" s="7"/>
    </row>
    <row r="6" spans="1:7" x14ac:dyDescent="0.25">
      <c r="A6" s="35" t="s">
        <v>18</v>
      </c>
      <c r="B6" s="35" t="s">
        <v>19</v>
      </c>
      <c r="C6" s="35"/>
      <c r="D6" s="35" t="s">
        <v>67</v>
      </c>
      <c r="E6" s="35" t="s">
        <v>68</v>
      </c>
      <c r="F6" s="7"/>
    </row>
    <row r="7" spans="1:7" x14ac:dyDescent="0.25">
      <c r="A7" s="9"/>
      <c r="B7" s="9">
        <v>1</v>
      </c>
      <c r="C7" s="15">
        <v>3</v>
      </c>
      <c r="D7" s="9" t="s">
        <v>229</v>
      </c>
      <c r="E7" s="9" t="s">
        <v>230</v>
      </c>
      <c r="F7" s="14"/>
    </row>
    <row r="8" spans="1:7" x14ac:dyDescent="0.25">
      <c r="A8" s="9"/>
      <c r="B8" s="9">
        <v>2</v>
      </c>
      <c r="C8" s="15">
        <v>6</v>
      </c>
      <c r="D8" s="9" t="s">
        <v>229</v>
      </c>
      <c r="E8" s="9" t="s">
        <v>231</v>
      </c>
      <c r="F8" s="14"/>
    </row>
    <row r="9" spans="1:7" x14ac:dyDescent="0.25">
      <c r="A9" s="9"/>
      <c r="B9" s="9">
        <v>3</v>
      </c>
      <c r="C9" s="15">
        <v>9</v>
      </c>
      <c r="D9" s="9" t="s">
        <v>229</v>
      </c>
      <c r="E9" s="9" t="s">
        <v>232</v>
      </c>
      <c r="F9" s="14"/>
      <c r="G9" s="6"/>
    </row>
    <row r="10" spans="1:7" x14ac:dyDescent="0.25">
      <c r="A10" s="9"/>
      <c r="B10" s="9">
        <v>4</v>
      </c>
      <c r="C10" s="15">
        <v>12</v>
      </c>
      <c r="D10" s="9" t="s">
        <v>229</v>
      </c>
      <c r="E10" s="9" t="s">
        <v>233</v>
      </c>
      <c r="F10" s="14"/>
    </row>
    <row r="11" spans="1:7" x14ac:dyDescent="0.25">
      <c r="A11" s="9"/>
      <c r="B11" s="9">
        <v>5</v>
      </c>
      <c r="C11" s="15">
        <v>15</v>
      </c>
      <c r="D11" s="9" t="s">
        <v>229</v>
      </c>
      <c r="E11" s="9" t="s">
        <v>234</v>
      </c>
      <c r="F11" s="14"/>
    </row>
    <row r="12" spans="1:7" x14ac:dyDescent="0.25">
      <c r="A12" s="10"/>
      <c r="B12" s="9">
        <v>6</v>
      </c>
      <c r="C12" s="16">
        <v>18</v>
      </c>
      <c r="D12" s="9" t="s">
        <v>229</v>
      </c>
      <c r="E12" s="19" t="s">
        <v>235</v>
      </c>
    </row>
    <row r="13" spans="1:7" x14ac:dyDescent="0.25">
      <c r="A13" s="10"/>
      <c r="B13" s="9">
        <v>7</v>
      </c>
      <c r="C13" s="16">
        <v>21</v>
      </c>
      <c r="D13" s="9" t="s">
        <v>229</v>
      </c>
      <c r="E13" s="19" t="s">
        <v>236</v>
      </c>
    </row>
    <row r="14" spans="1:7" x14ac:dyDescent="0.25">
      <c r="A14" s="10"/>
      <c r="B14" s="9">
        <v>8</v>
      </c>
      <c r="C14" s="16">
        <v>24</v>
      </c>
      <c r="D14" s="9" t="s">
        <v>229</v>
      </c>
      <c r="E14" s="19" t="s">
        <v>237</v>
      </c>
    </row>
    <row r="15" spans="1:7" x14ac:dyDescent="0.25">
      <c r="A15" s="10"/>
      <c r="B15" s="9">
        <v>9</v>
      </c>
      <c r="C15" s="16">
        <v>27</v>
      </c>
      <c r="D15" s="9" t="s">
        <v>229</v>
      </c>
      <c r="E15" s="19" t="s">
        <v>238</v>
      </c>
    </row>
    <row r="16" spans="1:7" x14ac:dyDescent="0.25">
      <c r="A16" s="10"/>
      <c r="B16" s="9">
        <v>10</v>
      </c>
      <c r="C16" s="16">
        <v>30</v>
      </c>
      <c r="D16" s="9" t="s">
        <v>229</v>
      </c>
      <c r="E16" s="19" t="s">
        <v>239</v>
      </c>
    </row>
    <row r="17" spans="1:5" x14ac:dyDescent="0.25">
      <c r="A17" s="10"/>
      <c r="B17" s="9">
        <v>11</v>
      </c>
      <c r="C17" s="16">
        <v>33</v>
      </c>
      <c r="D17" s="9" t="s">
        <v>229</v>
      </c>
      <c r="E17" s="19" t="s">
        <v>240</v>
      </c>
    </row>
    <row r="18" spans="1:5" x14ac:dyDescent="0.25">
      <c r="A18" s="10"/>
      <c r="B18" s="9">
        <v>12</v>
      </c>
      <c r="C18" s="16">
        <v>36</v>
      </c>
      <c r="D18" s="9" t="s">
        <v>229</v>
      </c>
      <c r="E18" s="19" t="s">
        <v>241</v>
      </c>
    </row>
    <row r="19" spans="1:5" x14ac:dyDescent="0.25">
      <c r="A19" s="10"/>
      <c r="B19" s="9">
        <v>13</v>
      </c>
      <c r="C19" s="16">
        <v>39</v>
      </c>
      <c r="D19" s="9" t="s">
        <v>229</v>
      </c>
      <c r="E19" s="19" t="s">
        <v>242</v>
      </c>
    </row>
    <row r="20" spans="1:5" x14ac:dyDescent="0.25">
      <c r="A20" s="10"/>
      <c r="B20" s="9">
        <v>14</v>
      </c>
      <c r="C20" s="16">
        <v>42</v>
      </c>
      <c r="D20" s="9" t="s">
        <v>229</v>
      </c>
      <c r="E20" s="19" t="s">
        <v>243</v>
      </c>
    </row>
    <row r="21" spans="1:5" x14ac:dyDescent="0.25">
      <c r="A21" s="10"/>
      <c r="B21" s="9">
        <v>15</v>
      </c>
      <c r="C21" s="16">
        <v>45</v>
      </c>
      <c r="D21" s="9" t="s">
        <v>229</v>
      </c>
      <c r="E21" s="19" t="s">
        <v>244</v>
      </c>
    </row>
    <row r="22" spans="1:5" x14ac:dyDescent="0.25">
      <c r="A22" s="10"/>
      <c r="B22" s="9">
        <v>16</v>
      </c>
      <c r="C22" s="16">
        <v>48</v>
      </c>
      <c r="D22" s="9" t="s">
        <v>229</v>
      </c>
      <c r="E22" s="19" t="s">
        <v>245</v>
      </c>
    </row>
    <row r="23" spans="1:5" x14ac:dyDescent="0.25">
      <c r="A23" s="10"/>
      <c r="B23" s="9">
        <v>17</v>
      </c>
      <c r="C23" s="16">
        <v>51</v>
      </c>
      <c r="D23" s="9" t="s">
        <v>229</v>
      </c>
      <c r="E23" s="19" t="s">
        <v>246</v>
      </c>
    </row>
    <row r="24" spans="1:5" x14ac:dyDescent="0.25">
      <c r="A24" s="10"/>
      <c r="B24" s="9">
        <v>18</v>
      </c>
      <c r="C24" s="16">
        <v>54</v>
      </c>
      <c r="D24" s="9" t="s">
        <v>229</v>
      </c>
      <c r="E24" s="19" t="s">
        <v>247</v>
      </c>
    </row>
    <row r="25" spans="1:5" x14ac:dyDescent="0.25">
      <c r="A25" s="10"/>
      <c r="B25" s="9">
        <v>19</v>
      </c>
      <c r="C25" s="16">
        <v>57</v>
      </c>
      <c r="D25" s="9" t="s">
        <v>229</v>
      </c>
      <c r="E25" s="19" t="s">
        <v>248</v>
      </c>
    </row>
    <row r="26" spans="1:5" x14ac:dyDescent="0.25">
      <c r="A26" s="10"/>
      <c r="B26" s="9">
        <v>20</v>
      </c>
      <c r="C26" s="16">
        <v>60</v>
      </c>
      <c r="D26" s="9" t="s">
        <v>229</v>
      </c>
      <c r="E26" s="19" t="s">
        <v>249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6"/>
  <sheetViews>
    <sheetView workbookViewId="0">
      <selection activeCell="G11" sqref="G11"/>
    </sheetView>
  </sheetViews>
  <sheetFormatPr defaultColWidth="9.09765625" defaultRowHeight="15.6" x14ac:dyDescent="0.25"/>
  <cols>
    <col min="1" max="1" width="16.296875" bestFit="1" customWidth="1"/>
    <col min="3" max="4" width="12.19921875" customWidth="1"/>
    <col min="5" max="5" width="13.5" customWidth="1"/>
    <col min="6" max="6" width="12.09765625" customWidth="1"/>
    <col min="7" max="7" width="12.3984375" customWidth="1"/>
  </cols>
  <sheetData>
    <row r="2" spans="1:7" x14ac:dyDescent="0.25">
      <c r="A2" s="5"/>
    </row>
    <row r="3" spans="1:7" x14ac:dyDescent="0.25">
      <c r="A3" s="1" t="s">
        <v>1</v>
      </c>
      <c r="B3" s="2" t="s">
        <v>250</v>
      </c>
      <c r="C3" s="2" t="s">
        <v>251</v>
      </c>
      <c r="D3" s="2" t="s">
        <v>252</v>
      </c>
      <c r="E3" s="2" t="s">
        <v>253</v>
      </c>
      <c r="F3" s="2" t="s">
        <v>254</v>
      </c>
      <c r="G3" s="2" t="s">
        <v>255</v>
      </c>
    </row>
    <row r="4" spans="1:7" x14ac:dyDescent="0.25">
      <c r="A4" s="1" t="s">
        <v>256</v>
      </c>
      <c r="B4" s="2" t="s">
        <v>41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</row>
    <row r="5" spans="1:7" x14ac:dyDescent="0.25">
      <c r="A5" s="2"/>
      <c r="B5" s="2" t="s">
        <v>15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</row>
    <row r="6" spans="1:7" x14ac:dyDescent="0.25">
      <c r="A6" s="2" t="s">
        <v>18</v>
      </c>
      <c r="B6" s="2" t="s">
        <v>19</v>
      </c>
      <c r="C6" s="2"/>
      <c r="D6" s="2"/>
      <c r="E6" s="2"/>
      <c r="F6" s="2"/>
      <c r="G6" s="2"/>
    </row>
    <row r="7" spans="1:7" x14ac:dyDescent="0.25">
      <c r="A7" s="17"/>
      <c r="B7" s="18">
        <v>1</v>
      </c>
      <c r="C7" s="10">
        <v>642</v>
      </c>
      <c r="D7" s="10">
        <v>642</v>
      </c>
      <c r="E7" s="10">
        <v>856</v>
      </c>
      <c r="F7" s="10">
        <v>1070</v>
      </c>
      <c r="G7" s="10">
        <v>2675</v>
      </c>
    </row>
    <row r="8" spans="1:7" x14ac:dyDescent="0.25">
      <c r="A8" s="17"/>
      <c r="B8" s="17">
        <v>2</v>
      </c>
      <c r="C8" s="10">
        <v>756</v>
      </c>
      <c r="D8" s="10">
        <v>756</v>
      </c>
      <c r="E8" s="10">
        <v>1008</v>
      </c>
      <c r="F8" s="10">
        <v>1260</v>
      </c>
      <c r="G8" s="10">
        <v>3150</v>
      </c>
    </row>
    <row r="9" spans="1:7" x14ac:dyDescent="0.25">
      <c r="A9" s="17"/>
      <c r="B9" s="17">
        <v>3</v>
      </c>
      <c r="C9" s="10">
        <v>942</v>
      </c>
      <c r="D9" s="10">
        <v>942</v>
      </c>
      <c r="E9" s="10">
        <v>1256</v>
      </c>
      <c r="F9" s="10">
        <v>1570</v>
      </c>
      <c r="G9" s="10">
        <v>3925</v>
      </c>
    </row>
    <row r="10" spans="1:7" x14ac:dyDescent="0.25">
      <c r="A10" s="17"/>
      <c r="B10" s="17">
        <v>4</v>
      </c>
      <c r="C10" s="10">
        <v>1200</v>
      </c>
      <c r="D10" s="10">
        <v>1200</v>
      </c>
      <c r="E10" s="10">
        <v>1600</v>
      </c>
      <c r="F10" s="10">
        <v>2000</v>
      </c>
      <c r="G10" s="10">
        <v>5000</v>
      </c>
    </row>
    <row r="11" spans="1:7" x14ac:dyDescent="0.25">
      <c r="A11" s="17"/>
      <c r="B11" s="17">
        <v>5</v>
      </c>
      <c r="C11" s="10">
        <v>1530</v>
      </c>
      <c r="D11" s="10">
        <v>1530</v>
      </c>
      <c r="E11" s="10">
        <v>2040</v>
      </c>
      <c r="F11" s="10">
        <v>2550</v>
      </c>
      <c r="G11" s="10">
        <v>6375</v>
      </c>
    </row>
    <row r="12" spans="1:7" x14ac:dyDescent="0.25">
      <c r="A12" s="17"/>
      <c r="B12" s="17">
        <v>6</v>
      </c>
      <c r="C12" s="10">
        <v>1932</v>
      </c>
      <c r="D12" s="10">
        <v>1932</v>
      </c>
      <c r="E12" s="10">
        <v>2576</v>
      </c>
      <c r="F12" s="10">
        <v>3220</v>
      </c>
      <c r="G12" s="10">
        <v>8050</v>
      </c>
    </row>
    <row r="13" spans="1:7" x14ac:dyDescent="0.25">
      <c r="A13" s="10"/>
      <c r="B13" s="18">
        <v>7</v>
      </c>
      <c r="C13" s="10">
        <v>2406</v>
      </c>
      <c r="D13" s="10">
        <v>2406</v>
      </c>
      <c r="E13" s="10">
        <v>3208</v>
      </c>
      <c r="F13" s="10">
        <v>4010</v>
      </c>
      <c r="G13" s="10">
        <v>10025</v>
      </c>
    </row>
    <row r="14" spans="1:7" x14ac:dyDescent="0.25">
      <c r="A14" s="10"/>
      <c r="B14" s="17">
        <v>8</v>
      </c>
      <c r="C14" s="10">
        <v>2952</v>
      </c>
      <c r="D14" s="10">
        <v>2952</v>
      </c>
      <c r="E14" s="10">
        <v>3936</v>
      </c>
      <c r="F14" s="10">
        <v>4920</v>
      </c>
      <c r="G14" s="10">
        <v>12300</v>
      </c>
    </row>
    <row r="15" spans="1:7" x14ac:dyDescent="0.25">
      <c r="A15" s="10"/>
      <c r="B15" s="17">
        <v>9</v>
      </c>
      <c r="C15" s="10">
        <v>3570</v>
      </c>
      <c r="D15" s="10">
        <v>3570</v>
      </c>
      <c r="E15" s="10">
        <v>4760</v>
      </c>
      <c r="F15" s="10">
        <v>5950</v>
      </c>
      <c r="G15" s="10">
        <v>14875</v>
      </c>
    </row>
    <row r="16" spans="1:7" x14ac:dyDescent="0.25">
      <c r="A16" s="10"/>
      <c r="B16" s="17">
        <v>10</v>
      </c>
      <c r="C16" s="10">
        <v>4260</v>
      </c>
      <c r="D16" s="10">
        <v>4260</v>
      </c>
      <c r="E16" s="10">
        <v>5680</v>
      </c>
      <c r="F16" s="10">
        <v>7100</v>
      </c>
      <c r="G16" s="10">
        <v>17750</v>
      </c>
    </row>
    <row r="17" spans="1:7" x14ac:dyDescent="0.25">
      <c r="A17" s="10"/>
      <c r="B17" s="17">
        <v>11</v>
      </c>
      <c r="C17" s="10">
        <v>5022</v>
      </c>
      <c r="D17" s="10">
        <v>5022</v>
      </c>
      <c r="E17" s="10">
        <v>6696</v>
      </c>
      <c r="F17" s="10">
        <v>8370</v>
      </c>
      <c r="G17" s="10">
        <v>20925</v>
      </c>
    </row>
    <row r="18" spans="1:7" x14ac:dyDescent="0.25">
      <c r="A18" s="10"/>
      <c r="B18" s="17">
        <v>12</v>
      </c>
      <c r="C18" s="10">
        <v>5856</v>
      </c>
      <c r="D18" s="10">
        <v>5856</v>
      </c>
      <c r="E18" s="10">
        <v>7808</v>
      </c>
      <c r="F18" s="10">
        <v>9760</v>
      </c>
      <c r="G18" s="10">
        <v>24400</v>
      </c>
    </row>
    <row r="19" spans="1:7" x14ac:dyDescent="0.25">
      <c r="A19" s="10"/>
      <c r="B19" s="18">
        <v>13</v>
      </c>
      <c r="C19" s="10">
        <v>6762</v>
      </c>
      <c r="D19" s="10">
        <v>6762</v>
      </c>
      <c r="E19" s="10">
        <v>9016</v>
      </c>
      <c r="F19" s="10">
        <v>11270</v>
      </c>
      <c r="G19" s="10">
        <v>28175</v>
      </c>
    </row>
    <row r="20" spans="1:7" x14ac:dyDescent="0.25">
      <c r="A20" s="10"/>
      <c r="B20" s="17">
        <v>14</v>
      </c>
      <c r="C20" s="10">
        <v>7740</v>
      </c>
      <c r="D20" s="10">
        <v>7740</v>
      </c>
      <c r="E20" s="10">
        <v>10320</v>
      </c>
      <c r="F20" s="10">
        <v>12900</v>
      </c>
      <c r="G20" s="10">
        <v>32250</v>
      </c>
    </row>
    <row r="21" spans="1:7" x14ac:dyDescent="0.25">
      <c r="A21" s="10"/>
      <c r="B21" s="17">
        <v>15</v>
      </c>
      <c r="C21" s="10">
        <v>8790</v>
      </c>
      <c r="D21" s="10">
        <v>8790</v>
      </c>
      <c r="E21" s="10">
        <v>11720</v>
      </c>
      <c r="F21" s="10">
        <v>14650</v>
      </c>
      <c r="G21" s="10">
        <v>36625</v>
      </c>
    </row>
    <row r="22" spans="1:7" x14ac:dyDescent="0.25">
      <c r="A22" s="10"/>
      <c r="B22" s="17">
        <v>16</v>
      </c>
      <c r="C22" s="10">
        <v>9912</v>
      </c>
      <c r="D22" s="10">
        <v>9912</v>
      </c>
      <c r="E22" s="10">
        <v>13216</v>
      </c>
      <c r="F22" s="10">
        <v>16520</v>
      </c>
      <c r="G22" s="10">
        <v>41300</v>
      </c>
    </row>
    <row r="23" spans="1:7" x14ac:dyDescent="0.25">
      <c r="A23" s="10"/>
      <c r="B23" s="17">
        <v>17</v>
      </c>
      <c r="C23" s="10">
        <v>11106</v>
      </c>
      <c r="D23" s="10">
        <v>11106</v>
      </c>
      <c r="E23" s="10">
        <v>14808</v>
      </c>
      <c r="F23" s="10">
        <v>18510</v>
      </c>
      <c r="G23" s="10">
        <v>46275</v>
      </c>
    </row>
    <row r="24" spans="1:7" x14ac:dyDescent="0.25">
      <c r="A24" s="10"/>
      <c r="B24" s="17">
        <v>18</v>
      </c>
      <c r="C24" s="10">
        <v>12372</v>
      </c>
      <c r="D24" s="10">
        <v>12372</v>
      </c>
      <c r="E24" s="10">
        <v>16496</v>
      </c>
      <c r="F24" s="10">
        <v>20620</v>
      </c>
      <c r="G24" s="10">
        <v>51550</v>
      </c>
    </row>
    <row r="25" spans="1:7" x14ac:dyDescent="0.25">
      <c r="A25" s="10"/>
      <c r="B25" s="18">
        <v>19</v>
      </c>
      <c r="C25" s="10">
        <v>13710</v>
      </c>
      <c r="D25" s="10">
        <v>13710</v>
      </c>
      <c r="E25" s="10">
        <v>18280</v>
      </c>
      <c r="F25" s="10">
        <v>22850</v>
      </c>
      <c r="G25" s="10">
        <v>57125</v>
      </c>
    </row>
    <row r="26" spans="1:7" x14ac:dyDescent="0.25">
      <c r="A26" s="10"/>
      <c r="B26" s="17">
        <v>20</v>
      </c>
      <c r="C26" s="10">
        <v>15120</v>
      </c>
      <c r="D26" s="10">
        <v>15120</v>
      </c>
      <c r="E26" s="10">
        <v>20160</v>
      </c>
      <c r="F26" s="10">
        <v>25200</v>
      </c>
      <c r="G26" s="10">
        <v>63000</v>
      </c>
    </row>
    <row r="27" spans="1:7" x14ac:dyDescent="0.25">
      <c r="A27" s="10"/>
      <c r="B27" s="17">
        <v>21</v>
      </c>
      <c r="C27" s="10">
        <v>16602</v>
      </c>
      <c r="D27" s="10">
        <v>16602</v>
      </c>
      <c r="E27" s="10">
        <v>22136</v>
      </c>
      <c r="F27" s="10">
        <v>27670</v>
      </c>
      <c r="G27" s="10">
        <v>69175</v>
      </c>
    </row>
    <row r="28" spans="1:7" x14ac:dyDescent="0.25">
      <c r="A28" s="10"/>
      <c r="B28" s="17">
        <v>22</v>
      </c>
      <c r="C28" s="10">
        <v>18156</v>
      </c>
      <c r="D28" s="10">
        <v>18156</v>
      </c>
      <c r="E28" s="10">
        <v>24208</v>
      </c>
      <c r="F28" s="10">
        <v>30260</v>
      </c>
      <c r="G28" s="10">
        <v>75650</v>
      </c>
    </row>
    <row r="29" spans="1:7" x14ac:dyDescent="0.25">
      <c r="A29" s="10"/>
      <c r="B29" s="17">
        <v>23</v>
      </c>
      <c r="C29" s="10">
        <v>19782</v>
      </c>
      <c r="D29" s="10">
        <v>19782</v>
      </c>
      <c r="E29" s="10">
        <v>26376</v>
      </c>
      <c r="F29" s="10">
        <v>32970</v>
      </c>
      <c r="G29" s="10">
        <v>82425</v>
      </c>
    </row>
    <row r="30" spans="1:7" x14ac:dyDescent="0.25">
      <c r="A30" s="10"/>
      <c r="B30" s="17">
        <v>24</v>
      </c>
      <c r="C30" s="10">
        <v>21480</v>
      </c>
      <c r="D30" s="10">
        <v>21480</v>
      </c>
      <c r="E30" s="10">
        <v>28640</v>
      </c>
      <c r="F30" s="10">
        <v>35800</v>
      </c>
      <c r="G30" s="10">
        <v>89500</v>
      </c>
    </row>
    <row r="31" spans="1:7" x14ac:dyDescent="0.25">
      <c r="A31" s="10"/>
      <c r="B31" s="18">
        <v>25</v>
      </c>
      <c r="C31" s="10">
        <v>23250</v>
      </c>
      <c r="D31" s="10">
        <v>23250</v>
      </c>
      <c r="E31" s="10">
        <v>31000</v>
      </c>
      <c r="F31" s="10">
        <v>38750</v>
      </c>
      <c r="G31" s="10">
        <v>96875</v>
      </c>
    </row>
    <row r="32" spans="1:7" x14ac:dyDescent="0.25">
      <c r="A32" s="10"/>
      <c r="B32" s="17">
        <v>26</v>
      </c>
      <c r="C32" s="10">
        <v>25092</v>
      </c>
      <c r="D32" s="10">
        <v>25092</v>
      </c>
      <c r="E32" s="10">
        <v>33456</v>
      </c>
      <c r="F32" s="10">
        <v>41820</v>
      </c>
      <c r="G32" s="10">
        <v>104550</v>
      </c>
    </row>
    <row r="33" spans="1:7" x14ac:dyDescent="0.25">
      <c r="A33" s="10"/>
      <c r="B33" s="17">
        <v>27</v>
      </c>
      <c r="C33" s="10">
        <v>27006</v>
      </c>
      <c r="D33" s="10">
        <v>27006</v>
      </c>
      <c r="E33" s="10">
        <v>36008</v>
      </c>
      <c r="F33" s="10">
        <v>45010</v>
      </c>
      <c r="G33" s="10">
        <v>112525</v>
      </c>
    </row>
    <row r="34" spans="1:7" x14ac:dyDescent="0.25">
      <c r="A34" s="10"/>
      <c r="B34" s="17">
        <v>28</v>
      </c>
      <c r="C34" s="10">
        <v>28992</v>
      </c>
      <c r="D34" s="10">
        <v>28992</v>
      </c>
      <c r="E34" s="10">
        <v>38656</v>
      </c>
      <c r="F34" s="10">
        <v>48320</v>
      </c>
      <c r="G34" s="10">
        <v>120800</v>
      </c>
    </row>
    <row r="35" spans="1:7" x14ac:dyDescent="0.25">
      <c r="A35" s="10"/>
      <c r="B35" s="17">
        <v>29</v>
      </c>
      <c r="C35" s="10">
        <v>31050</v>
      </c>
      <c r="D35" s="10">
        <v>31050</v>
      </c>
      <c r="E35" s="10">
        <v>41400</v>
      </c>
      <c r="F35" s="10">
        <v>51750</v>
      </c>
      <c r="G35" s="10">
        <v>129375</v>
      </c>
    </row>
    <row r="36" spans="1:7" x14ac:dyDescent="0.25">
      <c r="A36" s="10"/>
      <c r="B36" s="17">
        <v>30</v>
      </c>
      <c r="C36" s="10">
        <v>33180</v>
      </c>
      <c r="D36" s="10">
        <v>33180</v>
      </c>
      <c r="E36" s="10">
        <v>44240</v>
      </c>
      <c r="F36" s="10">
        <v>55300</v>
      </c>
      <c r="G36" s="10">
        <v>138250</v>
      </c>
    </row>
    <row r="37" spans="1:7" x14ac:dyDescent="0.25">
      <c r="A37" s="10"/>
      <c r="B37" s="17">
        <v>31</v>
      </c>
      <c r="C37" s="10">
        <v>35382</v>
      </c>
      <c r="D37" s="10">
        <v>35382</v>
      </c>
      <c r="E37" s="10">
        <v>47176</v>
      </c>
      <c r="F37" s="10">
        <v>58970</v>
      </c>
      <c r="G37" s="10">
        <v>147425</v>
      </c>
    </row>
    <row r="38" spans="1:7" x14ac:dyDescent="0.25">
      <c r="A38" s="10"/>
      <c r="B38" s="17">
        <v>32</v>
      </c>
      <c r="C38" s="10">
        <v>37656</v>
      </c>
      <c r="D38" s="10">
        <v>37656</v>
      </c>
      <c r="E38" s="10">
        <v>50208</v>
      </c>
      <c r="F38" s="10">
        <v>62760</v>
      </c>
      <c r="G38" s="10">
        <v>156900</v>
      </c>
    </row>
    <row r="39" spans="1:7" x14ac:dyDescent="0.25">
      <c r="A39" s="10"/>
      <c r="B39" s="17">
        <v>33</v>
      </c>
      <c r="C39" s="10">
        <v>40002</v>
      </c>
      <c r="D39" s="10">
        <v>40002</v>
      </c>
      <c r="E39" s="10">
        <v>53336</v>
      </c>
      <c r="F39" s="10">
        <v>66670</v>
      </c>
      <c r="G39" s="10">
        <v>166675</v>
      </c>
    </row>
    <row r="40" spans="1:7" x14ac:dyDescent="0.25">
      <c r="A40" s="10"/>
      <c r="B40" s="17">
        <v>34</v>
      </c>
      <c r="C40" s="10">
        <v>42420</v>
      </c>
      <c r="D40" s="10">
        <v>42420</v>
      </c>
      <c r="E40" s="10">
        <v>56560</v>
      </c>
      <c r="F40" s="10">
        <v>70700</v>
      </c>
      <c r="G40" s="10">
        <v>176750</v>
      </c>
    </row>
    <row r="41" spans="1:7" x14ac:dyDescent="0.25">
      <c r="A41" s="10"/>
      <c r="B41" s="17">
        <v>35</v>
      </c>
      <c r="C41" s="10">
        <v>44910</v>
      </c>
      <c r="D41" s="10">
        <v>44910</v>
      </c>
      <c r="E41" s="10">
        <v>59880</v>
      </c>
      <c r="F41" s="10">
        <v>74850</v>
      </c>
      <c r="G41" s="10">
        <v>187125</v>
      </c>
    </row>
    <row r="42" spans="1:7" x14ac:dyDescent="0.25">
      <c r="A42" s="10"/>
      <c r="B42" s="17">
        <v>36</v>
      </c>
      <c r="C42" s="10">
        <v>47472</v>
      </c>
      <c r="D42" s="10">
        <v>47472</v>
      </c>
      <c r="E42" s="10">
        <v>63296</v>
      </c>
      <c r="F42" s="10">
        <v>79120</v>
      </c>
      <c r="G42" s="10">
        <v>197800</v>
      </c>
    </row>
    <row r="43" spans="1:7" x14ac:dyDescent="0.25">
      <c r="A43" s="10"/>
      <c r="B43" s="17">
        <v>37</v>
      </c>
      <c r="C43" s="10">
        <v>50106</v>
      </c>
      <c r="D43" s="10">
        <v>50106</v>
      </c>
      <c r="E43" s="10">
        <v>66808</v>
      </c>
      <c r="F43" s="10">
        <v>83510</v>
      </c>
      <c r="G43" s="10">
        <v>208775</v>
      </c>
    </row>
    <row r="44" spans="1:7" x14ac:dyDescent="0.25">
      <c r="A44" s="10"/>
      <c r="B44" s="17">
        <v>38</v>
      </c>
      <c r="C44" s="10">
        <v>52812</v>
      </c>
      <c r="D44" s="10">
        <v>52812</v>
      </c>
      <c r="E44" s="10">
        <v>70416</v>
      </c>
      <c r="F44" s="10">
        <v>88020</v>
      </c>
      <c r="G44" s="10">
        <v>220050</v>
      </c>
    </row>
    <row r="45" spans="1:7" x14ac:dyDescent="0.25">
      <c r="A45" s="10"/>
      <c r="B45" s="17">
        <v>39</v>
      </c>
      <c r="C45" s="10">
        <v>55590</v>
      </c>
      <c r="D45" s="10">
        <v>55590</v>
      </c>
      <c r="E45" s="10">
        <v>74120</v>
      </c>
      <c r="F45" s="10">
        <v>92650</v>
      </c>
      <c r="G45" s="10">
        <v>231625</v>
      </c>
    </row>
    <row r="46" spans="1:7" x14ac:dyDescent="0.25">
      <c r="A46" s="10"/>
      <c r="B46" s="17">
        <v>40</v>
      </c>
      <c r="C46" s="10">
        <v>58440</v>
      </c>
      <c r="D46" s="10">
        <v>58440</v>
      </c>
      <c r="E46" s="10">
        <v>77920</v>
      </c>
      <c r="F46" s="10">
        <v>97400</v>
      </c>
      <c r="G46" s="10">
        <v>243500</v>
      </c>
    </row>
    <row r="47" spans="1:7" x14ac:dyDescent="0.25">
      <c r="A47" s="10"/>
      <c r="B47" s="17">
        <v>41</v>
      </c>
      <c r="C47" s="10">
        <v>61362</v>
      </c>
      <c r="D47" s="10">
        <v>61362</v>
      </c>
      <c r="E47" s="10">
        <v>81816</v>
      </c>
      <c r="F47" s="10">
        <v>102270</v>
      </c>
      <c r="G47" s="10">
        <v>255675</v>
      </c>
    </row>
    <row r="48" spans="1:7" x14ac:dyDescent="0.25">
      <c r="A48" s="10"/>
      <c r="B48" s="17">
        <v>42</v>
      </c>
      <c r="C48" s="10">
        <v>64356</v>
      </c>
      <c r="D48" s="10">
        <v>64356</v>
      </c>
      <c r="E48" s="10">
        <v>85808</v>
      </c>
      <c r="F48" s="10">
        <v>107260</v>
      </c>
      <c r="G48" s="10">
        <v>268150</v>
      </c>
    </row>
    <row r="49" spans="1:7" x14ac:dyDescent="0.25">
      <c r="A49" s="10"/>
      <c r="B49" s="17">
        <v>43</v>
      </c>
      <c r="C49" s="10">
        <v>67422</v>
      </c>
      <c r="D49" s="10">
        <v>67422</v>
      </c>
      <c r="E49" s="10">
        <v>89896</v>
      </c>
      <c r="F49" s="10">
        <v>112370</v>
      </c>
      <c r="G49" s="10">
        <v>280925</v>
      </c>
    </row>
    <row r="50" spans="1:7" x14ac:dyDescent="0.25">
      <c r="A50" s="10"/>
      <c r="B50" s="17">
        <v>44</v>
      </c>
      <c r="C50" s="10">
        <v>70560</v>
      </c>
      <c r="D50" s="10">
        <v>70560</v>
      </c>
      <c r="E50" s="10">
        <v>94080</v>
      </c>
      <c r="F50" s="10">
        <v>117600</v>
      </c>
      <c r="G50" s="10">
        <v>294000</v>
      </c>
    </row>
    <row r="51" spans="1:7" x14ac:dyDescent="0.25">
      <c r="A51" s="10"/>
      <c r="B51" s="17">
        <v>45</v>
      </c>
      <c r="C51" s="10">
        <v>73770</v>
      </c>
      <c r="D51" s="10">
        <v>73770</v>
      </c>
      <c r="E51" s="10">
        <v>98360</v>
      </c>
      <c r="F51" s="10">
        <v>122950</v>
      </c>
      <c r="G51" s="10">
        <v>307375</v>
      </c>
    </row>
    <row r="52" spans="1:7" x14ac:dyDescent="0.25">
      <c r="A52" s="10"/>
      <c r="B52" s="17">
        <v>46</v>
      </c>
      <c r="C52" s="10">
        <v>77052</v>
      </c>
      <c r="D52" s="10">
        <v>77052</v>
      </c>
      <c r="E52" s="10">
        <v>102736</v>
      </c>
      <c r="F52" s="10">
        <v>128420</v>
      </c>
      <c r="G52" s="10">
        <v>321050</v>
      </c>
    </row>
    <row r="53" spans="1:7" x14ac:dyDescent="0.25">
      <c r="A53" s="10"/>
      <c r="B53" s="17">
        <v>47</v>
      </c>
      <c r="C53" s="10">
        <v>80406</v>
      </c>
      <c r="D53" s="10">
        <v>80406</v>
      </c>
      <c r="E53" s="10">
        <v>107208</v>
      </c>
      <c r="F53" s="10">
        <v>134010</v>
      </c>
      <c r="G53" s="10">
        <v>335025</v>
      </c>
    </row>
    <row r="54" spans="1:7" x14ac:dyDescent="0.25">
      <c r="A54" s="10"/>
      <c r="B54" s="17">
        <v>48</v>
      </c>
      <c r="C54" s="10">
        <v>83832</v>
      </c>
      <c r="D54" s="10">
        <v>83832</v>
      </c>
      <c r="E54" s="10">
        <v>111776</v>
      </c>
      <c r="F54" s="10">
        <v>139720</v>
      </c>
      <c r="G54" s="10">
        <v>349300</v>
      </c>
    </row>
    <row r="55" spans="1:7" x14ac:dyDescent="0.25">
      <c r="A55" s="10"/>
      <c r="B55" s="17">
        <v>49</v>
      </c>
      <c r="C55" s="10">
        <v>87330</v>
      </c>
      <c r="D55" s="10">
        <v>87330</v>
      </c>
      <c r="E55" s="10">
        <v>116440</v>
      </c>
      <c r="F55" s="10">
        <v>145550</v>
      </c>
      <c r="G55" s="10">
        <v>363875</v>
      </c>
    </row>
    <row r="56" spans="1:7" x14ac:dyDescent="0.25">
      <c r="A56" s="10"/>
      <c r="B56" s="17">
        <v>50</v>
      </c>
      <c r="C56" s="10">
        <v>90900</v>
      </c>
      <c r="D56" s="10">
        <v>90900</v>
      </c>
      <c r="E56" s="10">
        <v>121200</v>
      </c>
      <c r="F56" s="10">
        <v>151500</v>
      </c>
      <c r="G56" s="10">
        <v>378750</v>
      </c>
    </row>
    <row r="57" spans="1:7" x14ac:dyDescent="0.25">
      <c r="A57" s="10"/>
      <c r="B57" s="17">
        <v>51</v>
      </c>
      <c r="C57" s="10">
        <v>94542</v>
      </c>
      <c r="D57" s="10">
        <v>94542</v>
      </c>
      <c r="E57" s="10">
        <v>126056</v>
      </c>
      <c r="F57" s="10">
        <v>157570</v>
      </c>
      <c r="G57" s="10">
        <v>393925</v>
      </c>
    </row>
    <row r="58" spans="1:7" x14ac:dyDescent="0.25">
      <c r="A58" s="10"/>
      <c r="B58" s="17">
        <v>52</v>
      </c>
      <c r="C58" s="10">
        <v>98256</v>
      </c>
      <c r="D58" s="10">
        <v>98256</v>
      </c>
      <c r="E58" s="10">
        <v>131008</v>
      </c>
      <c r="F58" s="10">
        <v>163760</v>
      </c>
      <c r="G58" s="10">
        <v>409400</v>
      </c>
    </row>
    <row r="59" spans="1:7" x14ac:dyDescent="0.25">
      <c r="A59" s="10"/>
      <c r="B59" s="17">
        <v>53</v>
      </c>
      <c r="C59" s="10">
        <v>102042</v>
      </c>
      <c r="D59" s="10">
        <v>102042</v>
      </c>
      <c r="E59" s="10">
        <v>136056</v>
      </c>
      <c r="F59" s="10">
        <v>170070</v>
      </c>
      <c r="G59" s="10">
        <v>425175</v>
      </c>
    </row>
    <row r="60" spans="1:7" x14ac:dyDescent="0.25">
      <c r="A60" s="10"/>
      <c r="B60" s="17">
        <v>54</v>
      </c>
      <c r="C60" s="10">
        <v>105900</v>
      </c>
      <c r="D60" s="10">
        <v>105900</v>
      </c>
      <c r="E60" s="10">
        <v>141200</v>
      </c>
      <c r="F60" s="10">
        <v>176500</v>
      </c>
      <c r="G60" s="10">
        <v>441250</v>
      </c>
    </row>
    <row r="61" spans="1:7" x14ac:dyDescent="0.25">
      <c r="A61" s="10"/>
      <c r="B61" s="17">
        <v>55</v>
      </c>
      <c r="C61" s="10">
        <v>109830</v>
      </c>
      <c r="D61" s="10">
        <v>109830</v>
      </c>
      <c r="E61" s="10">
        <v>146440</v>
      </c>
      <c r="F61" s="10">
        <v>183050</v>
      </c>
      <c r="G61" s="10">
        <v>457625</v>
      </c>
    </row>
    <row r="62" spans="1:7" x14ac:dyDescent="0.25">
      <c r="A62" s="10"/>
      <c r="B62" s="17">
        <v>56</v>
      </c>
      <c r="C62" s="10">
        <v>113832</v>
      </c>
      <c r="D62" s="10">
        <v>113832</v>
      </c>
      <c r="E62" s="10">
        <v>151776</v>
      </c>
      <c r="F62" s="10">
        <v>189720</v>
      </c>
      <c r="G62" s="10">
        <v>474300</v>
      </c>
    </row>
    <row r="63" spans="1:7" x14ac:dyDescent="0.25">
      <c r="A63" s="10"/>
      <c r="B63" s="17">
        <v>57</v>
      </c>
      <c r="C63" s="10">
        <v>117906</v>
      </c>
      <c r="D63" s="10">
        <v>117906</v>
      </c>
      <c r="E63" s="10">
        <v>157208</v>
      </c>
      <c r="F63" s="10">
        <v>196510</v>
      </c>
      <c r="G63" s="10">
        <v>491275</v>
      </c>
    </row>
    <row r="64" spans="1:7" x14ac:dyDescent="0.25">
      <c r="A64" s="10"/>
      <c r="B64" s="17">
        <v>58</v>
      </c>
      <c r="C64" s="10">
        <v>122052</v>
      </c>
      <c r="D64" s="10">
        <v>122052</v>
      </c>
      <c r="E64" s="10">
        <v>162736</v>
      </c>
      <c r="F64" s="10">
        <v>203420</v>
      </c>
      <c r="G64" s="10">
        <v>508550</v>
      </c>
    </row>
    <row r="65" spans="1:7" x14ac:dyDescent="0.25">
      <c r="A65" s="10"/>
      <c r="B65" s="17">
        <v>59</v>
      </c>
      <c r="C65" s="10">
        <v>126270</v>
      </c>
      <c r="D65" s="10">
        <v>126270</v>
      </c>
      <c r="E65" s="10">
        <v>168360</v>
      </c>
      <c r="F65" s="10">
        <v>210450</v>
      </c>
      <c r="G65" s="10">
        <v>526125</v>
      </c>
    </row>
    <row r="66" spans="1:7" x14ac:dyDescent="0.25">
      <c r="A66" s="10"/>
      <c r="B66" s="17">
        <v>60</v>
      </c>
      <c r="C66" s="10">
        <v>130560</v>
      </c>
      <c r="D66" s="10">
        <v>130560</v>
      </c>
      <c r="E66" s="10">
        <v>174080</v>
      </c>
      <c r="F66" s="10">
        <v>217600</v>
      </c>
      <c r="G66" s="10">
        <v>544000</v>
      </c>
    </row>
    <row r="67" spans="1:7" x14ac:dyDescent="0.25">
      <c r="A67" s="10"/>
      <c r="B67" s="17">
        <v>61</v>
      </c>
      <c r="C67" s="10">
        <v>134922</v>
      </c>
      <c r="D67" s="10">
        <v>134922</v>
      </c>
      <c r="E67" s="10">
        <v>179896</v>
      </c>
      <c r="F67" s="10">
        <v>224870</v>
      </c>
      <c r="G67" s="10">
        <v>562175</v>
      </c>
    </row>
    <row r="68" spans="1:7" x14ac:dyDescent="0.25">
      <c r="A68" s="10"/>
      <c r="B68" s="17">
        <v>62</v>
      </c>
      <c r="C68" s="10">
        <v>139356</v>
      </c>
      <c r="D68" s="10">
        <v>139356</v>
      </c>
      <c r="E68" s="10">
        <v>185808</v>
      </c>
      <c r="F68" s="10">
        <v>232260</v>
      </c>
      <c r="G68" s="10">
        <v>580650</v>
      </c>
    </row>
    <row r="69" spans="1:7" x14ac:dyDescent="0.25">
      <c r="A69" s="10"/>
      <c r="B69" s="17">
        <v>63</v>
      </c>
      <c r="C69" s="10">
        <v>143862</v>
      </c>
      <c r="D69" s="10">
        <v>143862</v>
      </c>
      <c r="E69" s="10">
        <v>191816</v>
      </c>
      <c r="F69" s="10">
        <v>239770</v>
      </c>
      <c r="G69" s="10">
        <v>599425</v>
      </c>
    </row>
    <row r="70" spans="1:7" x14ac:dyDescent="0.25">
      <c r="A70" s="10"/>
      <c r="B70" s="17">
        <v>64</v>
      </c>
      <c r="C70" s="10">
        <v>148440</v>
      </c>
      <c r="D70" s="10">
        <v>148440</v>
      </c>
      <c r="E70" s="10">
        <v>197920</v>
      </c>
      <c r="F70" s="10">
        <v>247400</v>
      </c>
      <c r="G70" s="10">
        <v>618500</v>
      </c>
    </row>
    <row r="71" spans="1:7" x14ac:dyDescent="0.25">
      <c r="A71" s="10"/>
      <c r="B71" s="17">
        <v>65</v>
      </c>
      <c r="C71" s="10">
        <v>153090</v>
      </c>
      <c r="D71" s="10">
        <v>153090</v>
      </c>
      <c r="E71" s="10">
        <v>204120</v>
      </c>
      <c r="F71" s="10">
        <v>255150</v>
      </c>
      <c r="G71" s="10">
        <v>637875</v>
      </c>
    </row>
    <row r="72" spans="1:7" x14ac:dyDescent="0.25">
      <c r="A72" s="10"/>
      <c r="B72" s="17">
        <v>66</v>
      </c>
      <c r="C72" s="10">
        <v>157812</v>
      </c>
      <c r="D72" s="10">
        <v>157812</v>
      </c>
      <c r="E72" s="10">
        <v>210416</v>
      </c>
      <c r="F72" s="10">
        <v>263020</v>
      </c>
      <c r="G72" s="10">
        <v>657550</v>
      </c>
    </row>
    <row r="73" spans="1:7" x14ac:dyDescent="0.25">
      <c r="A73" s="10"/>
      <c r="B73" s="17">
        <v>67</v>
      </c>
      <c r="C73" s="10">
        <v>162606</v>
      </c>
      <c r="D73" s="10">
        <v>162606</v>
      </c>
      <c r="E73" s="10">
        <v>216808</v>
      </c>
      <c r="F73" s="10">
        <v>271010</v>
      </c>
      <c r="G73" s="10">
        <v>677525</v>
      </c>
    </row>
    <row r="74" spans="1:7" x14ac:dyDescent="0.25">
      <c r="A74" s="10"/>
      <c r="B74" s="17">
        <v>68</v>
      </c>
      <c r="C74" s="10">
        <v>167472</v>
      </c>
      <c r="D74" s="10">
        <v>167472</v>
      </c>
      <c r="E74" s="10">
        <v>223296</v>
      </c>
      <c r="F74" s="10">
        <v>279120</v>
      </c>
      <c r="G74" s="10">
        <v>697800</v>
      </c>
    </row>
    <row r="75" spans="1:7" x14ac:dyDescent="0.25">
      <c r="A75" s="10"/>
      <c r="B75" s="17">
        <v>69</v>
      </c>
      <c r="C75" s="10">
        <v>172410</v>
      </c>
      <c r="D75" s="10">
        <v>172410</v>
      </c>
      <c r="E75" s="10">
        <v>229880</v>
      </c>
      <c r="F75" s="10">
        <v>287350</v>
      </c>
      <c r="G75" s="10">
        <v>718375</v>
      </c>
    </row>
    <row r="76" spans="1:7" x14ac:dyDescent="0.25">
      <c r="A76" s="10"/>
      <c r="B76" s="17">
        <v>70</v>
      </c>
      <c r="C76" s="10">
        <v>177420</v>
      </c>
      <c r="D76" s="10">
        <v>177420</v>
      </c>
      <c r="E76" s="10">
        <v>236560</v>
      </c>
      <c r="F76" s="10">
        <v>295700</v>
      </c>
      <c r="G76" s="10">
        <v>739250</v>
      </c>
    </row>
    <row r="77" spans="1:7" x14ac:dyDescent="0.25">
      <c r="A77" s="10"/>
      <c r="B77" s="17">
        <v>71</v>
      </c>
      <c r="C77" s="10">
        <v>182502</v>
      </c>
      <c r="D77" s="10">
        <v>182502</v>
      </c>
      <c r="E77" s="10">
        <v>243336</v>
      </c>
      <c r="F77" s="10">
        <v>304170</v>
      </c>
      <c r="G77" s="10">
        <v>760425</v>
      </c>
    </row>
    <row r="78" spans="1:7" x14ac:dyDescent="0.25">
      <c r="A78" s="10"/>
      <c r="B78" s="17">
        <v>72</v>
      </c>
      <c r="C78" s="10">
        <v>187656</v>
      </c>
      <c r="D78" s="10">
        <v>187656</v>
      </c>
      <c r="E78" s="10">
        <v>250208</v>
      </c>
      <c r="F78" s="10">
        <v>312760</v>
      </c>
      <c r="G78" s="10">
        <v>781900</v>
      </c>
    </row>
    <row r="79" spans="1:7" x14ac:dyDescent="0.25">
      <c r="A79" s="10"/>
      <c r="B79" s="17">
        <v>73</v>
      </c>
      <c r="C79" s="10">
        <v>192882</v>
      </c>
      <c r="D79" s="10">
        <v>192882</v>
      </c>
      <c r="E79" s="10">
        <v>257176</v>
      </c>
      <c r="F79" s="10">
        <v>321470</v>
      </c>
      <c r="G79" s="10">
        <v>803675</v>
      </c>
    </row>
    <row r="80" spans="1:7" x14ac:dyDescent="0.25">
      <c r="A80" s="10"/>
      <c r="B80" s="17">
        <v>74</v>
      </c>
      <c r="C80" s="10">
        <v>198180</v>
      </c>
      <c r="D80" s="10">
        <v>198180</v>
      </c>
      <c r="E80" s="10">
        <v>264240</v>
      </c>
      <c r="F80" s="10">
        <v>330300</v>
      </c>
      <c r="G80" s="10">
        <v>825750</v>
      </c>
    </row>
    <row r="81" spans="1:7" x14ac:dyDescent="0.25">
      <c r="A81" s="10"/>
      <c r="B81" s="17">
        <v>75</v>
      </c>
      <c r="C81" s="10">
        <v>203550</v>
      </c>
      <c r="D81" s="10">
        <v>203550</v>
      </c>
      <c r="E81" s="10">
        <v>271400</v>
      </c>
      <c r="F81" s="10">
        <v>339250</v>
      </c>
      <c r="G81" s="10">
        <v>848125</v>
      </c>
    </row>
    <row r="82" spans="1:7" x14ac:dyDescent="0.25">
      <c r="A82" s="10"/>
      <c r="B82" s="17">
        <v>76</v>
      </c>
      <c r="C82" s="10">
        <v>208992</v>
      </c>
      <c r="D82" s="10">
        <v>208992</v>
      </c>
      <c r="E82" s="10">
        <v>278656</v>
      </c>
      <c r="F82" s="10">
        <v>348320</v>
      </c>
      <c r="G82" s="10">
        <v>870800</v>
      </c>
    </row>
    <row r="83" spans="1:7" x14ac:dyDescent="0.25">
      <c r="A83" s="10"/>
      <c r="B83" s="17">
        <v>77</v>
      </c>
      <c r="C83" s="10">
        <v>214506</v>
      </c>
      <c r="D83" s="10">
        <v>214506</v>
      </c>
      <c r="E83" s="10">
        <v>286008</v>
      </c>
      <c r="F83" s="10">
        <v>357510</v>
      </c>
      <c r="G83" s="10">
        <v>893775</v>
      </c>
    </row>
    <row r="84" spans="1:7" x14ac:dyDescent="0.25">
      <c r="A84" s="10"/>
      <c r="B84" s="17">
        <v>78</v>
      </c>
      <c r="C84" s="10">
        <v>220092</v>
      </c>
      <c r="D84" s="10">
        <v>220092</v>
      </c>
      <c r="E84" s="10">
        <v>293456</v>
      </c>
      <c r="F84" s="10">
        <v>366820</v>
      </c>
      <c r="G84" s="10">
        <v>917050</v>
      </c>
    </row>
    <row r="85" spans="1:7" x14ac:dyDescent="0.25">
      <c r="A85" s="10"/>
      <c r="B85" s="17">
        <v>79</v>
      </c>
      <c r="C85" s="10">
        <v>225750</v>
      </c>
      <c r="D85" s="10">
        <v>225750</v>
      </c>
      <c r="E85" s="10">
        <v>301000</v>
      </c>
      <c r="F85" s="10">
        <v>376250</v>
      </c>
      <c r="G85" s="10">
        <v>940625</v>
      </c>
    </row>
    <row r="86" spans="1:7" x14ac:dyDescent="0.25">
      <c r="A86" s="10"/>
      <c r="B86" s="17">
        <v>80</v>
      </c>
      <c r="C86" s="10">
        <v>231480</v>
      </c>
      <c r="D86" s="10">
        <v>231480</v>
      </c>
      <c r="E86" s="10">
        <v>308640</v>
      </c>
      <c r="F86" s="10">
        <v>385800</v>
      </c>
      <c r="G86" s="10">
        <v>964500</v>
      </c>
    </row>
  </sheetData>
  <phoneticPr fontId="2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opLeftCell="A7" workbookViewId="0">
      <selection activeCell="C17" sqref="C17"/>
    </sheetView>
  </sheetViews>
  <sheetFormatPr defaultColWidth="9.09765625" defaultRowHeight="15.6" x14ac:dyDescent="0.25"/>
  <cols>
    <col min="1" max="1" width="14.69921875" customWidth="1"/>
    <col min="2" max="2" width="8.19921875" customWidth="1"/>
    <col min="3" max="3" width="17.8984375" customWidth="1"/>
    <col min="4" max="4" width="21.59765625" customWidth="1"/>
    <col min="5" max="5" width="17.59765625" customWidth="1"/>
  </cols>
  <sheetData>
    <row r="2" spans="1:7" x14ac:dyDescent="0.25">
      <c r="A2" s="6"/>
      <c r="B2" s="7"/>
      <c r="C2" s="7"/>
      <c r="D2" s="7"/>
      <c r="E2" s="7"/>
      <c r="F2" s="7"/>
      <c r="G2" s="7"/>
    </row>
    <row r="3" spans="1:7" x14ac:dyDescent="0.25">
      <c r="A3" s="35" t="s">
        <v>1</v>
      </c>
      <c r="B3" s="35" t="s">
        <v>178</v>
      </c>
      <c r="C3" s="35" t="s">
        <v>257</v>
      </c>
      <c r="D3" s="35" t="s">
        <v>180</v>
      </c>
      <c r="E3" s="35" t="s">
        <v>181</v>
      </c>
      <c r="F3" s="7"/>
      <c r="G3" s="6"/>
    </row>
    <row r="4" spans="1:7" x14ac:dyDescent="0.25">
      <c r="A4" s="35" t="s">
        <v>258</v>
      </c>
      <c r="B4" s="35" t="s">
        <v>41</v>
      </c>
      <c r="C4" s="35" t="s">
        <v>183</v>
      </c>
      <c r="D4" s="35" t="s">
        <v>62</v>
      </c>
      <c r="E4" s="35" t="s">
        <v>63</v>
      </c>
      <c r="F4" s="7"/>
    </row>
    <row r="5" spans="1:7" x14ac:dyDescent="0.25">
      <c r="A5" s="35" t="s">
        <v>16</v>
      </c>
      <c r="B5" s="35" t="s">
        <v>15</v>
      </c>
      <c r="C5" s="35" t="s">
        <v>15</v>
      </c>
      <c r="D5" s="35" t="s">
        <v>65</v>
      </c>
      <c r="E5" s="35" t="s">
        <v>184</v>
      </c>
      <c r="F5" s="7"/>
    </row>
    <row r="6" spans="1:7" x14ac:dyDescent="0.25">
      <c r="A6" s="35" t="s">
        <v>18</v>
      </c>
      <c r="B6" s="35" t="s">
        <v>19</v>
      </c>
      <c r="C6" s="35"/>
      <c r="D6" s="35" t="s">
        <v>67</v>
      </c>
      <c r="E6" s="35" t="s">
        <v>68</v>
      </c>
      <c r="F6" s="7"/>
    </row>
    <row r="7" spans="1:7" x14ac:dyDescent="0.25">
      <c r="A7" s="9"/>
      <c r="B7" s="10">
        <v>1</v>
      </c>
      <c r="C7" s="15">
        <v>2</v>
      </c>
      <c r="D7" s="9" t="s">
        <v>185</v>
      </c>
      <c r="E7" s="9" t="s">
        <v>259</v>
      </c>
      <c r="F7" s="14"/>
    </row>
    <row r="8" spans="1:7" x14ac:dyDescent="0.25">
      <c r="A8" s="9"/>
      <c r="B8" s="10">
        <v>2</v>
      </c>
      <c r="C8" s="15">
        <v>5</v>
      </c>
      <c r="D8" s="9" t="s">
        <v>185</v>
      </c>
      <c r="E8" s="9" t="s">
        <v>260</v>
      </c>
      <c r="F8" s="14"/>
    </row>
    <row r="9" spans="1:7" x14ac:dyDescent="0.25">
      <c r="A9" s="9"/>
      <c r="B9" s="10">
        <v>3</v>
      </c>
      <c r="C9" s="15">
        <v>8</v>
      </c>
      <c r="D9" s="9" t="s">
        <v>185</v>
      </c>
      <c r="E9" s="9" t="s">
        <v>261</v>
      </c>
      <c r="F9" s="14"/>
      <c r="G9" s="6"/>
    </row>
    <row r="10" spans="1:7" x14ac:dyDescent="0.25">
      <c r="A10" s="9"/>
      <c r="B10" s="10">
        <v>4</v>
      </c>
      <c r="C10" s="15">
        <v>10</v>
      </c>
      <c r="D10" s="9" t="s">
        <v>185</v>
      </c>
      <c r="E10" s="9" t="s">
        <v>262</v>
      </c>
      <c r="F10" s="14"/>
    </row>
    <row r="11" spans="1:7" x14ac:dyDescent="0.25">
      <c r="A11" s="9"/>
      <c r="B11" s="10">
        <v>5</v>
      </c>
      <c r="C11" s="15">
        <v>13</v>
      </c>
      <c r="D11" s="9" t="s">
        <v>185</v>
      </c>
      <c r="E11" s="9" t="s">
        <v>263</v>
      </c>
      <c r="F11" s="14"/>
    </row>
    <row r="12" spans="1:7" x14ac:dyDescent="0.25">
      <c r="A12" s="9"/>
      <c r="B12" s="10">
        <v>6</v>
      </c>
      <c r="C12" s="15">
        <v>16</v>
      </c>
      <c r="D12" s="9" t="s">
        <v>185</v>
      </c>
      <c r="E12" s="9" t="s">
        <v>264</v>
      </c>
      <c r="F12" s="14"/>
      <c r="G12" s="6"/>
    </row>
    <row r="13" spans="1:7" x14ac:dyDescent="0.25">
      <c r="A13" s="9"/>
      <c r="B13" s="10">
        <v>7</v>
      </c>
      <c r="C13" s="15">
        <v>18</v>
      </c>
      <c r="D13" s="9" t="s">
        <v>185</v>
      </c>
      <c r="E13" s="9" t="s">
        <v>265</v>
      </c>
      <c r="F13" s="14"/>
    </row>
    <row r="14" spans="1:7" x14ac:dyDescent="0.25">
      <c r="A14" s="9"/>
      <c r="B14" s="10">
        <v>8</v>
      </c>
      <c r="C14" s="15">
        <v>21</v>
      </c>
      <c r="D14" s="9" t="s">
        <v>185</v>
      </c>
      <c r="E14" s="9" t="s">
        <v>266</v>
      </c>
      <c r="F14" s="14"/>
    </row>
    <row r="15" spans="1:7" x14ac:dyDescent="0.25">
      <c r="A15" s="9"/>
      <c r="B15" s="10">
        <v>9</v>
      </c>
      <c r="C15" s="15">
        <v>24</v>
      </c>
      <c r="D15" s="9" t="s">
        <v>185</v>
      </c>
      <c r="E15" s="9" t="s">
        <v>267</v>
      </c>
      <c r="F15" s="14"/>
      <c r="G15" s="6"/>
    </row>
    <row r="16" spans="1:7" x14ac:dyDescent="0.25">
      <c r="A16" s="9"/>
      <c r="B16" s="10">
        <v>10</v>
      </c>
      <c r="C16" s="15">
        <v>27</v>
      </c>
      <c r="D16" s="9" t="s">
        <v>185</v>
      </c>
      <c r="E16" s="9" t="s">
        <v>268</v>
      </c>
      <c r="F16" s="14"/>
      <c r="G16" s="6"/>
    </row>
    <row r="17" spans="1:5" x14ac:dyDescent="0.25">
      <c r="A17" s="10"/>
      <c r="B17" s="10">
        <v>11</v>
      </c>
      <c r="C17" s="16">
        <v>29</v>
      </c>
      <c r="D17" s="9" t="s">
        <v>185</v>
      </c>
      <c r="E17" s="10" t="s">
        <v>269</v>
      </c>
    </row>
    <row r="18" spans="1:5" x14ac:dyDescent="0.25">
      <c r="A18" s="10"/>
      <c r="B18" s="10">
        <v>12</v>
      </c>
      <c r="C18" s="16">
        <v>32</v>
      </c>
      <c r="D18" s="9" t="s">
        <v>185</v>
      </c>
      <c r="E18" s="10" t="s">
        <v>270</v>
      </c>
    </row>
    <row r="19" spans="1:5" x14ac:dyDescent="0.25">
      <c r="A19" s="10"/>
      <c r="B19" s="10">
        <v>13</v>
      </c>
      <c r="C19" s="16">
        <v>35</v>
      </c>
      <c r="D19" s="9" t="s">
        <v>185</v>
      </c>
      <c r="E19" s="10" t="s">
        <v>271</v>
      </c>
    </row>
    <row r="20" spans="1:5" x14ac:dyDescent="0.25">
      <c r="A20" s="10"/>
      <c r="B20" s="10">
        <v>14</v>
      </c>
      <c r="C20" s="16">
        <v>37</v>
      </c>
      <c r="D20" s="9" t="s">
        <v>185</v>
      </c>
      <c r="E20" s="10" t="s">
        <v>272</v>
      </c>
    </row>
    <row r="21" spans="1:5" x14ac:dyDescent="0.25">
      <c r="A21" s="10"/>
      <c r="B21" s="10">
        <v>15</v>
      </c>
      <c r="C21" s="16">
        <v>40</v>
      </c>
      <c r="D21" s="9" t="s">
        <v>185</v>
      </c>
      <c r="E21" s="10" t="s">
        <v>273</v>
      </c>
    </row>
    <row r="22" spans="1:5" x14ac:dyDescent="0.25">
      <c r="A22" s="10"/>
      <c r="B22" s="10">
        <v>16</v>
      </c>
      <c r="C22" s="16">
        <v>43</v>
      </c>
      <c r="D22" s="9" t="s">
        <v>185</v>
      </c>
      <c r="E22" s="10" t="s">
        <v>274</v>
      </c>
    </row>
    <row r="23" spans="1:5" x14ac:dyDescent="0.25">
      <c r="A23" s="10"/>
      <c r="B23" s="10">
        <v>17</v>
      </c>
      <c r="C23" s="16">
        <v>45</v>
      </c>
      <c r="D23" s="9" t="s">
        <v>185</v>
      </c>
      <c r="E23" s="10" t="s">
        <v>275</v>
      </c>
    </row>
    <row r="24" spans="1:5" x14ac:dyDescent="0.25">
      <c r="A24" s="10"/>
      <c r="B24" s="10">
        <v>18</v>
      </c>
      <c r="C24" s="16">
        <v>48</v>
      </c>
      <c r="D24" s="9" t="s">
        <v>185</v>
      </c>
      <c r="E24" s="10" t="s">
        <v>276</v>
      </c>
    </row>
    <row r="25" spans="1:5" x14ac:dyDescent="0.25">
      <c r="A25" s="10"/>
      <c r="B25" s="10">
        <v>19</v>
      </c>
      <c r="C25" s="16">
        <v>51</v>
      </c>
      <c r="D25" s="9" t="s">
        <v>185</v>
      </c>
      <c r="E25" s="10" t="s">
        <v>277</v>
      </c>
    </row>
    <row r="26" spans="1:5" x14ac:dyDescent="0.25">
      <c r="A26" s="10"/>
      <c r="B26" s="10">
        <v>20</v>
      </c>
      <c r="C26" s="16">
        <v>54</v>
      </c>
      <c r="D26" s="9" t="s">
        <v>185</v>
      </c>
      <c r="E26" s="10" t="s">
        <v>278</v>
      </c>
    </row>
    <row r="27" spans="1:5" x14ac:dyDescent="0.25">
      <c r="A27" s="10"/>
      <c r="B27" s="10">
        <v>21</v>
      </c>
      <c r="C27" s="16">
        <v>56</v>
      </c>
      <c r="D27" s="9" t="s">
        <v>185</v>
      </c>
      <c r="E27" s="10" t="s">
        <v>279</v>
      </c>
    </row>
    <row r="28" spans="1:5" x14ac:dyDescent="0.25">
      <c r="A28" s="10"/>
      <c r="B28" s="10">
        <v>22</v>
      </c>
      <c r="C28" s="16">
        <v>59</v>
      </c>
      <c r="D28" s="9" t="s">
        <v>185</v>
      </c>
      <c r="E28" s="10" t="s">
        <v>280</v>
      </c>
    </row>
    <row r="29" spans="1:5" x14ac:dyDescent="0.25">
      <c r="A29" s="10"/>
      <c r="B29" s="10">
        <v>23</v>
      </c>
      <c r="C29" s="16">
        <v>62</v>
      </c>
      <c r="D29" s="9" t="s">
        <v>185</v>
      </c>
      <c r="E29" s="10" t="s">
        <v>281</v>
      </c>
    </row>
    <row r="30" spans="1:5" x14ac:dyDescent="0.25">
      <c r="A30" s="10"/>
      <c r="B30" s="10">
        <v>24</v>
      </c>
      <c r="C30" s="16">
        <v>64</v>
      </c>
      <c r="D30" s="9" t="s">
        <v>185</v>
      </c>
      <c r="E30" s="10" t="s">
        <v>282</v>
      </c>
    </row>
    <row r="31" spans="1:5" x14ac:dyDescent="0.25">
      <c r="A31" s="10"/>
      <c r="B31" s="10">
        <v>25</v>
      </c>
      <c r="C31" s="16">
        <v>67</v>
      </c>
      <c r="D31" s="9" t="s">
        <v>185</v>
      </c>
      <c r="E31" s="10" t="s">
        <v>283</v>
      </c>
    </row>
    <row r="32" spans="1:5" x14ac:dyDescent="0.25">
      <c r="A32" s="10"/>
      <c r="B32" s="10">
        <v>26</v>
      </c>
      <c r="C32" s="16">
        <v>70</v>
      </c>
      <c r="D32" s="9" t="s">
        <v>185</v>
      </c>
      <c r="E32" s="10" t="s">
        <v>284</v>
      </c>
    </row>
    <row r="33" spans="1:5" x14ac:dyDescent="0.25">
      <c r="A33" s="10"/>
      <c r="B33" s="10">
        <v>27</v>
      </c>
      <c r="C33" s="16">
        <v>72</v>
      </c>
      <c r="D33" s="9" t="s">
        <v>185</v>
      </c>
      <c r="E33" s="10" t="s">
        <v>285</v>
      </c>
    </row>
    <row r="34" spans="1:5" x14ac:dyDescent="0.25">
      <c r="A34" s="10"/>
      <c r="B34" s="10">
        <v>28</v>
      </c>
      <c r="C34" s="16">
        <v>75</v>
      </c>
      <c r="D34" s="9" t="s">
        <v>185</v>
      </c>
      <c r="E34" s="10" t="s">
        <v>286</v>
      </c>
    </row>
    <row r="35" spans="1:5" x14ac:dyDescent="0.25">
      <c r="A35" s="10"/>
      <c r="B35" s="10">
        <v>29</v>
      </c>
      <c r="C35" s="16">
        <v>78</v>
      </c>
      <c r="D35" s="9" t="s">
        <v>185</v>
      </c>
      <c r="E35" s="10" t="s">
        <v>287</v>
      </c>
    </row>
    <row r="36" spans="1:5" x14ac:dyDescent="0.25">
      <c r="A36" s="10"/>
      <c r="B36" s="10">
        <v>30</v>
      </c>
      <c r="C36" s="16">
        <v>80</v>
      </c>
      <c r="D36" s="9" t="s">
        <v>185</v>
      </c>
      <c r="E36" s="10" t="s">
        <v>288</v>
      </c>
    </row>
  </sheetData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2" sqref="E12"/>
    </sheetView>
  </sheetViews>
  <sheetFormatPr defaultColWidth="9.09765625" defaultRowHeight="15.6" x14ac:dyDescent="0.25"/>
  <cols>
    <col min="1" max="1" width="15.09765625" bestFit="1" customWidth="1"/>
    <col min="2" max="2" width="6.3984375" bestFit="1" customWidth="1"/>
    <col min="3" max="3" width="19.19921875" bestFit="1" customWidth="1"/>
    <col min="4" max="4" width="20.19921875" bestFit="1" customWidth="1"/>
    <col min="5" max="5" width="19.19921875" customWidth="1"/>
  </cols>
  <sheetData>
    <row r="1" spans="1:7" x14ac:dyDescent="0.25">
      <c r="E1" s="13" t="s">
        <v>52</v>
      </c>
    </row>
    <row r="2" spans="1:7" x14ac:dyDescent="0.25">
      <c r="A2" s="6"/>
      <c r="B2" s="7"/>
      <c r="C2" s="7"/>
      <c r="D2" s="7"/>
      <c r="E2" s="7"/>
      <c r="F2" s="7"/>
      <c r="G2" s="7"/>
    </row>
    <row r="3" spans="1:7" x14ac:dyDescent="0.25">
      <c r="A3" s="35" t="s">
        <v>1</v>
      </c>
      <c r="B3" s="35" t="s">
        <v>178</v>
      </c>
      <c r="C3" s="35" t="s">
        <v>289</v>
      </c>
      <c r="D3" s="35" t="s">
        <v>180</v>
      </c>
      <c r="E3" s="35" t="s">
        <v>181</v>
      </c>
      <c r="F3" s="7"/>
      <c r="G3" s="6"/>
    </row>
    <row r="4" spans="1:7" x14ac:dyDescent="0.25">
      <c r="A4" s="35" t="s">
        <v>290</v>
      </c>
      <c r="B4" s="35" t="s">
        <v>41</v>
      </c>
      <c r="C4" s="35" t="s">
        <v>183</v>
      </c>
      <c r="D4" s="35" t="s">
        <v>62</v>
      </c>
      <c r="E4" s="35" t="s">
        <v>63</v>
      </c>
      <c r="F4" s="7"/>
    </row>
    <row r="5" spans="1:7" x14ac:dyDescent="0.25">
      <c r="A5" s="35" t="s">
        <v>16</v>
      </c>
      <c r="B5" s="35" t="s">
        <v>15</v>
      </c>
      <c r="C5" s="35" t="s">
        <v>15</v>
      </c>
      <c r="D5" s="35" t="s">
        <v>65</v>
      </c>
      <c r="E5" s="35" t="s">
        <v>66</v>
      </c>
      <c r="F5" s="7"/>
    </row>
    <row r="6" spans="1:7" x14ac:dyDescent="0.25">
      <c r="A6" s="35" t="s">
        <v>18</v>
      </c>
      <c r="B6" s="35" t="s">
        <v>19</v>
      </c>
      <c r="C6" s="35"/>
      <c r="D6" s="35" t="s">
        <v>67</v>
      </c>
      <c r="E6" s="35" t="s">
        <v>68</v>
      </c>
      <c r="F6" s="7"/>
    </row>
    <row r="7" spans="1:7" x14ac:dyDescent="0.25">
      <c r="A7" s="9"/>
      <c r="B7" s="10">
        <v>1</v>
      </c>
      <c r="C7" s="11">
        <v>2</v>
      </c>
      <c r="D7" s="9" t="s">
        <v>229</v>
      </c>
      <c r="E7" s="9" t="s">
        <v>231</v>
      </c>
      <c r="F7" s="14"/>
    </row>
    <row r="8" spans="1:7" x14ac:dyDescent="0.25">
      <c r="A8" s="9"/>
      <c r="B8" s="10">
        <v>2</v>
      </c>
      <c r="C8" s="11">
        <v>4</v>
      </c>
      <c r="D8" s="9" t="s">
        <v>229</v>
      </c>
      <c r="E8" s="9" t="s">
        <v>233</v>
      </c>
      <c r="F8" s="14"/>
    </row>
    <row r="9" spans="1:7" x14ac:dyDescent="0.25">
      <c r="A9" s="9"/>
      <c r="B9" s="10">
        <v>3</v>
      </c>
      <c r="C9" s="11">
        <v>6</v>
      </c>
      <c r="D9" s="9" t="s">
        <v>229</v>
      </c>
      <c r="E9" s="9" t="s">
        <v>235</v>
      </c>
      <c r="F9" s="14"/>
      <c r="G9" s="6"/>
    </row>
    <row r="10" spans="1:7" x14ac:dyDescent="0.25">
      <c r="A10" s="9"/>
      <c r="B10" s="10">
        <v>4</v>
      </c>
      <c r="C10" s="11">
        <v>8</v>
      </c>
      <c r="D10" s="9" t="s">
        <v>229</v>
      </c>
      <c r="E10" s="9" t="s">
        <v>237</v>
      </c>
      <c r="F10" s="14"/>
    </row>
    <row r="11" spans="1:7" x14ac:dyDescent="0.25">
      <c r="A11" s="9"/>
      <c r="B11" s="10">
        <v>5</v>
      </c>
      <c r="C11" s="11">
        <v>10</v>
      </c>
      <c r="D11" s="9" t="s">
        <v>229</v>
      </c>
      <c r="E11" s="9" t="s">
        <v>239</v>
      </c>
      <c r="F11" s="14"/>
    </row>
    <row r="12" spans="1:7" x14ac:dyDescent="0.25">
      <c r="A12" s="10"/>
      <c r="B12" s="10">
        <v>6</v>
      </c>
      <c r="C12" s="12">
        <v>12</v>
      </c>
      <c r="D12" s="9" t="s">
        <v>229</v>
      </c>
      <c r="E12" s="9" t="s">
        <v>241</v>
      </c>
    </row>
    <row r="13" spans="1:7" x14ac:dyDescent="0.25">
      <c r="A13" s="10"/>
      <c r="B13" s="10">
        <v>7</v>
      </c>
      <c r="C13" s="12">
        <v>14</v>
      </c>
      <c r="D13" s="9" t="s">
        <v>229</v>
      </c>
      <c r="E13" s="9" t="s">
        <v>243</v>
      </c>
    </row>
    <row r="14" spans="1:7" x14ac:dyDescent="0.25">
      <c r="A14" s="10"/>
      <c r="B14" s="10">
        <v>8</v>
      </c>
      <c r="C14" s="12">
        <v>16</v>
      </c>
      <c r="D14" s="9" t="s">
        <v>229</v>
      </c>
      <c r="E14" s="9" t="s">
        <v>245</v>
      </c>
    </row>
    <row r="15" spans="1:7" x14ac:dyDescent="0.25">
      <c r="A15" s="10"/>
      <c r="B15" s="10">
        <v>9</v>
      </c>
      <c r="C15" s="12">
        <v>18</v>
      </c>
      <c r="D15" s="9" t="s">
        <v>229</v>
      </c>
      <c r="E15" s="9" t="s">
        <v>247</v>
      </c>
    </row>
    <row r="16" spans="1:7" x14ac:dyDescent="0.25">
      <c r="A16" s="10"/>
      <c r="B16" s="10">
        <v>10</v>
      </c>
      <c r="C16" s="12">
        <v>20</v>
      </c>
      <c r="D16" s="9" t="s">
        <v>229</v>
      </c>
      <c r="E16" s="9" t="s">
        <v>249</v>
      </c>
    </row>
    <row r="17" spans="1:5" x14ac:dyDescent="0.25">
      <c r="A17" s="10"/>
      <c r="B17" s="10">
        <v>11</v>
      </c>
      <c r="C17" s="12">
        <v>22</v>
      </c>
      <c r="D17" s="9" t="s">
        <v>229</v>
      </c>
      <c r="E17" s="9" t="s">
        <v>291</v>
      </c>
    </row>
    <row r="18" spans="1:5" x14ac:dyDescent="0.25">
      <c r="A18" s="10"/>
      <c r="B18" s="10">
        <v>12</v>
      </c>
      <c r="C18" s="12">
        <v>24</v>
      </c>
      <c r="D18" s="9" t="s">
        <v>229</v>
      </c>
      <c r="E18" s="9" t="s">
        <v>292</v>
      </c>
    </row>
  </sheetData>
  <phoneticPr fontId="2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G17" sqref="G17"/>
    </sheetView>
  </sheetViews>
  <sheetFormatPr defaultColWidth="9.09765625" defaultRowHeight="15.6" x14ac:dyDescent="0.25"/>
  <cols>
    <col min="1" max="1" width="15.5" bestFit="1" customWidth="1"/>
    <col min="3" max="3" width="14" customWidth="1"/>
    <col min="4" max="4" width="15.3984375" customWidth="1"/>
    <col min="5" max="5" width="15.5" customWidth="1"/>
    <col min="6" max="6" width="12.5" customWidth="1"/>
    <col min="7" max="9" width="15.69921875" customWidth="1"/>
  </cols>
  <sheetData>
    <row r="2" spans="1:9" x14ac:dyDescent="0.25">
      <c r="A2" s="5"/>
    </row>
    <row r="3" spans="1:9" x14ac:dyDescent="0.25">
      <c r="A3" s="36" t="s">
        <v>1</v>
      </c>
      <c r="B3" s="37" t="s">
        <v>293</v>
      </c>
      <c r="C3" s="37" t="s">
        <v>294</v>
      </c>
      <c r="D3" s="37" t="s">
        <v>295</v>
      </c>
      <c r="E3" s="37" t="s">
        <v>296</v>
      </c>
      <c r="F3" s="37" t="s">
        <v>297</v>
      </c>
      <c r="G3" s="37" t="s">
        <v>298</v>
      </c>
      <c r="H3" s="37" t="s">
        <v>299</v>
      </c>
      <c r="I3" s="37" t="s">
        <v>300</v>
      </c>
    </row>
    <row r="4" spans="1:9" x14ac:dyDescent="0.25">
      <c r="A4" s="36" t="s">
        <v>301</v>
      </c>
      <c r="B4" s="37" t="s">
        <v>41</v>
      </c>
      <c r="C4" s="37" t="s">
        <v>302</v>
      </c>
      <c r="D4" s="37" t="s">
        <v>303</v>
      </c>
      <c r="E4" s="37" t="s">
        <v>304</v>
      </c>
      <c r="F4" s="37" t="s">
        <v>305</v>
      </c>
      <c r="G4" s="37" t="s">
        <v>306</v>
      </c>
      <c r="H4" s="37" t="s">
        <v>307</v>
      </c>
      <c r="I4" s="37" t="s">
        <v>308</v>
      </c>
    </row>
    <row r="5" spans="1:9" x14ac:dyDescent="0.25">
      <c r="A5" s="37"/>
      <c r="B5" s="37" t="s">
        <v>15</v>
      </c>
      <c r="C5" s="37" t="s">
        <v>15</v>
      </c>
      <c r="D5" s="37" t="s">
        <v>15</v>
      </c>
      <c r="E5" s="37" t="s">
        <v>309</v>
      </c>
      <c r="F5" s="37" t="s">
        <v>15</v>
      </c>
      <c r="G5" s="37" t="s">
        <v>15</v>
      </c>
      <c r="H5" s="37" t="s">
        <v>309</v>
      </c>
      <c r="I5" s="37" t="s">
        <v>309</v>
      </c>
    </row>
    <row r="6" spans="1:9" x14ac:dyDescent="0.25">
      <c r="A6" s="37" t="s">
        <v>18</v>
      </c>
      <c r="B6" s="37" t="s">
        <v>19</v>
      </c>
      <c r="C6" s="37"/>
      <c r="D6" s="37"/>
      <c r="E6" s="37"/>
      <c r="F6" s="37"/>
      <c r="G6" s="37"/>
      <c r="H6" s="37"/>
      <c r="I6" s="37"/>
    </row>
    <row r="7" spans="1:9" x14ac:dyDescent="0.25">
      <c r="A7" s="3"/>
      <c r="B7" s="4">
        <v>1</v>
      </c>
      <c r="C7" s="3">
        <v>80</v>
      </c>
      <c r="D7" s="3">
        <v>3</v>
      </c>
      <c r="E7" s="3">
        <v>1</v>
      </c>
      <c r="F7" s="3">
        <v>0</v>
      </c>
      <c r="G7" s="3">
        <v>0</v>
      </c>
      <c r="H7" s="3">
        <v>0.2</v>
      </c>
      <c r="I7" s="3">
        <v>0.1</v>
      </c>
    </row>
    <row r="8" spans="1:9" x14ac:dyDescent="0.25">
      <c r="A8" s="3"/>
      <c r="B8" s="3">
        <v>2</v>
      </c>
      <c r="C8" s="3">
        <v>160</v>
      </c>
      <c r="D8" s="3">
        <v>5</v>
      </c>
      <c r="E8" s="3">
        <v>0.8</v>
      </c>
      <c r="F8" s="3">
        <v>150</v>
      </c>
      <c r="G8" s="3">
        <v>750</v>
      </c>
      <c r="H8" s="3">
        <v>0.2</v>
      </c>
      <c r="I8" s="3">
        <v>0.1</v>
      </c>
    </row>
    <row r="9" spans="1:9" x14ac:dyDescent="0.25">
      <c r="A9" s="3"/>
      <c r="B9" s="3">
        <v>3</v>
      </c>
      <c r="C9" s="3">
        <v>360</v>
      </c>
      <c r="D9" s="3">
        <v>6</v>
      </c>
      <c r="E9" s="3">
        <v>0.4</v>
      </c>
      <c r="F9" s="3">
        <v>150</v>
      </c>
      <c r="G9" s="3">
        <v>1500</v>
      </c>
      <c r="H9" s="3">
        <v>0.2</v>
      </c>
      <c r="I9" s="3">
        <v>0.1</v>
      </c>
    </row>
    <row r="10" spans="1:9" x14ac:dyDescent="0.25">
      <c r="A10" s="3"/>
      <c r="B10" s="3">
        <v>4</v>
      </c>
      <c r="C10" s="3">
        <v>840</v>
      </c>
      <c r="D10" s="3">
        <v>12</v>
      </c>
      <c r="E10" s="3">
        <v>0.3</v>
      </c>
      <c r="F10" s="3">
        <v>150</v>
      </c>
      <c r="G10" s="3">
        <v>3000</v>
      </c>
      <c r="H10" s="3">
        <v>0.2</v>
      </c>
      <c r="I10" s="3">
        <v>0.1</v>
      </c>
    </row>
    <row r="11" spans="1:9" x14ac:dyDescent="0.25">
      <c r="A11" s="3"/>
      <c r="B11" s="3">
        <v>5</v>
      </c>
      <c r="C11" s="3">
        <v>1800</v>
      </c>
      <c r="D11" s="3">
        <v>20</v>
      </c>
      <c r="E11" s="3">
        <v>0.2</v>
      </c>
      <c r="F11" s="3">
        <v>150</v>
      </c>
      <c r="G11" s="3">
        <v>6000</v>
      </c>
      <c r="H11" s="3">
        <v>0.2</v>
      </c>
      <c r="I11" s="3">
        <v>0.1</v>
      </c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装备部位表</vt:lpstr>
      <vt:lpstr>精炼等级表</vt:lpstr>
      <vt:lpstr>精炼技能表</vt:lpstr>
      <vt:lpstr>装备强化大师</vt:lpstr>
      <vt:lpstr>装备精炼大师</vt:lpstr>
      <vt:lpstr>宝物强化等级表</vt:lpstr>
      <vt:lpstr>宝物强化大师</vt:lpstr>
      <vt:lpstr>宝物精炼大师</vt:lpstr>
      <vt:lpstr>装备炼化表</vt:lpstr>
      <vt:lpstr>炼化概率描述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1996-12-17T09:32:42Z</dcterms:created>
  <dcterms:modified xsi:type="dcterms:W3CDTF">2023-04-01T10:37:56Z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AA04D79E56730D3F57898B62BC38AC74</vt:lpwstr>
  </property>
  <property fmtid="{D5CDD505-2E9C-101B-9397-08002B2CF9AE}" pid="3" name="KSOProductBuildVer">
    <vt:lpwstr>2052-4.2.1.6777</vt:lpwstr>
  </property>
</Properties>
</file>