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444" tabRatio="846"/>
  </bookViews>
  <sheets>
    <sheet name="活动总表" sheetId="6" r:id="rId1"/>
    <sheet name="活动类型" sheetId="13" r:id="rId2"/>
    <sheet name="超值单充" sheetId="14" r:id="rId3"/>
    <sheet name="充值抽奖" sheetId="15" r:id="rId4"/>
    <sheet name="每日单充" sheetId="12" r:id="rId5"/>
    <sheet name="限时累充" sheetId="19" r:id="rId6"/>
    <sheet name="豪华签到" sheetId="17" r:id="rId7"/>
    <sheet name="重置周期" sheetId="18" r:id="rId8"/>
    <sheet name="天天充值" sheetId="16" r:id="rId9"/>
    <sheet name="每日礼包" sheetId="20" r:id="rId10"/>
  </sheets>
  <calcPr calcId="152511"/>
</workbook>
</file>

<file path=xl/calcChain.xml><?xml version="1.0" encoding="utf-8"?>
<calcChain xmlns="http://schemas.openxmlformats.org/spreadsheetml/2006/main">
  <c r="T14" i="6" l="1"/>
  <c r="V7" i="6"/>
  <c r="T8" i="6" s="1"/>
  <c r="E13" i="6" l="1"/>
  <c r="V13" i="6"/>
  <c r="X13" i="6" s="1"/>
  <c r="V14" i="6" s="1"/>
  <c r="X14" i="6" s="1"/>
  <c r="G14" i="6" s="1"/>
  <c r="E7" i="6"/>
  <c r="E14" i="6" l="1"/>
  <c r="F14" i="6"/>
  <c r="F13" i="6"/>
  <c r="G13" i="6"/>
  <c r="X7" i="6"/>
  <c r="E8" i="6"/>
  <c r="F7" i="6"/>
  <c r="V8" i="6" l="1"/>
  <c r="G7" i="6"/>
  <c r="T9" i="6" l="1"/>
  <c r="E9" i="6" s="1"/>
  <c r="X8" i="6"/>
  <c r="F8" i="6"/>
  <c r="I7" i="16"/>
  <c r="H8" i="16" s="1"/>
  <c r="I8" i="16" s="1"/>
  <c r="H9" i="16" s="1"/>
  <c r="I9" i="16" s="1"/>
  <c r="H10" i="16" s="1"/>
  <c r="I10" i="16" s="1"/>
  <c r="V9" i="6" l="1"/>
  <c r="G8" i="6"/>
  <c r="C9" i="16"/>
  <c r="C7" i="16"/>
  <c r="C8" i="16"/>
  <c r="C10" i="16"/>
  <c r="X9" i="6" l="1"/>
  <c r="G9" i="6" s="1"/>
  <c r="T10" i="6"/>
  <c r="F9" i="6"/>
  <c r="E10" i="6" l="1"/>
  <c r="V10" i="6"/>
  <c r="T11" i="6" l="1"/>
  <c r="X10" i="6"/>
  <c r="G10" i="6" s="1"/>
  <c r="F10" i="6"/>
  <c r="V11" i="6" l="1"/>
  <c r="E11" i="6"/>
  <c r="T12" i="6" l="1"/>
  <c r="F11" i="6"/>
  <c r="X11" i="6"/>
  <c r="G11" i="6" s="1"/>
  <c r="V12" i="6" l="1"/>
  <c r="E12" i="6"/>
  <c r="F12" i="6" l="1"/>
  <c r="X12" i="6"/>
  <c r="G12" i="6" s="1"/>
</calcChain>
</file>

<file path=xl/sharedStrings.xml><?xml version="1.0" encoding="utf-8"?>
<sst xmlns="http://schemas.openxmlformats.org/spreadsheetml/2006/main" count="1205" uniqueCount="516">
  <si>
    <t>每日单冲，超值单冲，活动可同时存在</t>
  </si>
  <si>
    <t>每个类型的活动只能开1个</t>
  </si>
  <si>
    <t>这里要算准，增量为倍数</t>
  </si>
  <si>
    <t>充值抽奖，只能有一个活动存在</t>
  </si>
  <si>
    <t>填写备注</t>
  </si>
  <si>
    <t>编号</t>
  </si>
  <si>
    <t>检索名</t>
  </si>
  <si>
    <t>名称</t>
  </si>
  <si>
    <t>活动开始时间</t>
  </si>
  <si>
    <t>活动结束时间</t>
  </si>
  <si>
    <t>活动关闭时间</t>
  </si>
  <si>
    <t>活动类型</t>
  </si>
  <si>
    <t>是否展示其他玩家奖励</t>
  </si>
  <si>
    <t>充值金额档位</t>
  </si>
  <si>
    <t>抽取次数所需金额</t>
  </si>
  <si>
    <t>标题</t>
  </si>
  <si>
    <t>显示角色</t>
  </si>
  <si>
    <t>活动名字</t>
  </si>
  <si>
    <t>描述</t>
  </si>
  <si>
    <t>背景</t>
  </si>
  <si>
    <t>任务描述</t>
  </si>
  <si>
    <t>RechargeActivityData</t>
  </si>
  <si>
    <t>id</t>
  </si>
  <si>
    <t>ch_key</t>
  </si>
  <si>
    <t>activity_desc</t>
  </si>
  <si>
    <t>activity_start_time</t>
  </si>
  <si>
    <t>activity_end_time</t>
  </si>
  <si>
    <t>activity_close_time</t>
  </si>
  <si>
    <t>activity_type</t>
  </si>
  <si>
    <t>show_other_reward</t>
  </si>
  <si>
    <t>recharge_count_list</t>
  </si>
  <si>
    <t>draw_diff_count</t>
  </si>
  <si>
    <t>title</t>
  </si>
  <si>
    <t>unit</t>
  </si>
  <si>
    <t>activity_name</t>
  </si>
  <si>
    <t>desc</t>
  </si>
  <si>
    <t>bg</t>
  </si>
  <si>
    <t>string</t>
  </si>
  <si>
    <t>int</t>
  </si>
  <si>
    <t>bool</t>
  </si>
  <si>
    <t>int_list</t>
  </si>
  <si>
    <t>string_list</t>
  </si>
  <si>
    <t>此行是逻辑规则</t>
  </si>
  <si>
    <t>$key</t>
  </si>
  <si>
    <t>ref(RechargeActivityTypeData)</t>
  </si>
  <si>
    <t>ref(UnitData)</t>
  </si>
  <si>
    <t>ref(IconData)</t>
  </si>
  <si>
    <t>精良装备</t>
  </si>
  <si>
    <t>精良装备打造您的最强黑道军团，单笔充值指定金额即可领取橙色装备宝箱。</t>
  </si>
  <si>
    <t>每日单充</t>
  </si>
  <si>
    <t>传奇头目</t>
  </si>
  <si>
    <t>拉尔夫</t>
  </si>
  <si>
    <t>限时活动背景1</t>
  </si>
  <si>
    <t>传奇头目助您征战黑帮世界，单笔充值指定金额即可领取红色头目宝箱。</t>
  </si>
  <si>
    <t>神秘宝物</t>
  </si>
  <si>
    <t>神秘宝物助力您成就黑道巅峰，单笔充值指定金额即可领取橙色色宝物宝箱。</t>
  </si>
  <si>
    <t>佳人有约</t>
  </si>
  <si>
    <t>中岛希子</t>
  </si>
  <si>
    <t>性感佳人期待与您的邂逅，单笔充值指定金额即可领取红色情人宝箱。</t>
  </si>
  <si>
    <t>性感佳人期待与您的邂逅，单笔充值指定金额即可领取橙色情人宝箱。</t>
  </si>
  <si>
    <t>全副武装</t>
  </si>
  <si>
    <t>凯莉</t>
  </si>
  <si>
    <t>精良装备打造您的最强黑道军团，单笔充值指定金额即可领取红色装备宝箱。</t>
  </si>
  <si>
    <t>精锐头目</t>
  </si>
  <si>
    <t>精锐头目助您征战黑帮世界，单笔充值指定金额即可领取橙色头目宝箱。</t>
  </si>
  <si>
    <t>黑道重宝</t>
  </si>
  <si>
    <t>莉莉</t>
  </si>
  <si>
    <t>神秘宝物助力您成就黑道巅峰，单笔充值指定金额即可领取红色宝物宝箱。</t>
  </si>
  <si>
    <t>每日单充5</t>
  </si>
  <si>
    <t>为了防止世界被破坏</t>
  </si>
  <si>
    <t>充钱3</t>
  </si>
  <si>
    <t>超值单充</t>
  </si>
  <si>
    <t>每日单充6</t>
  </si>
  <si>
    <t>为了守护世界的和平</t>
  </si>
  <si>
    <t>充钱4</t>
  </si>
  <si>
    <t>贯彻爱与真实的邪恶</t>
  </si>
  <si>
    <t>充值抽奖</t>
  </si>
  <si>
    <t>0//102//202</t>
  </si>
  <si>
    <t>6//5//4</t>
  </si>
  <si>
    <t>充钱5</t>
  </si>
  <si>
    <t>感恩回礼，回馈不断！</t>
  </si>
  <si>
    <t>可爱又迷人的反派角色</t>
  </si>
  <si>
    <t>0//102//302</t>
  </si>
  <si>
    <t>充钱6</t>
  </si>
  <si>
    <t>不要填活动时间，留空</t>
  </si>
  <si>
    <t>豪华签到活动</t>
  </si>
  <si>
    <t>30元以上挡位每周重置</t>
  </si>
  <si>
    <t>豪华签到</t>
  </si>
  <si>
    <t>天天充值活动</t>
  </si>
  <si>
    <t>天天充值活动描述</t>
  </si>
  <si>
    <t>天天充值</t>
  </si>
  <si>
    <t>限时累充活动</t>
  </si>
  <si>
    <t>活动期间，累计充值达到指定金额即可领取各种稀有资源和道具！</t>
  </si>
  <si>
    <t>限时累充</t>
  </si>
  <si>
    <t>每日礼包</t>
  </si>
  <si>
    <t>每日特卖</t>
  </si>
  <si>
    <t>每周礼包</t>
  </si>
  <si>
    <t>终身限购</t>
  </si>
  <si>
    <t>改或增加序号需要通知程序</t>
  </si>
  <si>
    <t>RechargeActivityTypeData</t>
  </si>
  <si>
    <t>$uniq</t>
  </si>
  <si>
    <t>编号id</t>
  </si>
  <si>
    <t>奖励id</t>
  </si>
  <si>
    <t>奖励数量</t>
  </si>
  <si>
    <t>需求金额</t>
  </si>
  <si>
    <t>可选物品数</t>
  </si>
  <si>
    <t>奖励描述</t>
  </si>
  <si>
    <t>限购次数</t>
  </si>
  <si>
    <t>所属活动</t>
  </si>
  <si>
    <t>WorthRechargeData</t>
  </si>
  <si>
    <t>item_id</t>
  </si>
  <si>
    <t>item_count</t>
  </si>
  <si>
    <t>recharge_rank</t>
  </si>
  <si>
    <t>select_num</t>
  </si>
  <si>
    <t>reward_des</t>
  </si>
  <si>
    <t>limit_num</t>
  </si>
  <si>
    <t>activity_id</t>
  </si>
  <si>
    <t>ref(ItemData)</t>
  </si>
  <si>
    <t>size(item_id)</t>
  </si>
  <si>
    <r>
      <rPr>
        <b/>
        <sz val="11"/>
        <color theme="1"/>
        <rFont val="等线"/>
        <family val="3"/>
        <charset val="134"/>
      </rPr>
      <t>ref(Recharge</t>
    </r>
    <r>
      <rPr>
        <b/>
        <sz val="11"/>
        <color indexed="8"/>
        <rFont val="等线"/>
        <family val="3"/>
        <charset val="134"/>
      </rPr>
      <t>Data)</t>
    </r>
  </si>
  <si>
    <t>ref(RechargeActivityData)</t>
  </si>
  <si>
    <t>金钱//钻石//帮众</t>
  </si>
  <si>
    <t>5//8//15</t>
  </si>
  <si>
    <t>60砖石</t>
  </si>
  <si>
    <t>单笔充值6元（三选一）</t>
  </si>
  <si>
    <t>5//10//16</t>
  </si>
  <si>
    <t>300砖石</t>
  </si>
  <si>
    <t>5//10//17</t>
  </si>
  <si>
    <t>680砖石</t>
  </si>
  <si>
    <t>5//10//18</t>
  </si>
  <si>
    <t>1280砖石</t>
  </si>
  <si>
    <t>5//10//19</t>
  </si>
  <si>
    <t>3280砖石</t>
  </si>
  <si>
    <r>
      <rPr>
        <sz val="10"/>
        <color theme="1"/>
        <rFont val="微软雅黑"/>
        <family val="2"/>
        <charset val="134"/>
      </rPr>
      <t>单笔充值3</t>
    </r>
    <r>
      <rPr>
        <sz val="10"/>
        <color theme="1"/>
        <rFont val="微软雅黑"/>
        <family val="2"/>
        <charset val="134"/>
      </rPr>
      <t>28元</t>
    </r>
    <r>
      <rPr>
        <sz val="10"/>
        <color theme="1"/>
        <rFont val="微软雅黑"/>
        <family val="2"/>
        <charset val="134"/>
      </rPr>
      <t>（三选一）</t>
    </r>
  </si>
  <si>
    <t>5//10//20</t>
  </si>
  <si>
    <r>
      <rPr>
        <sz val="10"/>
        <color theme="1"/>
        <rFont val="微软雅黑"/>
        <family val="2"/>
        <charset val="134"/>
      </rPr>
      <t>单笔充值6</t>
    </r>
    <r>
      <rPr>
        <sz val="10"/>
        <color theme="1"/>
        <rFont val="微软雅黑"/>
        <family val="2"/>
        <charset val="134"/>
      </rPr>
      <t>48元</t>
    </r>
    <r>
      <rPr>
        <sz val="10"/>
        <color theme="1"/>
        <rFont val="微软雅黑"/>
        <family val="2"/>
        <charset val="134"/>
      </rPr>
      <t>（三选一）</t>
    </r>
  </si>
  <si>
    <t>每个活动每个大奖位
只有唯一一个</t>
  </si>
  <si>
    <t>1为--大奖位1
2为--大奖位2</t>
  </si>
  <si>
    <t>0为--普通奖位</t>
  </si>
  <si>
    <t>随机权重</t>
  </si>
  <si>
    <t>大奖类型</t>
  </si>
  <si>
    <t>中奖前置轮次</t>
  </si>
  <si>
    <t>中奖轮次</t>
  </si>
  <si>
    <t>中奖轮次中中奖几次</t>
  </si>
  <si>
    <t>是否显示在全服纪录</t>
  </si>
  <si>
    <t>RechargeDrawData</t>
  </si>
  <si>
    <t>weight</t>
  </si>
  <si>
    <t>award_type</t>
  </si>
  <si>
    <t>award_pre_turn</t>
  </si>
  <si>
    <t>award_turn</t>
  </si>
  <si>
    <t>award_num</t>
  </si>
  <si>
    <t>is_show_award</t>
  </si>
  <si>
    <t>金钱</t>
  </si>
  <si>
    <t>帮众</t>
  </si>
  <si>
    <t>行动药水</t>
  </si>
  <si>
    <t>竞技夺宝活力丹</t>
  </si>
  <si>
    <t>精力丹</t>
  </si>
  <si>
    <t>体力丹</t>
  </si>
  <si>
    <t>宴会请帖</t>
  </si>
  <si>
    <t>奏折</t>
  </si>
  <si>
    <t>征收令</t>
  </si>
  <si>
    <t>姻缘石</t>
  </si>
  <si>
    <t>活力丹</t>
  </si>
  <si>
    <t>雪莲羹</t>
  </si>
  <si>
    <t>初级军事书</t>
  </si>
  <si>
    <t>中级军事书</t>
  </si>
  <si>
    <t>高级军事书</t>
  </si>
  <si>
    <t>初级农业书</t>
  </si>
  <si>
    <t>中级农业书</t>
  </si>
  <si>
    <t>高级农业书</t>
  </si>
  <si>
    <t>初级政治书</t>
  </si>
  <si>
    <t>中级政治书</t>
  </si>
  <si>
    <t>高级政治书</t>
  </si>
  <si>
    <t>初级商业书</t>
  </si>
  <si>
    <t>中级商业书</t>
  </si>
  <si>
    <t>高级商业书</t>
  </si>
  <si>
    <t>金步摇</t>
  </si>
  <si>
    <t>翡翠步摇</t>
  </si>
  <si>
    <t>红色头目碎片礼包2</t>
  </si>
  <si>
    <t>钻石</t>
  </si>
  <si>
    <t>这两列的奖励id和数量没用了，用后面的reward_id（奖励表）</t>
  </si>
  <si>
    <t>不要出现多选多的情况，最多N选1</t>
  </si>
  <si>
    <t>金额档位</t>
  </si>
  <si>
    <t>SingleRechargeData</t>
  </si>
  <si>
    <t>reward_id</t>
  </si>
  <si>
    <t>ref(RewardData)</t>
  </si>
  <si>
    <t>行动药水//竞技夺宝活力丹</t>
  </si>
  <si>
    <t>10//10</t>
  </si>
  <si>
    <t>高级军事书//高级农业书//高级政治书//高级商业书</t>
  </si>
  <si>
    <t>10//10//10//10</t>
  </si>
  <si>
    <t>金钱随机箱//天命随机箱//精炼石随机箱//宝物精炼随机箱</t>
  </si>
  <si>
    <t>3//2//2//2</t>
  </si>
  <si>
    <t>橙色装备任选</t>
  </si>
  <si>
    <t>精力丹//活力丹</t>
  </si>
  <si>
    <t>传世画册//金丝锦囊//大师乐谱//绝世香脂</t>
  </si>
  <si>
    <t>橙宝碎片任选</t>
  </si>
  <si>
    <t>橙阶情人任选</t>
  </si>
  <si>
    <t>328元单充3</t>
  </si>
  <si>
    <t>648元单充3</t>
  </si>
  <si>
    <t>橙色缘分任选</t>
  </si>
  <si>
    <t>328元单充4</t>
  </si>
  <si>
    <t>648元单充4</t>
  </si>
  <si>
    <t>is_accumulated_recharge_activity 字段的作用是与"每日单冲"活动进行区分</t>
  </si>
  <si>
    <t>此期间更新进度</t>
  </si>
  <si>
    <t>此期间还可领奖</t>
  </si>
  <si>
    <t>保留时间过后的多少天又开始此活动</t>
  </si>
  <si>
    <t>分档，注意递增</t>
  </si>
  <si>
    <t>不同等级，奖励不同（以活动开始时玩家的等级为准）</t>
  </si>
  <si>
    <t>标记</t>
  </si>
  <si>
    <t>活动时长(天)</t>
  </si>
  <si>
    <t>保留时长(天)</t>
  </si>
  <si>
    <t>循环间隔(天)</t>
  </si>
  <si>
    <t>累计充值数额</t>
  </si>
  <si>
    <t>对应等级</t>
  </si>
  <si>
    <t>对应奖励</t>
  </si>
  <si>
    <t>is_accumulated_recharge_activity</t>
  </si>
  <si>
    <t>duration_days</t>
  </si>
  <si>
    <t>reserve_days</t>
  </si>
  <si>
    <t>interval_days</t>
  </si>
  <si>
    <t>recharge_amount</t>
  </si>
  <si>
    <t>accum_level_list</t>
  </si>
  <si>
    <t>accum_reward_list</t>
  </si>
  <si>
    <t>字段名称</t>
  </si>
  <si>
    <t>逻辑规则</t>
  </si>
  <si>
    <t>$no_empty</t>
  </si>
  <si>
    <t>$ref(RewardData)$size(accum_level_list)</t>
  </si>
  <si>
    <t>仅第一行填的时间有效</t>
  </si>
  <si>
    <t>2001</t>
  </si>
  <si>
    <t>true</t>
  </si>
  <si>
    <t>3</t>
  </si>
  <si>
    <t>1</t>
  </si>
  <si>
    <t>0</t>
  </si>
  <si>
    <t>60</t>
  </si>
  <si>
    <t>20//50//100</t>
  </si>
  <si>
    <r>
      <rPr>
        <sz val="11"/>
        <rFont val="微软雅黑"/>
        <family val="2"/>
        <charset val="134"/>
      </rPr>
      <t>6元累充LV20//</t>
    </r>
    <r>
      <rPr>
        <sz val="11"/>
        <color rgb="FFFF0000"/>
        <rFont val="微软雅黑"/>
        <family val="2"/>
        <charset val="134"/>
      </rPr>
      <t>6元累充LV50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6元累充LV100</t>
    </r>
  </si>
  <si>
    <t>2002</t>
  </si>
  <si>
    <t>250</t>
  </si>
  <si>
    <r>
      <rPr>
        <sz val="11"/>
        <rFont val="微软雅黑"/>
        <family val="2"/>
        <charset val="134"/>
      </rPr>
      <t>25元累充LV20//</t>
    </r>
    <r>
      <rPr>
        <sz val="11"/>
        <color rgb="FFFF0000"/>
        <rFont val="微软雅黑"/>
        <family val="2"/>
        <charset val="134"/>
      </rPr>
      <t>25元累充LV50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25元累充LV100</t>
    </r>
  </si>
  <si>
    <t>2003</t>
  </si>
  <si>
    <t>500</t>
  </si>
  <si>
    <r>
      <rPr>
        <sz val="11"/>
        <rFont val="微软雅黑"/>
        <family val="2"/>
        <charset val="134"/>
      </rPr>
      <t>50元累充LV20//</t>
    </r>
    <r>
      <rPr>
        <sz val="11"/>
        <color rgb="FFFF0000"/>
        <rFont val="微软雅黑"/>
        <family val="2"/>
        <charset val="134"/>
      </rPr>
      <t>50元累充LV50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50元累充LV100</t>
    </r>
  </si>
  <si>
    <t>2004</t>
  </si>
  <si>
    <t>1500</t>
  </si>
  <si>
    <r>
      <rPr>
        <sz val="11"/>
        <rFont val="微软雅黑"/>
        <family val="2"/>
        <charset val="134"/>
      </rPr>
      <t>150元累充LV20//</t>
    </r>
    <r>
      <rPr>
        <sz val="11"/>
        <color rgb="FFFF0000"/>
        <rFont val="微软雅黑"/>
        <family val="2"/>
        <charset val="134"/>
      </rPr>
      <t>150元累充LV50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150元累充LV100</t>
    </r>
  </si>
  <si>
    <t>2005</t>
  </si>
  <si>
    <t>3000</t>
  </si>
  <si>
    <r>
      <rPr>
        <sz val="11"/>
        <rFont val="微软雅黑"/>
        <family val="2"/>
        <charset val="134"/>
      </rPr>
      <t>300元累充LV20//</t>
    </r>
    <r>
      <rPr>
        <sz val="11"/>
        <color rgb="FFFF0000"/>
        <rFont val="微软雅黑"/>
        <family val="2"/>
        <charset val="134"/>
      </rPr>
      <t>300元累充LV50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300元累充LV100</t>
    </r>
  </si>
  <si>
    <t>2006</t>
  </si>
  <si>
    <t>5000</t>
  </si>
  <si>
    <r>
      <rPr>
        <sz val="11"/>
        <rFont val="微软雅黑"/>
        <family val="2"/>
        <charset val="134"/>
      </rPr>
      <t>500元累充LV20//</t>
    </r>
    <r>
      <rPr>
        <sz val="11"/>
        <color rgb="FFFF0000"/>
        <rFont val="微软雅黑"/>
        <family val="2"/>
        <charset val="134"/>
      </rPr>
      <t>500元累充LV50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500元累充LV100</t>
    </r>
  </si>
  <si>
    <t>2007</t>
  </si>
  <si>
    <t>7500</t>
  </si>
  <si>
    <r>
      <rPr>
        <sz val="11"/>
        <rFont val="微软雅黑"/>
        <family val="2"/>
        <charset val="134"/>
      </rPr>
      <t>750元累充LV20//</t>
    </r>
    <r>
      <rPr>
        <sz val="11"/>
        <color rgb="FFFF0000"/>
        <rFont val="微软雅黑"/>
        <family val="2"/>
        <charset val="134"/>
      </rPr>
      <t>750元累充LV50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750元累充LV100</t>
    </r>
  </si>
  <si>
    <t>2008</t>
  </si>
  <si>
    <t>10000</t>
  </si>
  <si>
    <r>
      <rPr>
        <sz val="11"/>
        <rFont val="微软雅黑"/>
        <family val="2"/>
        <charset val="134"/>
      </rPr>
      <t>1000元累充LV20//</t>
    </r>
    <r>
      <rPr>
        <sz val="11"/>
        <color rgb="FFFF0000"/>
        <rFont val="微软雅黑"/>
        <family val="2"/>
        <charset val="134"/>
      </rPr>
      <t>1000元累充LV50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1000元累充LV100</t>
    </r>
  </si>
  <si>
    <t>2009</t>
  </si>
  <si>
    <t>15000</t>
  </si>
  <si>
    <r>
      <rPr>
        <sz val="11"/>
        <rFont val="微软雅黑"/>
        <family val="2"/>
        <charset val="134"/>
      </rPr>
      <t>1500元累充LV20//</t>
    </r>
    <r>
      <rPr>
        <sz val="11"/>
        <color rgb="FFFF0000"/>
        <rFont val="微软雅黑"/>
        <family val="2"/>
        <charset val="134"/>
      </rPr>
      <t>1500元累充LV50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1500元累充LV100</t>
    </r>
  </si>
  <si>
    <t>2010</t>
  </si>
  <si>
    <t>20000</t>
  </si>
  <si>
    <r>
      <rPr>
        <sz val="11"/>
        <rFont val="微软雅黑"/>
        <family val="2"/>
        <charset val="134"/>
      </rPr>
      <t>2000元累充LV20//</t>
    </r>
    <r>
      <rPr>
        <sz val="11"/>
        <color rgb="FFFF0000"/>
        <rFont val="微软雅黑"/>
        <family val="2"/>
        <charset val="134"/>
      </rPr>
      <t>2000元累充LV50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2000元累充LV100</t>
    </r>
  </si>
  <si>
    <t>2011</t>
  </si>
  <si>
    <t>30000</t>
  </si>
  <si>
    <r>
      <rPr>
        <sz val="11"/>
        <rFont val="微软雅黑"/>
        <family val="2"/>
        <charset val="134"/>
      </rPr>
      <t>3000元累充LV20//</t>
    </r>
    <r>
      <rPr>
        <sz val="11"/>
        <color rgb="FFFF0000"/>
        <rFont val="微软雅黑"/>
        <family val="2"/>
        <charset val="134"/>
      </rPr>
      <t>3000元累充LV50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3000元累充LV100</t>
    </r>
  </si>
  <si>
    <t>2012</t>
  </si>
  <si>
    <t>45000</t>
  </si>
  <si>
    <r>
      <rPr>
        <sz val="11"/>
        <rFont val="微软雅黑"/>
        <family val="2"/>
        <charset val="134"/>
      </rPr>
      <t>4500元累充LV20//</t>
    </r>
    <r>
      <rPr>
        <sz val="11"/>
        <color rgb="FFFF0000"/>
        <rFont val="微软雅黑"/>
        <family val="2"/>
        <charset val="134"/>
      </rPr>
      <t>4500元累充LV50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4500元累充LV100</t>
    </r>
  </si>
  <si>
    <t>2013</t>
  </si>
  <si>
    <t>60000</t>
  </si>
  <si>
    <r>
      <rPr>
        <sz val="11"/>
        <rFont val="微软雅黑"/>
        <family val="2"/>
        <charset val="134"/>
      </rPr>
      <t>6000元累充LV20//</t>
    </r>
    <r>
      <rPr>
        <sz val="11"/>
        <color rgb="FFFF0000"/>
        <rFont val="微软雅黑"/>
        <family val="2"/>
        <charset val="134"/>
      </rPr>
      <t>6000元累充LV50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6000元累充LV100</t>
    </r>
  </si>
  <si>
    <t>2014</t>
  </si>
  <si>
    <t>80000</t>
  </si>
  <si>
    <t>mark是给服务端用的，为了与"每日单充"活动进行区分</t>
  </si>
  <si>
    <t>不同等级，奖励数量不同(分档)，1-10,11-20,21-30,31-40,41-50,51-200</t>
  </si>
  <si>
    <t>充值金额(id)</t>
  </si>
  <si>
    <t>名字</t>
  </si>
  <si>
    <t>可充值次数</t>
  </si>
  <si>
    <t>重置周期</t>
  </si>
  <si>
    <t>mark</t>
  </si>
  <si>
    <t>name</t>
  </si>
  <si>
    <t>rechargeable_times</t>
  </si>
  <si>
    <t>reset_cycle</t>
  </si>
  <si>
    <t>level_list</t>
  </si>
  <si>
    <t>reward_list</t>
  </si>
  <si>
    <r>
      <rPr>
        <b/>
        <sz val="11"/>
        <color theme="1"/>
        <rFont val="等线"/>
        <family val="3"/>
        <charset val="134"/>
      </rPr>
      <t>$no_empty$ref(Recharge</t>
    </r>
    <r>
      <rPr>
        <b/>
        <sz val="11"/>
        <color rgb="FF000000"/>
        <rFont val="等线"/>
        <family val="3"/>
        <charset val="134"/>
      </rPr>
      <t>Data)</t>
    </r>
  </si>
  <si>
    <t>$ref(LuxuryCheckInResetCycleData)$no_empty</t>
  </si>
  <si>
    <t>$ref(RewardData)$size(level_list)</t>
  </si>
  <si>
    <t>1001</t>
  </si>
  <si>
    <t>2</t>
  </si>
  <si>
    <t>每日重置</t>
  </si>
  <si>
    <t>1//10</t>
  </si>
  <si>
    <t>豪华签到等级20-01A//豪华签到等级50-01A</t>
  </si>
  <si>
    <t>1002</t>
  </si>
  <si>
    <t>11//20</t>
  </si>
  <si>
    <t>豪华签到等级20-02A//豪华签到等级50-02A</t>
  </si>
  <si>
    <t>1003</t>
  </si>
  <si>
    <t>21//30</t>
  </si>
  <si>
    <t>豪华签到等级20-03A//豪华签到等级50-03A</t>
  </si>
  <si>
    <t>1004</t>
  </si>
  <si>
    <t>每周重置</t>
  </si>
  <si>
    <t>31//40</t>
  </si>
  <si>
    <t>豪华签到等级20-04A//豪华签到等级50-04A</t>
  </si>
  <si>
    <t>1005</t>
  </si>
  <si>
    <t>41//50</t>
  </si>
  <si>
    <t>豪华签到等级20-05A//豪华签到等级50-05A</t>
  </si>
  <si>
    <t>1006</t>
  </si>
  <si>
    <t>51//60</t>
  </si>
  <si>
    <t>豪华签到等级20-01B//豪华签到等级50-01B</t>
  </si>
  <si>
    <t>1007</t>
  </si>
  <si>
    <t>61//70</t>
  </si>
  <si>
    <t>豪华签到等级20-02B//豪华签到等级50-02B</t>
  </si>
  <si>
    <t>1008</t>
  </si>
  <si>
    <t>71//80</t>
  </si>
  <si>
    <t>豪华签到等级20-03B//豪华签到等级50-03B</t>
  </si>
  <si>
    <t>1009</t>
  </si>
  <si>
    <t>81//90</t>
  </si>
  <si>
    <t>豪华签到等级20-04B//豪华签到等级50-04B</t>
  </si>
  <si>
    <t>1010</t>
  </si>
  <si>
    <t>91//110</t>
  </si>
  <si>
    <t>豪华签到等级20-05B//豪华签到等级50-05B</t>
  </si>
  <si>
    <t>1011</t>
  </si>
  <si>
    <t>111//130</t>
  </si>
  <si>
    <t>豪华签到等级20-01C//豪华签到等级50-01C</t>
  </si>
  <si>
    <t>1012</t>
  </si>
  <si>
    <t>131//150</t>
  </si>
  <si>
    <t>豪华签到等级20-02C//豪华签到等级50-02C</t>
  </si>
  <si>
    <t>1013</t>
  </si>
  <si>
    <t>151//170</t>
  </si>
  <si>
    <t>豪华签到等级20-03C//豪华签到等级50-03C</t>
  </si>
  <si>
    <t>1014</t>
  </si>
  <si>
    <t>171//190</t>
  </si>
  <si>
    <t>豪华签到等级20-04C//豪华签到等级50-04C</t>
  </si>
  <si>
    <t>1015</t>
  </si>
  <si>
    <t>191//200</t>
  </si>
  <si>
    <t>豪华签到等级20-05C//豪华签到等级50-05C</t>
  </si>
  <si>
    <t>增删改请通知程序</t>
  </si>
  <si>
    <t>备注信息</t>
  </si>
  <si>
    <t>索引名</t>
  </si>
  <si>
    <t>LuxuryCheckInResetCycleData</t>
  </si>
  <si>
    <t>字段类型</t>
  </si>
  <si>
    <t>$uniq$no_empty</t>
  </si>
  <si>
    <t>7</t>
  </si>
  <si>
    <t>36500</t>
  </si>
  <si>
    <t>不重置</t>
  </si>
  <si>
    <t>同一时间只会有一个天天充值活动进行，时间不要重叠</t>
  </si>
  <si>
    <t>recharge_list 和 reward_list 的长度应该为 7，一一对应关系，同一条数据的 reward_list 中的 reward_id 不要相同，也不要和 luxury_reward 相同</t>
  </si>
  <si>
    <t>累计充值天数达到后即可领取豪华奖励</t>
  </si>
  <si>
    <t>开始时间,结束时间</t>
  </si>
  <si>
    <t>充值金额列表</t>
  </si>
  <si>
    <t>充值奖励列表</t>
  </si>
  <si>
    <t>累计充值天数</t>
  </si>
  <si>
    <t>豪华大礼</t>
  </si>
  <si>
    <t>DailyRechargeData</t>
  </si>
  <si>
    <t>activity_time_list</t>
  </si>
  <si>
    <t>recharge_list</t>
  </si>
  <si>
    <t>recharge_days</t>
  </si>
  <si>
    <t>luxury_reward</t>
  </si>
  <si>
    <t>数据类型</t>
  </si>
  <si>
    <t>$no_empty$len(2)</t>
  </si>
  <si>
    <t>$no_empty$ref(RechargeData)</t>
  </si>
  <si>
    <t>$size(recharge_list)$ref(RewardData)</t>
  </si>
  <si>
    <t>$no_empty$ref(RewardData)</t>
  </si>
  <si>
    <t>60砖石//180砖石//300砖石//680砖石//1280砖石//1980砖石//3280砖石</t>
  </si>
  <si>
    <t>天天充值01//天天充值02//天天充值03//天天充值04//天天充值05//天天充值06//天天充值07</t>
  </si>
  <si>
    <t>天天充值豪华01</t>
  </si>
  <si>
    <t>天天充值08//天天充值09//天天充值10//天天充值11//天天充值12//天天充值13//天天充值14</t>
  </si>
  <si>
    <t>天天充值豪华02</t>
  </si>
  <si>
    <t>不填表示免费领取</t>
  </si>
  <si>
    <t>礼包描述</t>
  </si>
  <si>
    <t>DailyGiftData</t>
  </si>
  <si>
    <t>gift_des</t>
  </si>
  <si>
    <t>每日礼包描述1</t>
  </si>
  <si>
    <t>每日礼包描述2</t>
  </si>
  <si>
    <t>每日礼包描述3</t>
  </si>
  <si>
    <t>每日礼包描述4</t>
  </si>
  <si>
    <t>每日礼包描述5</t>
  </si>
  <si>
    <t>每日礼包描述6</t>
  </si>
  <si>
    <t>每日礼包描述7</t>
  </si>
  <si>
    <t>每日礼包描述8</t>
  </si>
  <si>
    <t>每周礼包描述1</t>
  </si>
  <si>
    <t>每周礼包描述2</t>
  </si>
  <si>
    <t>每周礼包描述3</t>
  </si>
  <si>
    <t>每周礼包描述4</t>
  </si>
  <si>
    <t>每周礼包描述5</t>
  </si>
  <si>
    <t>每周礼包描述6</t>
  </si>
  <si>
    <t>每周礼包描述7</t>
  </si>
  <si>
    <t>每周礼包描述8</t>
  </si>
  <si>
    <t>每周礼包描述9</t>
  </si>
  <si>
    <r>
      <t>8000元累充LV20</t>
    </r>
    <r>
      <rPr>
        <sz val="11"/>
        <rFont val="微软雅黑"/>
        <family val="2"/>
        <charset val="134"/>
      </rPr>
      <t>//8</t>
    </r>
    <r>
      <rPr>
        <sz val="11"/>
        <color rgb="FFFF0000"/>
        <rFont val="微软雅黑"/>
        <family val="2"/>
        <charset val="134"/>
      </rPr>
      <t>000元累充LV50</t>
    </r>
    <r>
      <rPr>
        <sz val="11"/>
        <rFont val="微软雅黑"/>
        <family val="2"/>
        <charset val="134"/>
      </rPr>
      <t>//</t>
    </r>
    <r>
      <rPr>
        <sz val="11"/>
        <color rgb="FF00B0F0"/>
        <rFont val="微软雅黑"/>
        <family val="2"/>
        <charset val="134"/>
      </rPr>
      <t>8000元累充LV100</t>
    </r>
    <phoneticPr fontId="34" type="noConversion"/>
  </si>
  <si>
    <r>
      <t>1</t>
    </r>
    <r>
      <rPr>
        <sz val="11"/>
        <color theme="1"/>
        <rFont val="等线"/>
        <family val="3"/>
        <charset val="134"/>
        <scheme val="minor"/>
      </rPr>
      <t>-6在同一时间最多出现3个</t>
    </r>
    <phoneticPr fontId="34" type="noConversion"/>
  </si>
  <si>
    <t>5//10//21</t>
  </si>
  <si>
    <t>5//10//22</t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</si>
  <si>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</si>
  <si>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t>180砖石</t>
    <phoneticPr fontId="37" type="noConversion"/>
  </si>
  <si>
    <r>
      <t>3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</si>
  <si>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t>680砖石</t>
    <phoneticPr fontId="37" type="noConversion"/>
  </si>
  <si>
    <r>
      <t>1</t>
    </r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</si>
  <si>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t>1980砖石</t>
    <phoneticPr fontId="37" type="noConversion"/>
  </si>
  <si>
    <r>
      <t>3</t>
    </r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</si>
  <si>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6</t>
    </r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</si>
  <si>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</si>
  <si>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3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</si>
  <si>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3</t>
    </r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</si>
  <si>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r>
      <t>6</t>
    </r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砖石</t>
    </r>
    <phoneticPr fontId="37" type="noConversion"/>
  </si>
  <si>
    <t>单笔充值18元（三选一）</t>
    <phoneticPr fontId="34" type="noConversion"/>
  </si>
  <si>
    <r>
      <t>单笔充值3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元（三选一）</t>
    </r>
    <phoneticPr fontId="34" type="noConversion"/>
  </si>
  <si>
    <r>
      <t>单笔充值6</t>
    </r>
    <r>
      <rPr>
        <sz val="10"/>
        <color theme="1"/>
        <rFont val="微软雅黑"/>
        <family val="2"/>
        <charset val="134"/>
      </rPr>
      <t>8元（三选一）</t>
    </r>
    <phoneticPr fontId="34" type="noConversion"/>
  </si>
  <si>
    <r>
      <t>单笔充值1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8元（三选一）</t>
    </r>
    <phoneticPr fontId="34" type="noConversion"/>
  </si>
  <si>
    <r>
      <t>单笔充值1</t>
    </r>
    <r>
      <rPr>
        <sz val="10"/>
        <color theme="1"/>
        <rFont val="微软雅黑"/>
        <family val="2"/>
        <charset val="134"/>
      </rPr>
      <t>98</t>
    </r>
    <r>
      <rPr>
        <sz val="10"/>
        <color theme="1"/>
        <rFont val="微软雅黑"/>
        <family val="2"/>
        <charset val="134"/>
      </rPr>
      <t>元（三选一）</t>
    </r>
    <phoneticPr fontId="34" type="noConversion"/>
  </si>
  <si>
    <t>6元单充1</t>
    <phoneticPr fontId="34" type="noConversion"/>
  </si>
  <si>
    <r>
      <t>1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</si>
  <si>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3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</si>
  <si>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6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</si>
  <si>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1</t>
    </r>
    <r>
      <rPr>
        <sz val="10"/>
        <color theme="1"/>
        <rFont val="微软雅黑"/>
        <family val="2"/>
        <charset val="134"/>
      </rPr>
      <t>28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</si>
  <si>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198</t>
    </r>
    <r>
      <rPr>
        <sz val="10"/>
        <color theme="1"/>
        <rFont val="微软雅黑"/>
        <family val="2"/>
        <charset val="134"/>
      </rPr>
      <t>元单充1</t>
    </r>
    <phoneticPr fontId="34" type="noConversion"/>
  </si>
  <si>
    <r>
      <t>328元单充</t>
    </r>
    <r>
      <rPr>
        <sz val="10"/>
        <color theme="1"/>
        <rFont val="微软雅黑"/>
        <family val="2"/>
        <charset val="134"/>
      </rPr>
      <t>1</t>
    </r>
    <phoneticPr fontId="34" type="noConversion"/>
  </si>
  <si>
    <r>
      <t>6</t>
    </r>
    <r>
      <rPr>
        <sz val="10"/>
        <color theme="1"/>
        <rFont val="微软雅黑"/>
        <family val="2"/>
        <charset val="134"/>
      </rPr>
      <t>48元单充1</t>
    </r>
    <phoneticPr fontId="34" type="noConversion"/>
  </si>
  <si>
    <t>6元单充2</t>
    <phoneticPr fontId="34" type="noConversion"/>
  </si>
  <si>
    <r>
      <t>18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</si>
  <si>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r>
      <t>30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</si>
  <si>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r>
      <t>68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</si>
  <si>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r>
      <t>128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</si>
  <si>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r>
      <t>198</t>
    </r>
    <r>
      <rPr>
        <sz val="10"/>
        <color theme="1"/>
        <rFont val="微软雅黑"/>
        <family val="2"/>
        <charset val="134"/>
      </rPr>
      <t>元单充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</si>
  <si>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t>328元单充2</t>
    <phoneticPr fontId="34" type="noConversion"/>
  </si>
  <si>
    <t>648元单充2</t>
    <phoneticPr fontId="34" type="noConversion"/>
  </si>
  <si>
    <t>6元单充3</t>
  </si>
  <si>
    <t>18元单充3</t>
  </si>
  <si>
    <t>30元单充3</t>
  </si>
  <si>
    <t>68元单充3</t>
  </si>
  <si>
    <t>128元单充3</t>
  </si>
  <si>
    <t>198元单充3</t>
  </si>
  <si>
    <t>6元单充4</t>
  </si>
  <si>
    <t>18元单充4</t>
  </si>
  <si>
    <t>30元单充4</t>
  </si>
  <si>
    <t>68元单充4</t>
  </si>
  <si>
    <t>128元单充4</t>
  </si>
  <si>
    <t>198元单充4</t>
  </si>
  <si>
    <t>6元单充5</t>
  </si>
  <si>
    <t>18元单充5</t>
  </si>
  <si>
    <t>30元单充5</t>
  </si>
  <si>
    <t>68元单充5</t>
  </si>
  <si>
    <t>128元单充5</t>
  </si>
  <si>
    <t>198元单充5</t>
  </si>
  <si>
    <t>328元单充5</t>
  </si>
  <si>
    <t>648元单充5</t>
  </si>
  <si>
    <t>6元单充6</t>
  </si>
  <si>
    <t>18元单充6</t>
  </si>
  <si>
    <t>30元单充6</t>
  </si>
  <si>
    <t>68元单充6</t>
  </si>
  <si>
    <t>128元单充6</t>
  </si>
  <si>
    <t>198元单充6</t>
  </si>
  <si>
    <t>328元单充6</t>
  </si>
  <si>
    <t>648元单充6</t>
  </si>
  <si>
    <t>开始时间</t>
    <phoneticPr fontId="34" type="noConversion"/>
  </si>
  <si>
    <t>结束时间</t>
    <phoneticPr fontId="34" type="noConversion"/>
  </si>
  <si>
    <r>
      <t>天天充值豪华0</t>
    </r>
    <r>
      <rPr>
        <sz val="10"/>
        <color theme="1"/>
        <rFont val="微软雅黑"/>
        <family val="2"/>
        <charset val="134"/>
      </rPr>
      <t>2</t>
    </r>
    <phoneticPr fontId="34" type="noConversion"/>
  </si>
  <si>
    <t>开始时间</t>
    <phoneticPr fontId="37" type="noConversion"/>
  </si>
  <si>
    <t>结束时间</t>
    <phoneticPr fontId="37" type="noConversion"/>
  </si>
  <si>
    <t>展示结束</t>
    <phoneticPr fontId="37" type="noConversion"/>
  </si>
  <si>
    <r>
      <t>0</t>
    </r>
    <r>
      <rPr>
        <sz val="12"/>
        <rFont val="宋体"/>
        <family val="3"/>
        <charset val="134"/>
      </rPr>
      <t>0:00:00</t>
    </r>
    <phoneticPr fontId="37" type="noConversion"/>
  </si>
  <si>
    <r>
      <t>0</t>
    </r>
    <r>
      <rPr>
        <sz val="12"/>
        <rFont val="宋体"/>
        <family val="3"/>
        <charset val="134"/>
      </rPr>
      <t>0:00:00</t>
    </r>
    <phoneticPr fontId="37" type="noConversion"/>
  </si>
  <si>
    <r>
      <t>0</t>
    </r>
    <r>
      <rPr>
        <sz val="12"/>
        <rFont val="宋体"/>
        <family val="3"/>
        <charset val="134"/>
      </rPr>
      <t>0:00:00</t>
    </r>
    <phoneticPr fontId="37" type="noConversion"/>
  </si>
  <si>
    <r>
      <t>0</t>
    </r>
    <r>
      <rPr>
        <sz val="12"/>
        <rFont val="宋体"/>
        <family val="3"/>
        <charset val="134"/>
      </rPr>
      <t>0:00:00</t>
    </r>
    <r>
      <rPr>
        <sz val="11"/>
        <color theme="1"/>
        <rFont val="等线"/>
        <family val="2"/>
        <charset val="134"/>
        <scheme val="minor"/>
      </rPr>
      <t/>
    </r>
  </si>
  <si>
    <t>页签</t>
    <phoneticPr fontId="34" type="noConversion"/>
  </si>
  <si>
    <t>tag</t>
    <phoneticPr fontId="34" type="noConversion"/>
  </si>
  <si>
    <t>每周礼包</t>
    <phoneticPr fontId="34" type="noConversion"/>
  </si>
  <si>
    <t>终身限购</t>
    <phoneticPr fontId="34" type="noConversion"/>
  </si>
  <si>
    <t>终身限购礼包描述1</t>
    <phoneticPr fontId="34" type="noConversion"/>
  </si>
  <si>
    <t>终身限购礼包描述2</t>
  </si>
  <si>
    <t>终身限购礼包描述3</t>
  </si>
  <si>
    <t>终身限购礼包描述4</t>
  </si>
  <si>
    <t>终身限购礼包描述5</t>
  </si>
  <si>
    <t>终身限购礼包描述6</t>
  </si>
  <si>
    <t>页签列表</t>
    <phoneticPr fontId="34" type="noConversion"/>
  </si>
  <si>
    <t>tag_list</t>
    <phoneticPr fontId="34" type="noConversion"/>
  </si>
  <si>
    <t>tag_desc_list</t>
    <phoneticPr fontId="34" type="noConversion"/>
  </si>
  <si>
    <t>页签描述列表</t>
    <phoneticPr fontId="34" type="noConversion"/>
  </si>
  <si>
    <t>限时活动背景2</t>
    <phoneticPr fontId="34" type="noConversion"/>
  </si>
  <si>
    <t>限时活动背景2</t>
    <phoneticPr fontId="34" type="noConversion"/>
  </si>
  <si>
    <t>超高性价比礼包
        每日限购//超值礼包大折扣
        每周限购//钜惠超值礼包
        终身限购</t>
    <phoneticPr fontId="34" type="noConversion"/>
  </si>
  <si>
    <r>
      <t>每日礼包/</t>
    </r>
    <r>
      <rPr>
        <sz val="11"/>
        <color theme="1"/>
        <rFont val="等线"/>
        <family val="3"/>
        <charset val="134"/>
        <scheme val="minor"/>
      </rPr>
      <t>/每周礼包//终身限购</t>
    </r>
    <phoneticPr fontId="34" type="noConversion"/>
  </si>
  <si>
    <t>钻石//竞技夺宝活力丹</t>
    <phoneticPr fontId="34" type="noConversion"/>
  </si>
  <si>
    <t>8//8//8//8</t>
    <phoneticPr fontId="37" type="noConversion"/>
  </si>
  <si>
    <t>传世画册//金丝锦囊//大师乐谱//绝世香脂</t>
    <phoneticPr fontId="37" type="noConversion"/>
  </si>
  <si>
    <t>10//10//10//10</t>
    <phoneticPr fontId="37" type="noConversion"/>
  </si>
  <si>
    <t>高级军事书//高级农业书//高级政治书//高级商业书</t>
    <phoneticPr fontId="37" type="noConversion"/>
  </si>
  <si>
    <t>橙宝碎片任选//行动药水//竞技夺宝活力丹//金钱</t>
    <phoneticPr fontId="37" type="noConversion"/>
  </si>
  <si>
    <t>10//10//10//3000000</t>
    <phoneticPr fontId="37" type="noConversion"/>
  </si>
  <si>
    <t>精力丹//活力丹//金钱</t>
    <phoneticPr fontId="34" type="noConversion"/>
  </si>
  <si>
    <t>10//10//80000</t>
    <phoneticPr fontId="34" type="noConversion"/>
  </si>
  <si>
    <t>15//5//100000</t>
    <phoneticPr fontId="37" type="noConversion"/>
  </si>
  <si>
    <t>奏折//高级随机书//食物</t>
    <phoneticPr fontId="37" type="noConversion"/>
  </si>
  <si>
    <t>金钱//食物//帮众</t>
    <phoneticPr fontId="34" type="noConversion"/>
  </si>
  <si>
    <t>50000//50000//50000</t>
    <phoneticPr fontId="34" type="noConversion"/>
  </si>
  <si>
    <t>5//5</t>
    <phoneticPr fontId="34" type="noConversion"/>
  </si>
  <si>
    <t>橙色选择包//养成资源包</t>
  </si>
  <si>
    <t>20//4</t>
  </si>
  <si>
    <t>钻石//橙色选择包//行动药水</t>
    <phoneticPr fontId="34" type="noConversion"/>
  </si>
  <si>
    <t>300//10</t>
    <phoneticPr fontId="34" type="noConversion"/>
  </si>
  <si>
    <t>680//5//10</t>
    <phoneticPr fontId="34" type="noConversion"/>
  </si>
  <si>
    <t>30//30//30//30</t>
    <phoneticPr fontId="34" type="noConversion"/>
  </si>
  <si>
    <t>高级军事书//高级农业书//高级政治书//高级商业书</t>
    <phoneticPr fontId="34" type="noConversion"/>
  </si>
  <si>
    <t>钻石//橙宝碎片任选//行动药水//竞技夺宝活力丹</t>
    <phoneticPr fontId="37" type="noConversion"/>
  </si>
  <si>
    <t>1980//10//10//10</t>
    <phoneticPr fontId="37" type="noConversion"/>
  </si>
  <si>
    <r>
      <t>30</t>
    </r>
    <r>
      <rPr>
        <sz val="11"/>
        <rFont val="微软雅黑"/>
        <family val="2"/>
        <charset val="134"/>
      </rPr>
      <t>//10//10//10//10</t>
    </r>
    <phoneticPr fontId="37" type="noConversion"/>
  </si>
  <si>
    <r>
      <t>橙色装备任选/</t>
    </r>
    <r>
      <rPr>
        <sz val="11"/>
        <rFont val="微软雅黑"/>
        <family val="2"/>
        <charset val="134"/>
      </rPr>
      <t>/高级军事书//高级农业书//高级政治书//高级商业书</t>
    </r>
    <phoneticPr fontId="37" type="noConversion"/>
  </si>
  <si>
    <r>
      <t>30</t>
    </r>
    <r>
      <rPr>
        <sz val="11"/>
        <rFont val="微软雅黑"/>
        <family val="2"/>
        <charset val="134"/>
      </rPr>
      <t>//10//10//10//10</t>
    </r>
    <phoneticPr fontId="37" type="noConversion"/>
  </si>
  <si>
    <t>高级军事书//高级农业书//高级政治书//高级商业书</t>
    <phoneticPr fontId="37" type="noConversion"/>
  </si>
  <si>
    <t>橙宝碎片任选//行动药水//竞技夺宝活力丹//金钱</t>
    <phoneticPr fontId="37" type="noConversion"/>
  </si>
  <si>
    <t>30//20//20//5000000</t>
    <phoneticPr fontId="37" type="noConversion"/>
  </si>
  <si>
    <t>精力丹//活力丹//行动药水//竞技夺宝活力丹</t>
    <phoneticPr fontId="34" type="noConversion"/>
  </si>
  <si>
    <t>10//10//10//10</t>
    <phoneticPr fontId="34" type="noConversion"/>
  </si>
  <si>
    <t>3//3//3//3</t>
    <phoneticPr fontId="37" type="noConversion"/>
  </si>
  <si>
    <t>2023-05-14</t>
    <phoneticPr fontId="37" type="noConversion"/>
  </si>
  <si>
    <t>2023-05-14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</si>
</sst>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yyyy\-mm\-dd"/>
    <numFmt numFmtId="178" formatCode="[$-F400]h:mm:ss\ AM/PM"/>
  </numFmts>
  <fonts count="3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sz val="11"/>
      <color rgb="FFCC00CC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9C6500"/>
      <name val="等线"/>
      <family val="3"/>
      <charset val="134"/>
      <scheme val="minor"/>
    </font>
    <font>
      <sz val="11"/>
      <color rgb="FF0070C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70C0"/>
      <name val="黑体"/>
      <family val="3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indexed="8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14" fillId="11" borderId="0" applyNumberFormat="0" applyBorder="0" applyAlignment="0" applyProtection="0">
      <alignment vertical="center"/>
    </xf>
    <xf numFmtId="0" fontId="22" fillId="15" borderId="0">
      <alignment vertical="center"/>
    </xf>
    <xf numFmtId="0" fontId="28" fillId="15" borderId="0">
      <alignment vertical="center"/>
    </xf>
    <xf numFmtId="0" fontId="26" fillId="15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1" fillId="15" borderId="0">
      <alignment vertical="center"/>
    </xf>
    <xf numFmtId="0" fontId="11" fillId="17" borderId="1">
      <alignment horizontal="center" vertical="center"/>
    </xf>
    <xf numFmtId="0" fontId="29" fillId="15" borderId="0">
      <alignment vertical="center"/>
    </xf>
    <xf numFmtId="0" fontId="4" fillId="24" borderId="1">
      <alignment horizontal="center" vertical="center"/>
    </xf>
    <xf numFmtId="0" fontId="30" fillId="19" borderId="0">
      <alignment vertical="center"/>
    </xf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5" fillId="22" borderId="1">
      <alignment horizontal="center" vertical="center"/>
    </xf>
    <xf numFmtId="0" fontId="2" fillId="0" borderId="0"/>
    <xf numFmtId="0" fontId="2" fillId="0" borderId="0"/>
    <xf numFmtId="0" fontId="21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7" fillId="15" borderId="0">
      <alignment vertical="center"/>
    </xf>
    <xf numFmtId="0" fontId="20" fillId="15" borderId="0">
      <alignment vertical="center"/>
    </xf>
    <xf numFmtId="0" fontId="22" fillId="23" borderId="1">
      <alignment horizontal="center" vertical="center"/>
    </xf>
    <xf numFmtId="9" fontId="2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3" fillId="0" borderId="2" applyFill="0">
      <alignment horizontal="center" vertical="center"/>
    </xf>
    <xf numFmtId="0" fontId="15" fillId="0" borderId="0">
      <alignment vertical="center"/>
    </xf>
    <xf numFmtId="0" fontId="15" fillId="0" borderId="2" applyNumberFormat="0" applyFill="0">
      <alignment horizontal="left" vertical="top" wrapText="1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/>
    <xf numFmtId="49" fontId="11" fillId="0" borderId="1" applyFill="0">
      <alignment horizontal="center" vertical="center" shrinkToFit="1"/>
    </xf>
    <xf numFmtId="0" fontId="2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19" borderId="0">
      <alignment vertical="center"/>
    </xf>
    <xf numFmtId="0" fontId="7" fillId="0" borderId="0"/>
    <xf numFmtId="0" fontId="14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15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2" applyNumberFormat="0" applyFill="0">
      <alignment vertical="center" shrinkToFit="1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20" borderId="0">
      <alignment vertical="center"/>
    </xf>
    <xf numFmtId="0" fontId="11" fillId="14" borderId="1">
      <alignment horizontal="center" vertical="center"/>
    </xf>
    <xf numFmtId="0" fontId="14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16" fillId="16" borderId="0">
      <alignment vertical="center"/>
    </xf>
    <xf numFmtId="0" fontId="2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/>
    <xf numFmtId="0" fontId="2" fillId="5" borderId="0" applyNumberFormat="0" applyBorder="0" applyAlignment="0" applyProtection="0">
      <alignment vertical="center"/>
    </xf>
    <xf numFmtId="0" fontId="2" fillId="0" borderId="0"/>
    <xf numFmtId="0" fontId="14" fillId="18" borderId="0" applyNumberFormat="0" applyBorder="0" applyAlignment="0" applyProtection="0">
      <alignment vertical="center"/>
    </xf>
    <xf numFmtId="0" fontId="2" fillId="0" borderId="0"/>
    <xf numFmtId="0" fontId="14" fillId="12" borderId="0" applyNumberFormat="0" applyBorder="0" applyAlignment="0" applyProtection="0">
      <alignment vertical="center"/>
    </xf>
    <xf numFmtId="0" fontId="4" fillId="15" borderId="1">
      <alignment horizontal="center" vertical="center"/>
    </xf>
    <xf numFmtId="0" fontId="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15">
    <xf numFmtId="0" fontId="0" fillId="0" borderId="0" xfId="0"/>
    <xf numFmtId="0" fontId="2" fillId="0" borderId="1" xfId="28" applyBorder="1" applyAlignment="1">
      <alignment horizontal="center" vertical="center"/>
    </xf>
    <xf numFmtId="0" fontId="3" fillId="2" borderId="1" xfId="56" applyFont="1" applyFill="1" applyBorder="1" applyAlignment="1">
      <alignment horizontal="center" vertical="center"/>
    </xf>
    <xf numFmtId="49" fontId="3" fillId="2" borderId="1" xfId="28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56" applyFont="1" applyFill="1" applyBorder="1" applyAlignment="1">
      <alignment horizontal="center" vertical="center"/>
    </xf>
    <xf numFmtId="0" fontId="2" fillId="4" borderId="1" xfId="28" applyFill="1" applyBorder="1" applyAlignment="1">
      <alignment horizontal="center" vertical="center"/>
    </xf>
    <xf numFmtId="0" fontId="5" fillId="0" borderId="1" xfId="28" applyFont="1" applyBorder="1" applyAlignment="1">
      <alignment horizontal="center" vertical="center" wrapText="1"/>
    </xf>
    <xf numFmtId="0" fontId="4" fillId="4" borderId="2" xfId="56" applyFont="1" applyFill="1" applyBorder="1" applyAlignment="1">
      <alignment horizontal="left" vertical="center"/>
    </xf>
    <xf numFmtId="0" fontId="4" fillId="5" borderId="2" xfId="56" applyFont="1" applyFill="1" applyBorder="1" applyAlignment="1">
      <alignment horizontal="left" vertical="center"/>
    </xf>
    <xf numFmtId="0" fontId="2" fillId="5" borderId="1" xfId="28" applyFill="1" applyBorder="1" applyAlignment="1">
      <alignment horizontal="center" vertical="center"/>
    </xf>
    <xf numFmtId="0" fontId="5" fillId="0" borderId="1" xfId="28" applyFont="1" applyBorder="1" applyAlignment="1">
      <alignment horizontal="center" vertical="center"/>
    </xf>
    <xf numFmtId="176" fontId="0" fillId="0" borderId="0" xfId="0" applyNumberFormat="1"/>
    <xf numFmtId="176" fontId="3" fillId="2" borderId="1" xfId="56" applyNumberFormat="1" applyFont="1" applyFill="1" applyBorder="1" applyAlignment="1">
      <alignment horizontal="center" vertical="center"/>
    </xf>
    <xf numFmtId="176" fontId="4" fillId="4" borderId="2" xfId="56" applyNumberFormat="1" applyFont="1" applyFill="1" applyBorder="1" applyAlignment="1">
      <alignment horizontal="center" vertical="center"/>
    </xf>
    <xf numFmtId="0" fontId="4" fillId="4" borderId="2" xfId="56" applyFont="1" applyFill="1" applyBorder="1" applyAlignment="1">
      <alignment horizontal="center" vertical="center"/>
    </xf>
    <xf numFmtId="176" fontId="4" fillId="5" borderId="2" xfId="56" applyNumberFormat="1" applyFont="1" applyFill="1" applyBorder="1" applyAlignment="1">
      <alignment horizontal="center" vertical="center"/>
    </xf>
    <xf numFmtId="0" fontId="4" fillId="5" borderId="2" xfId="56" applyFont="1" applyFill="1" applyBorder="1" applyAlignment="1">
      <alignment horizontal="center" vertical="center"/>
    </xf>
    <xf numFmtId="49" fontId="7" fillId="0" borderId="0" xfId="74" applyNumberFormat="1" applyAlignment="1">
      <alignment horizontal="center" vertical="center"/>
    </xf>
    <xf numFmtId="49" fontId="8" fillId="2" borderId="1" xfId="28" applyNumberFormat="1" applyFont="1" applyFill="1" applyBorder="1" applyAlignment="1">
      <alignment horizontal="center" vertical="center"/>
    </xf>
    <xf numFmtId="49" fontId="2" fillId="0" borderId="1" xfId="28" applyNumberFormat="1" applyBorder="1" applyAlignment="1">
      <alignment horizontal="center" vertical="center"/>
    </xf>
    <xf numFmtId="49" fontId="0" fillId="0" borderId="1" xfId="28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6" borderId="1" xfId="28" applyNumberFormat="1" applyFont="1" applyFill="1" applyBorder="1" applyAlignment="1">
      <alignment horizontal="center" vertical="center"/>
    </xf>
    <xf numFmtId="49" fontId="10" fillId="2" borderId="1" xfId="28" applyNumberFormat="1" applyFont="1" applyFill="1" applyBorder="1" applyAlignment="1">
      <alignment horizontal="center" vertical="center"/>
    </xf>
    <xf numFmtId="176" fontId="0" fillId="0" borderId="1" xfId="28" applyNumberFormat="1" applyFont="1" applyBorder="1" applyAlignment="1">
      <alignment horizontal="center" vertical="center"/>
    </xf>
    <xf numFmtId="49" fontId="0" fillId="7" borderId="1" xfId="28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4" fillId="0" borderId="2" xfId="56" applyFont="1" applyFill="1" applyBorder="1" applyAlignment="1">
      <alignment horizontal="center" vertical="center"/>
    </xf>
    <xf numFmtId="0" fontId="5" fillId="0" borderId="0" xfId="0" applyFont="1"/>
    <xf numFmtId="0" fontId="2" fillId="0" borderId="0" xfId="27"/>
    <xf numFmtId="0" fontId="2" fillId="0" borderId="0" xfId="27" applyAlignment="1"/>
    <xf numFmtId="0" fontId="2" fillId="0" borderId="1" xfId="27" applyBorder="1" applyAlignment="1">
      <alignment horizontal="left"/>
    </xf>
    <xf numFmtId="0" fontId="4" fillId="0" borderId="12" xfId="56" applyFont="1" applyFill="1" applyBorder="1" applyAlignment="1">
      <alignment horizontal="center" vertical="center"/>
    </xf>
    <xf numFmtId="0" fontId="4" fillId="0" borderId="0" xfId="56" applyFont="1" applyFill="1" applyBorder="1" applyAlignment="1">
      <alignment horizontal="center" vertical="center"/>
    </xf>
    <xf numFmtId="0" fontId="0" fillId="2" borderId="0" xfId="0" applyFill="1"/>
    <xf numFmtId="0" fontId="12" fillId="0" borderId="0" xfId="0" applyFont="1"/>
    <xf numFmtId="0" fontId="12" fillId="0" borderId="0" xfId="27" applyFont="1" applyAlignment="1"/>
    <xf numFmtId="49" fontId="4" fillId="0" borderId="2" xfId="56" applyNumberFormat="1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0" fontId="4" fillId="8" borderId="2" xfId="56" applyFont="1" applyFill="1" applyBorder="1" applyAlignment="1">
      <alignment horizontal="center" vertical="center"/>
    </xf>
    <xf numFmtId="0" fontId="4" fillId="9" borderId="0" xfId="56" applyFont="1" applyFill="1" applyBorder="1" applyAlignment="1">
      <alignment horizontal="center" vertical="center"/>
    </xf>
    <xf numFmtId="49" fontId="13" fillId="0" borderId="2" xfId="56" applyNumberFormat="1" applyFont="1" applyFill="1" applyBorder="1" applyAlignment="1">
      <alignment horizontal="center" vertical="center"/>
    </xf>
    <xf numFmtId="0" fontId="4" fillId="0" borderId="13" xfId="56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" xfId="56" applyFont="1" applyFill="1" applyBorder="1" applyAlignment="1">
      <alignment horizontal="center" vertical="center"/>
    </xf>
    <xf numFmtId="0" fontId="3" fillId="2" borderId="0" xfId="56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2" xfId="56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5" fillId="0" borderId="1" xfId="0" applyFont="1" applyBorder="1" applyAlignment="1">
      <alignment horizontal="left"/>
    </xf>
    <xf numFmtId="0" fontId="0" fillId="0" borderId="0" xfId="27" applyFont="1" applyAlignment="1"/>
    <xf numFmtId="0" fontId="36" fillId="4" borderId="2" xfId="56" applyFont="1" applyFill="1" applyBorder="1" applyAlignment="1">
      <alignment horizontal="center" vertical="center"/>
    </xf>
    <xf numFmtId="0" fontId="4" fillId="4" borderId="0" xfId="56" applyFont="1" applyFill="1" applyBorder="1" applyAlignment="1">
      <alignment horizontal="center" vertical="center"/>
    </xf>
    <xf numFmtId="0" fontId="2" fillId="5" borderId="0" xfId="28" applyFill="1" applyBorder="1" applyAlignment="1">
      <alignment horizontal="center" vertical="center"/>
    </xf>
    <xf numFmtId="0" fontId="4" fillId="5" borderId="0" xfId="56" applyFont="1" applyFill="1" applyBorder="1" applyAlignment="1">
      <alignment horizontal="center" vertical="center"/>
    </xf>
    <xf numFmtId="0" fontId="3" fillId="2" borderId="11" xfId="56" applyFont="1" applyFill="1" applyBorder="1" applyAlignment="1">
      <alignment horizontal="center" vertical="center"/>
    </xf>
    <xf numFmtId="0" fontId="38" fillId="2" borderId="11" xfId="56" applyFont="1" applyFill="1" applyBorder="1" applyAlignment="1">
      <alignment horizontal="center" vertical="center"/>
    </xf>
    <xf numFmtId="0" fontId="36" fillId="4" borderId="2" xfId="56" applyNumberFormat="1" applyFont="1" applyFill="1" applyBorder="1" applyAlignment="1">
      <alignment horizontal="center" vertical="center"/>
    </xf>
    <xf numFmtId="177" fontId="0" fillId="0" borderId="0" xfId="0" applyNumberFormat="1"/>
    <xf numFmtId="14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2" fillId="0" borderId="1" xfId="28" applyNumberFormat="1" applyFont="1" applyBorder="1" applyAlignment="1">
      <alignment horizontal="center" vertical="center"/>
    </xf>
    <xf numFmtId="0" fontId="2" fillId="4" borderId="1" xfId="28" applyFill="1" applyBorder="1" applyAlignment="1">
      <alignment horizontal="left" vertical="center"/>
    </xf>
    <xf numFmtId="0" fontId="2" fillId="5" borderId="1" xfId="28" applyFill="1" applyBorder="1" applyAlignment="1">
      <alignment horizontal="left" vertical="center"/>
    </xf>
    <xf numFmtId="0" fontId="4" fillId="3" borderId="1" xfId="56" applyFont="1" applyFill="1" applyBorder="1" applyAlignment="1">
      <alignment horizontal="left" vertical="center"/>
    </xf>
    <xf numFmtId="0" fontId="0" fillId="0" borderId="1" xfId="0" applyBorder="1"/>
    <xf numFmtId="0" fontId="2" fillId="0" borderId="0" xfId="28" applyNumberFormat="1" applyFont="1" applyBorder="1" applyAlignment="1">
      <alignment horizontal="center" vertical="center"/>
    </xf>
    <xf numFmtId="0" fontId="0" fillId="10" borderId="0" xfId="56" applyFont="1" applyFill="1" applyBorder="1" applyAlignment="1">
      <alignment horizontal="center" vertical="center"/>
    </xf>
    <xf numFmtId="0" fontId="2" fillId="10" borderId="0" xfId="56" applyFont="1" applyFill="1" applyBorder="1" applyAlignment="1">
      <alignment horizontal="center" vertical="center"/>
    </xf>
    <xf numFmtId="0" fontId="2" fillId="10" borderId="1" xfId="56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5" fillId="0" borderId="9" xfId="28" applyFont="1" applyBorder="1" applyAlignment="1">
      <alignment horizontal="center" vertical="center" wrapText="1"/>
    </xf>
    <xf numFmtId="0" fontId="5" fillId="0" borderId="10" xfId="28" applyFont="1" applyBorder="1" applyAlignment="1">
      <alignment horizontal="center" vertical="center" wrapText="1"/>
    </xf>
    <xf numFmtId="0" fontId="9" fillId="0" borderId="9" xfId="28" applyFont="1" applyBorder="1" applyAlignment="1">
      <alignment horizontal="center" vertical="center" wrapText="1"/>
    </xf>
    <xf numFmtId="0" fontId="9" fillId="0" borderId="10" xfId="28" applyFont="1" applyBorder="1" applyAlignment="1">
      <alignment horizontal="center" vertical="center" wrapText="1"/>
    </xf>
    <xf numFmtId="0" fontId="9" fillId="0" borderId="3" xfId="28" applyFont="1" applyBorder="1" applyAlignment="1">
      <alignment horizontal="center" vertical="center" wrapText="1"/>
    </xf>
    <xf numFmtId="0" fontId="9" fillId="0" borderId="5" xfId="28" applyFont="1" applyBorder="1" applyAlignment="1">
      <alignment horizontal="center" vertical="center" wrapText="1"/>
    </xf>
    <xf numFmtId="0" fontId="9" fillId="0" borderId="6" xfId="28" applyFont="1" applyBorder="1" applyAlignment="1">
      <alignment horizontal="center" vertical="center" wrapText="1"/>
    </xf>
    <xf numFmtId="0" fontId="9" fillId="0" borderId="8" xfId="28" applyFont="1" applyBorder="1" applyAlignment="1">
      <alignment horizontal="center" vertical="center" wrapText="1"/>
    </xf>
    <xf numFmtId="0" fontId="5" fillId="0" borderId="3" xfId="28" applyFont="1" applyBorder="1" applyAlignment="1">
      <alignment horizontal="center" vertical="center" wrapText="1"/>
    </xf>
    <xf numFmtId="0" fontId="5" fillId="0" borderId="5" xfId="28" applyFont="1" applyBorder="1" applyAlignment="1">
      <alignment horizontal="center" vertical="center" wrapText="1"/>
    </xf>
    <xf numFmtId="0" fontId="5" fillId="0" borderId="6" xfId="28" applyFont="1" applyBorder="1" applyAlignment="1">
      <alignment horizontal="center" vertical="center" wrapText="1"/>
    </xf>
    <xf numFmtId="0" fontId="5" fillId="0" borderId="8" xfId="28" applyFont="1" applyBorder="1" applyAlignment="1">
      <alignment horizontal="center" vertical="center" wrapText="1"/>
    </xf>
    <xf numFmtId="49" fontId="5" fillId="6" borderId="3" xfId="28" applyNumberFormat="1" applyFont="1" applyFill="1" applyBorder="1" applyAlignment="1">
      <alignment horizontal="center" vertical="center" wrapText="1"/>
    </xf>
    <xf numFmtId="49" fontId="5" fillId="6" borderId="5" xfId="28" applyNumberFormat="1" applyFont="1" applyFill="1" applyBorder="1" applyAlignment="1">
      <alignment horizontal="center" vertical="center" wrapText="1"/>
    </xf>
    <xf numFmtId="49" fontId="5" fillId="6" borderId="6" xfId="28" applyNumberFormat="1" applyFont="1" applyFill="1" applyBorder="1" applyAlignment="1">
      <alignment horizontal="center" vertical="center" wrapText="1"/>
    </xf>
    <xf numFmtId="49" fontId="5" fillId="6" borderId="8" xfId="28" applyNumberFormat="1" applyFont="1" applyFill="1" applyBorder="1" applyAlignment="1">
      <alignment horizontal="center" vertical="center" wrapText="1"/>
    </xf>
    <xf numFmtId="49" fontId="9" fillId="6" borderId="3" xfId="28" applyNumberFormat="1" applyFont="1" applyFill="1" applyBorder="1" applyAlignment="1">
      <alignment horizontal="center" vertical="center" wrapText="1"/>
    </xf>
    <xf numFmtId="49" fontId="9" fillId="6" borderId="4" xfId="28" applyNumberFormat="1" applyFont="1" applyFill="1" applyBorder="1" applyAlignment="1">
      <alignment horizontal="center" vertical="center" wrapText="1"/>
    </xf>
    <xf numFmtId="49" fontId="9" fillId="6" borderId="5" xfId="28" applyNumberFormat="1" applyFont="1" applyFill="1" applyBorder="1" applyAlignment="1">
      <alignment horizontal="center" vertical="center" wrapText="1"/>
    </xf>
    <xf numFmtId="49" fontId="9" fillId="6" borderId="6" xfId="28" applyNumberFormat="1" applyFont="1" applyFill="1" applyBorder="1" applyAlignment="1">
      <alignment horizontal="center" vertical="center" wrapText="1"/>
    </xf>
    <xf numFmtId="49" fontId="9" fillId="6" borderId="7" xfId="28" applyNumberFormat="1" applyFont="1" applyFill="1" applyBorder="1" applyAlignment="1">
      <alignment horizontal="center" vertical="center" wrapText="1"/>
    </xf>
    <xf numFmtId="49" fontId="9" fillId="6" borderId="8" xfId="28" applyNumberFormat="1" applyFont="1" applyFill="1" applyBorder="1" applyAlignment="1">
      <alignment horizontal="center" vertical="center" wrapText="1"/>
    </xf>
    <xf numFmtId="49" fontId="5" fillId="0" borderId="9" xfId="28" applyNumberFormat="1" applyFont="1" applyBorder="1" applyAlignment="1">
      <alignment horizontal="center" vertical="center" wrapText="1"/>
    </xf>
    <xf numFmtId="49" fontId="5" fillId="0" borderId="11" xfId="28" applyNumberFormat="1" applyFont="1" applyBorder="1" applyAlignment="1">
      <alignment horizontal="center" vertical="center" wrapText="1"/>
    </xf>
    <xf numFmtId="49" fontId="5" fillId="0" borderId="10" xfId="28" applyNumberFormat="1" applyFont="1" applyBorder="1" applyAlignment="1">
      <alignment horizontal="center" vertical="center" wrapText="1"/>
    </xf>
    <xf numFmtId="49" fontId="5" fillId="6" borderId="9" xfId="28" applyNumberFormat="1" applyFont="1" applyFill="1" applyBorder="1" applyAlignment="1">
      <alignment horizontal="center" vertical="center" wrapText="1"/>
    </xf>
    <xf numFmtId="49" fontId="5" fillId="6" borderId="10" xfId="28" applyNumberFormat="1" applyFont="1" applyFill="1" applyBorder="1" applyAlignment="1">
      <alignment horizontal="center" vertical="center" wrapText="1"/>
    </xf>
    <xf numFmtId="49" fontId="9" fillId="6" borderId="9" xfId="28" applyNumberFormat="1" applyFont="1" applyFill="1" applyBorder="1" applyAlignment="1">
      <alignment horizontal="center" vertical="center" wrapText="1"/>
    </xf>
    <xf numFmtId="49" fontId="9" fillId="6" borderId="10" xfId="28" applyNumberFormat="1" applyFont="1" applyFill="1" applyBorder="1" applyAlignment="1">
      <alignment horizontal="center" vertical="center" wrapText="1"/>
    </xf>
    <xf numFmtId="49" fontId="5" fillId="6" borderId="4" xfId="28" applyNumberFormat="1" applyFont="1" applyFill="1" applyBorder="1" applyAlignment="1">
      <alignment horizontal="center" vertical="center" wrapText="1"/>
    </xf>
    <xf numFmtId="49" fontId="5" fillId="6" borderId="7" xfId="28" applyNumberFormat="1" applyFont="1" applyFill="1" applyBorder="1" applyAlignment="1">
      <alignment horizontal="center" vertical="center" wrapText="1"/>
    </xf>
    <xf numFmtId="0" fontId="6" fillId="0" borderId="5" xfId="28" applyFont="1" applyBorder="1" applyAlignment="1">
      <alignment horizontal="center" vertical="center" wrapText="1"/>
    </xf>
    <xf numFmtId="0" fontId="6" fillId="0" borderId="6" xfId="28" applyFont="1" applyBorder="1" applyAlignment="1">
      <alignment horizontal="center" vertical="center" wrapText="1"/>
    </xf>
    <xf numFmtId="0" fontId="6" fillId="0" borderId="8" xfId="28" applyFont="1" applyBorder="1" applyAlignment="1">
      <alignment horizontal="center" vertical="center" wrapText="1"/>
    </xf>
    <xf numFmtId="0" fontId="5" fillId="0" borderId="4" xfId="28" applyFont="1" applyBorder="1" applyAlignment="1">
      <alignment horizontal="center" vertical="center" wrapText="1"/>
    </xf>
    <xf numFmtId="0" fontId="5" fillId="0" borderId="7" xfId="28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</cellXfs>
  <cellStyles count="85">
    <cellStyle name="1表头" xfId="47"/>
    <cellStyle name="20% - 强调文字颜色 2 2" xfId="59"/>
    <cellStyle name="20% - 强调文字颜色 2 2 2" xfId="84"/>
    <cellStyle name="20% - 强调文字颜色 2 3" xfId="54"/>
    <cellStyle name="20% - 强调文字颜色 2 3 2" xfId="75"/>
    <cellStyle name="20% - 强调文字颜色 2 4" xfId="48"/>
    <cellStyle name="20% - 强调文字颜色 2 4 2" xfId="67"/>
    <cellStyle name="20% - 强调文字颜色 2 5" xfId="44"/>
    <cellStyle name="20% - 强调文字颜色 2 6" xfId="45"/>
    <cellStyle name="20% - 强调文字颜色 2 7" xfId="43"/>
    <cellStyle name="20% - 着色 2 2" xfId="73"/>
    <cellStyle name="20% - 着色 2 3" xfId="83"/>
    <cellStyle name="2填表文本" xfId="58"/>
    <cellStyle name="3备注" xfId="42"/>
    <cellStyle name="4分类标题" xfId="40"/>
    <cellStyle name="百分比 2" xfId="38"/>
    <cellStyle name="百分比 2 2" xfId="37"/>
    <cellStyle name="备注" xfId="34"/>
    <cellStyle name="标题2" xfId="66"/>
    <cellStyle name="表头" xfId="26"/>
    <cellStyle name="表头2" xfId="62"/>
    <cellStyle name="常规" xfId="0" builtinId="0"/>
    <cellStyle name="常规 2" xfId="32"/>
    <cellStyle name="常规 2 2" xfId="71"/>
    <cellStyle name="常规 2 2 2" xfId="69"/>
    <cellStyle name="常规 2 2 3" xfId="76"/>
    <cellStyle name="常规 2 3" xfId="81"/>
    <cellStyle name="常规 2 4" xfId="78"/>
    <cellStyle name="常规 3" xfId="64"/>
    <cellStyle name="常规 3 2" xfId="30"/>
    <cellStyle name="常规 3 3" xfId="74"/>
    <cellStyle name="常规 4" xfId="28"/>
    <cellStyle name="常规 4 2" xfId="39"/>
    <cellStyle name="常规 4 2 3" xfId="27"/>
    <cellStyle name="常规 5" xfId="41"/>
    <cellStyle name="常规 6" xfId="25"/>
    <cellStyle name="常规 6 2" xfId="24"/>
    <cellStyle name="常规 6 3" xfId="49"/>
    <cellStyle name="常规 6 4" xfId="22"/>
    <cellStyle name="常规 7" xfId="65"/>
    <cellStyle name="常规 7 2" xfId="60"/>
    <cellStyle name="常规 7 3" xfId="46"/>
    <cellStyle name="常规 7 4" xfId="52"/>
    <cellStyle name="常规 8" xfId="23"/>
    <cellStyle name="常规 8 2" xfId="21"/>
    <cellStyle name="常规 8 3" xfId="20"/>
    <cellStyle name="常规 9" xfId="50"/>
    <cellStyle name="程序实现" xfId="51"/>
    <cellStyle name="程序实现 2" xfId="19"/>
    <cellStyle name="过渡数据" xfId="18"/>
    <cellStyle name="举例说明" xfId="17"/>
    <cellStyle name="列" xfId="16"/>
    <cellStyle name="美术需求" xfId="15"/>
    <cellStyle name="美术需求 2" xfId="61"/>
    <cellStyle name="判断逻辑" xfId="55"/>
    <cellStyle name="普通数值" xfId="80"/>
    <cellStyle name="强调文字颜色 1 2" xfId="57"/>
    <cellStyle name="强调文字颜色 1 2 2" xfId="77"/>
    <cellStyle name="强调文字颜色 1 3" xfId="53"/>
    <cellStyle name="强调文字颜色 1 3 2" xfId="14"/>
    <cellStyle name="强调文字颜色 2 2" xfId="13"/>
    <cellStyle name="强调文字颜色 2 2 2" xfId="33"/>
    <cellStyle name="强调文字颜色 2 3" xfId="12"/>
    <cellStyle name="强调文字颜色 2 3 2" xfId="72"/>
    <cellStyle name="强调文字颜色 2 4" xfId="11"/>
    <cellStyle name="强调文字颜色 2 4 2" xfId="10"/>
    <cellStyle name="强调文字颜色 2 5" xfId="9"/>
    <cellStyle name="强调文字颜色 2 6" xfId="8"/>
    <cellStyle name="强调文字颜色 3 2" xfId="7"/>
    <cellStyle name="强调文字颜色 3 2 2" xfId="79"/>
    <cellStyle name="强调文字颜色 3 3" xfId="6"/>
    <cellStyle name="强调文字颜色 3 3 2" xfId="63"/>
    <cellStyle name="强调文字颜色 6 2" xfId="68"/>
    <cellStyle name="强调文字颜色 6 2 2" xfId="5"/>
    <cellStyle name="强调文字颜色 6 3" xfId="31"/>
    <cellStyle name="强调文字颜色 6 3 2" xfId="70"/>
    <cellStyle name="删除内容" xfId="4"/>
    <cellStyle name="适中 2" xfId="29"/>
    <cellStyle name="输入框" xfId="36"/>
    <cellStyle name="特别注意" xfId="35"/>
    <cellStyle name="提示信息" xfId="3"/>
    <cellStyle name="提示信息 2" xfId="2"/>
    <cellStyle name="着色 2" xfId="56" builtinId="33"/>
    <cellStyle name="着色 2 2" xfId="82"/>
    <cellStyle name="着色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L1" workbookViewId="0">
      <selection activeCell="X19" sqref="X19"/>
    </sheetView>
  </sheetViews>
  <sheetFormatPr defaultColWidth="9" defaultRowHeight="13.8" x14ac:dyDescent="0.25"/>
  <cols>
    <col min="1" max="1" width="22.21875" customWidth="1"/>
    <col min="2" max="2" width="5.77734375" bestFit="1" customWidth="1"/>
    <col min="3" max="3" width="18" customWidth="1"/>
    <col min="4" max="4" width="15.88671875" customWidth="1"/>
    <col min="5" max="7" width="19.88671875" bestFit="1" customWidth="1"/>
    <col min="8" max="8" width="30.44140625" bestFit="1" customWidth="1"/>
    <col min="9" max="9" width="38.33203125" customWidth="1"/>
    <col min="10" max="10" width="31.33203125" customWidth="1"/>
    <col min="11" max="11" width="22.6640625" customWidth="1"/>
    <col min="12" max="12" width="24.88671875" customWidth="1"/>
    <col min="13" max="13" width="18.33203125" customWidth="1"/>
    <col min="14" max="14" width="9.109375" customWidth="1"/>
    <col min="15" max="15" width="12.6640625" customWidth="1"/>
    <col min="16" max="16" width="13.33203125" customWidth="1"/>
    <col min="17" max="17" width="21.44140625" customWidth="1"/>
    <col min="18" max="18" width="14.33203125" customWidth="1"/>
    <col min="19" max="19" width="19" customWidth="1"/>
    <col min="20" max="20" width="12.88671875" bestFit="1" customWidth="1"/>
    <col min="21" max="21" width="10.44140625" bestFit="1" customWidth="1"/>
    <col min="22" max="22" width="12.88671875" bestFit="1" customWidth="1"/>
    <col min="24" max="24" width="12.88671875" bestFit="1" customWidth="1"/>
  </cols>
  <sheetData>
    <row r="1" spans="1:25" x14ac:dyDescent="0.25">
      <c r="C1" s="39" t="s">
        <v>0</v>
      </c>
      <c r="E1" s="47"/>
      <c r="J1" t="s">
        <v>1</v>
      </c>
      <c r="L1" s="39" t="s">
        <v>2</v>
      </c>
    </row>
    <row r="2" spans="1:25" x14ac:dyDescent="0.25">
      <c r="A2" s="33"/>
      <c r="B2" s="34"/>
      <c r="C2" s="40" t="s">
        <v>3</v>
      </c>
      <c r="D2" s="54" t="s">
        <v>390</v>
      </c>
    </row>
    <row r="3" spans="1:25" s="38" customFormat="1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474</v>
      </c>
      <c r="I3" s="2" t="s">
        <v>477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49" t="s">
        <v>20</v>
      </c>
    </row>
    <row r="4" spans="1:25" s="38" customFormat="1" x14ac:dyDescent="0.25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475</v>
      </c>
      <c r="I4" s="2" t="s">
        <v>476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2" t="s">
        <v>35</v>
      </c>
      <c r="R4" s="2" t="s">
        <v>36</v>
      </c>
      <c r="S4" s="50"/>
    </row>
    <row r="5" spans="1:25" s="38" customFormat="1" x14ac:dyDescent="0.25">
      <c r="A5" s="2" t="s">
        <v>37</v>
      </c>
      <c r="B5" s="2" t="s">
        <v>38</v>
      </c>
      <c r="C5" s="2" t="s">
        <v>37</v>
      </c>
      <c r="D5" s="2" t="s">
        <v>37</v>
      </c>
      <c r="E5" s="2" t="s">
        <v>37</v>
      </c>
      <c r="F5" s="2" t="s">
        <v>37</v>
      </c>
      <c r="G5" s="2" t="s">
        <v>37</v>
      </c>
      <c r="H5" s="2" t="s">
        <v>41</v>
      </c>
      <c r="I5" s="2" t="s">
        <v>41</v>
      </c>
      <c r="J5" s="2" t="s">
        <v>37</v>
      </c>
      <c r="K5" s="2" t="s">
        <v>39</v>
      </c>
      <c r="L5" s="2" t="s">
        <v>40</v>
      </c>
      <c r="M5" s="2" t="s">
        <v>40</v>
      </c>
      <c r="N5" s="2" t="s">
        <v>37</v>
      </c>
      <c r="O5" s="2" t="s">
        <v>37</v>
      </c>
      <c r="P5" s="2" t="s">
        <v>37</v>
      </c>
      <c r="Q5" s="2" t="s">
        <v>41</v>
      </c>
      <c r="R5" s="2" t="s">
        <v>37</v>
      </c>
      <c r="S5" s="50"/>
    </row>
    <row r="6" spans="1:25" s="38" customFormat="1" x14ac:dyDescent="0.25">
      <c r="A6" s="2" t="s">
        <v>42</v>
      </c>
      <c r="B6" s="2" t="s">
        <v>43</v>
      </c>
      <c r="C6" s="2"/>
      <c r="D6" s="2"/>
      <c r="E6" s="2"/>
      <c r="F6" s="2"/>
      <c r="G6" s="2"/>
      <c r="H6" s="2"/>
      <c r="I6" s="2"/>
      <c r="J6" s="2" t="s">
        <v>44</v>
      </c>
      <c r="K6" s="2"/>
      <c r="L6" s="2"/>
      <c r="M6" s="2"/>
      <c r="N6" s="2"/>
      <c r="O6" s="2" t="s">
        <v>45</v>
      </c>
      <c r="P6" s="2"/>
      <c r="Q6" s="2"/>
      <c r="R6" s="2" t="s">
        <v>46</v>
      </c>
      <c r="S6" s="50"/>
      <c r="T6" s="38" t="s">
        <v>457</v>
      </c>
      <c r="V6" s="38" t="s">
        <v>458</v>
      </c>
      <c r="X6" s="38" t="s">
        <v>459</v>
      </c>
    </row>
    <row r="7" spans="1:25" ht="15.6" x14ac:dyDescent="0.25">
      <c r="A7" s="41"/>
      <c r="B7" s="31">
        <v>1</v>
      </c>
      <c r="C7" s="42" t="s">
        <v>47</v>
      </c>
      <c r="D7" s="31" t="s">
        <v>48</v>
      </c>
      <c r="E7" s="66" t="str">
        <f>TEXT(T7,"yyyy-mm-dd")&amp;" "&amp;U7</f>
        <v>2023-05-14 00:00:00</v>
      </c>
      <c r="F7" s="66" t="str">
        <f>TEXT(V7,"yyyy-mm-dd")&amp;" "&amp;W7</f>
        <v>2023-05-21 00:00:00</v>
      </c>
      <c r="G7" s="66" t="str">
        <f>TEXT(X7,"yyyy-mm-dd")&amp;" "&amp;Y7</f>
        <v>2023-05-22 00:00:00</v>
      </c>
      <c r="H7" s="71"/>
      <c r="I7" s="71"/>
      <c r="J7" s="31" t="s">
        <v>49</v>
      </c>
      <c r="K7" s="31" t="b">
        <v>0</v>
      </c>
      <c r="L7" s="31"/>
      <c r="M7" s="31"/>
      <c r="N7" s="31" t="s">
        <v>50</v>
      </c>
      <c r="O7" s="31" t="s">
        <v>51</v>
      </c>
      <c r="P7" s="31" t="s">
        <v>49</v>
      </c>
      <c r="Q7" s="31"/>
      <c r="R7" s="31" t="s">
        <v>52</v>
      </c>
      <c r="S7" s="51" t="s">
        <v>53</v>
      </c>
      <c r="T7" s="114" t="s">
        <v>514</v>
      </c>
      <c r="U7" s="64" t="s">
        <v>460</v>
      </c>
      <c r="V7" s="65">
        <f>T7+7</f>
        <v>45067</v>
      </c>
      <c r="W7" s="64" t="s">
        <v>460</v>
      </c>
      <c r="X7" s="65">
        <f>V7+1</f>
        <v>45068</v>
      </c>
      <c r="Y7" s="64" t="s">
        <v>460</v>
      </c>
    </row>
    <row r="8" spans="1:25" ht="15.6" x14ac:dyDescent="0.25">
      <c r="A8" s="41"/>
      <c r="B8" s="31">
        <v>2</v>
      </c>
      <c r="C8" s="42" t="s">
        <v>54</v>
      </c>
      <c r="D8" s="31" t="s">
        <v>55</v>
      </c>
      <c r="E8" s="66" t="str">
        <f t="shared" ref="E8:E14" si="0">TEXT(T8,"yyyy-mm-dd")&amp;" "&amp;U8</f>
        <v>2023-05-21 00:00:00</v>
      </c>
      <c r="F8" s="66" t="str">
        <f t="shared" ref="F8:F14" si="1">TEXT(V8,"yyyy-mm-dd")&amp;" "&amp;W8</f>
        <v>2023-05-28 00:00:00</v>
      </c>
      <c r="G8" s="66" t="str">
        <f t="shared" ref="G8:G14" si="2">TEXT(X8,"yyyy-mm-dd")&amp;" "&amp;Y8</f>
        <v>2023-05-29 00:00:00</v>
      </c>
      <c r="H8" s="71"/>
      <c r="I8" s="71"/>
      <c r="J8" s="31" t="s">
        <v>49</v>
      </c>
      <c r="K8" s="31" t="b">
        <v>0</v>
      </c>
      <c r="L8" s="31"/>
      <c r="M8" s="31"/>
      <c r="N8" s="31" t="s">
        <v>56</v>
      </c>
      <c r="O8" s="31" t="s">
        <v>57</v>
      </c>
      <c r="P8" s="31" t="s">
        <v>49</v>
      </c>
      <c r="Q8" s="31"/>
      <c r="R8" s="31" t="s">
        <v>52</v>
      </c>
      <c r="S8" s="51" t="s">
        <v>58</v>
      </c>
      <c r="T8" s="65">
        <f>V7</f>
        <v>45067</v>
      </c>
      <c r="U8" s="64" t="s">
        <v>460</v>
      </c>
      <c r="V8" s="65">
        <f t="shared" ref="V8:V10" si="3">T8+7</f>
        <v>45074</v>
      </c>
      <c r="W8" s="64" t="s">
        <v>460</v>
      </c>
      <c r="X8" s="65">
        <f t="shared" ref="X8:X10" si="4">V8+1</f>
        <v>45075</v>
      </c>
      <c r="Y8" s="64" t="s">
        <v>460</v>
      </c>
    </row>
    <row r="9" spans="1:25" ht="15.6" x14ac:dyDescent="0.25">
      <c r="A9" s="41"/>
      <c r="B9" s="31">
        <v>3</v>
      </c>
      <c r="C9" s="43" t="s">
        <v>56</v>
      </c>
      <c r="D9" s="31" t="s">
        <v>59</v>
      </c>
      <c r="E9" s="66" t="str">
        <f t="shared" si="0"/>
        <v>2023-05-28 00:00:00</v>
      </c>
      <c r="F9" s="66" t="str">
        <f t="shared" si="1"/>
        <v>2023-06-04 00:00:00</v>
      </c>
      <c r="G9" s="66" t="str">
        <f t="shared" si="2"/>
        <v>2023-06-05 00:00:00</v>
      </c>
      <c r="H9" s="71"/>
      <c r="I9" s="71"/>
      <c r="J9" s="31" t="s">
        <v>49</v>
      </c>
      <c r="K9" s="31" t="b">
        <v>0</v>
      </c>
      <c r="L9" s="31"/>
      <c r="M9" s="31"/>
      <c r="N9" s="31" t="s">
        <v>60</v>
      </c>
      <c r="O9" s="31" t="s">
        <v>61</v>
      </c>
      <c r="P9" s="31" t="s">
        <v>49</v>
      </c>
      <c r="Q9" s="31"/>
      <c r="R9" s="31" t="s">
        <v>479</v>
      </c>
      <c r="S9" s="51" t="s">
        <v>62</v>
      </c>
      <c r="T9" s="65">
        <f t="shared" ref="T9:T12" si="5">V8</f>
        <v>45074</v>
      </c>
      <c r="U9" s="64" t="s">
        <v>460</v>
      </c>
      <c r="V9" s="65">
        <f t="shared" si="3"/>
        <v>45081</v>
      </c>
      <c r="W9" s="64" t="s">
        <v>460</v>
      </c>
      <c r="X9" s="65">
        <f t="shared" si="4"/>
        <v>45082</v>
      </c>
      <c r="Y9" s="64" t="s">
        <v>460</v>
      </c>
    </row>
    <row r="10" spans="1:25" ht="15.6" x14ac:dyDescent="0.25">
      <c r="A10" s="41"/>
      <c r="B10" s="31">
        <v>4</v>
      </c>
      <c r="C10" s="42" t="s">
        <v>63</v>
      </c>
      <c r="D10" s="31" t="s">
        <v>64</v>
      </c>
      <c r="E10" s="66" t="str">
        <f t="shared" si="0"/>
        <v>2023-06-04 00:00:00</v>
      </c>
      <c r="F10" s="66" t="str">
        <f t="shared" si="1"/>
        <v>2023-06-11 00:00:00</v>
      </c>
      <c r="G10" s="66" t="str">
        <f t="shared" si="2"/>
        <v>2023-06-12 00:00:00</v>
      </c>
      <c r="H10" s="71"/>
      <c r="I10" s="71"/>
      <c r="J10" s="31" t="s">
        <v>49</v>
      </c>
      <c r="K10" s="31" t="b">
        <v>0</v>
      </c>
      <c r="L10" s="31"/>
      <c r="M10" s="31"/>
      <c r="N10" s="31" t="s">
        <v>65</v>
      </c>
      <c r="O10" s="31" t="s">
        <v>66</v>
      </c>
      <c r="P10" s="31" t="s">
        <v>49</v>
      </c>
      <c r="Q10" s="31"/>
      <c r="R10" s="31" t="s">
        <v>478</v>
      </c>
      <c r="S10" s="51" t="s">
        <v>67</v>
      </c>
      <c r="T10" s="65">
        <f t="shared" si="5"/>
        <v>45081</v>
      </c>
      <c r="U10" s="64" t="s">
        <v>461</v>
      </c>
      <c r="V10" s="65">
        <f t="shared" si="3"/>
        <v>45088</v>
      </c>
      <c r="W10" s="64" t="s">
        <v>462</v>
      </c>
      <c r="X10" s="65">
        <f t="shared" si="4"/>
        <v>45089</v>
      </c>
      <c r="Y10" s="64" t="s">
        <v>460</v>
      </c>
    </row>
    <row r="11" spans="1:25" ht="15.6" x14ac:dyDescent="0.25">
      <c r="A11" s="41"/>
      <c r="B11" s="31">
        <v>5</v>
      </c>
      <c r="C11" s="43" t="s">
        <v>68</v>
      </c>
      <c r="D11" s="31" t="s">
        <v>69</v>
      </c>
      <c r="E11" s="66" t="str">
        <f t="shared" si="0"/>
        <v>2023-06-11 00:00:00</v>
      </c>
      <c r="F11" s="66" t="str">
        <f t="shared" si="1"/>
        <v>2023-06-18 00:00:00</v>
      </c>
      <c r="G11" s="66" t="str">
        <f t="shared" si="2"/>
        <v>2023-06-19 00:00:00</v>
      </c>
      <c r="H11" s="71"/>
      <c r="I11" s="71"/>
      <c r="J11" s="31" t="s">
        <v>49</v>
      </c>
      <c r="K11" s="31" t="b">
        <v>0</v>
      </c>
      <c r="L11" s="31"/>
      <c r="M11" s="31"/>
      <c r="N11" s="31" t="s">
        <v>70</v>
      </c>
      <c r="O11" s="31" t="s">
        <v>61</v>
      </c>
      <c r="P11" s="31" t="s">
        <v>71</v>
      </c>
      <c r="Q11" s="31"/>
      <c r="R11" s="31" t="s">
        <v>52</v>
      </c>
      <c r="S11" s="52"/>
      <c r="T11" s="65">
        <f t="shared" si="5"/>
        <v>45088</v>
      </c>
      <c r="U11" s="64" t="s">
        <v>463</v>
      </c>
      <c r="V11" s="65">
        <f t="shared" ref="V11:V12" si="6">T11+7</f>
        <v>45095</v>
      </c>
      <c r="W11" s="64" t="s">
        <v>463</v>
      </c>
      <c r="X11" s="65">
        <f t="shared" ref="X11:X12" si="7">V11+1</f>
        <v>45096</v>
      </c>
      <c r="Y11" s="64" t="s">
        <v>463</v>
      </c>
    </row>
    <row r="12" spans="1:25" ht="15.6" x14ac:dyDescent="0.25">
      <c r="A12" s="41"/>
      <c r="B12" s="31">
        <v>6</v>
      </c>
      <c r="C12" s="43" t="s">
        <v>72</v>
      </c>
      <c r="D12" s="31" t="s">
        <v>73</v>
      </c>
      <c r="E12" s="66" t="str">
        <f t="shared" si="0"/>
        <v>2023-06-18 00:00:00</v>
      </c>
      <c r="F12" s="66" t="str">
        <f t="shared" si="1"/>
        <v>2023-06-25 00:00:00</v>
      </c>
      <c r="G12" s="66" t="str">
        <f t="shared" si="2"/>
        <v>2023-06-26 00:00:00</v>
      </c>
      <c r="H12" s="71"/>
      <c r="I12" s="71"/>
      <c r="J12" s="31" t="s">
        <v>49</v>
      </c>
      <c r="K12" s="31" t="b">
        <v>0</v>
      </c>
      <c r="L12" s="31"/>
      <c r="M12" s="31"/>
      <c r="N12" s="31" t="s">
        <v>74</v>
      </c>
      <c r="O12" s="31" t="s">
        <v>61</v>
      </c>
      <c r="P12" s="31" t="s">
        <v>71</v>
      </c>
      <c r="Q12" s="31"/>
      <c r="R12" s="31" t="s">
        <v>52</v>
      </c>
      <c r="S12" s="52"/>
      <c r="T12" s="65">
        <f t="shared" si="5"/>
        <v>45095</v>
      </c>
      <c r="U12" s="64" t="s">
        <v>463</v>
      </c>
      <c r="V12" s="65">
        <f t="shared" si="6"/>
        <v>45102</v>
      </c>
      <c r="W12" s="64" t="s">
        <v>463</v>
      </c>
      <c r="X12" s="65">
        <f t="shared" si="7"/>
        <v>45103</v>
      </c>
      <c r="Y12" s="64" t="s">
        <v>463</v>
      </c>
    </row>
    <row r="13" spans="1:25" ht="15.6" x14ac:dyDescent="0.25">
      <c r="A13" s="41"/>
      <c r="B13" s="31">
        <v>7</v>
      </c>
      <c r="C13" s="44" t="s">
        <v>75</v>
      </c>
      <c r="D13" s="37" t="s">
        <v>75</v>
      </c>
      <c r="E13" s="66" t="str">
        <f t="shared" si="0"/>
        <v>2023-05-14 00:00:00</v>
      </c>
      <c r="F13" s="66" t="str">
        <f t="shared" si="1"/>
        <v>2023-05-21 00:00:00</v>
      </c>
      <c r="G13" s="66" t="str">
        <f t="shared" si="2"/>
        <v>2023-05-22 00:00:00</v>
      </c>
      <c r="H13" s="71"/>
      <c r="I13" s="71"/>
      <c r="J13" s="31" t="s">
        <v>76</v>
      </c>
      <c r="K13" s="31" t="b">
        <v>1</v>
      </c>
      <c r="L13" s="31" t="s">
        <v>77</v>
      </c>
      <c r="M13" s="31" t="s">
        <v>78</v>
      </c>
      <c r="N13" s="31" t="s">
        <v>79</v>
      </c>
      <c r="O13" s="31" t="s">
        <v>61</v>
      </c>
      <c r="P13" s="31" t="s">
        <v>76</v>
      </c>
      <c r="Q13" s="31" t="s">
        <v>80</v>
      </c>
      <c r="R13" s="31" t="s">
        <v>52</v>
      </c>
      <c r="S13" s="52"/>
      <c r="T13" s="114" t="s">
        <v>515</v>
      </c>
      <c r="U13" s="64" t="s">
        <v>460</v>
      </c>
      <c r="V13" s="65">
        <f>T13+7</f>
        <v>45067</v>
      </c>
      <c r="W13" s="64" t="s">
        <v>460</v>
      </c>
      <c r="X13" s="65">
        <f>V13+1</f>
        <v>45068</v>
      </c>
      <c r="Y13" s="64" t="s">
        <v>463</v>
      </c>
    </row>
    <row r="14" spans="1:25" ht="15.6" x14ac:dyDescent="0.25">
      <c r="A14" s="41"/>
      <c r="B14" s="31">
        <v>8</v>
      </c>
      <c r="C14" s="44" t="s">
        <v>81</v>
      </c>
      <c r="D14" s="37" t="s">
        <v>81</v>
      </c>
      <c r="E14" s="66" t="str">
        <f t="shared" si="0"/>
        <v>2023-05-28 00:00:00</v>
      </c>
      <c r="F14" s="66" t="str">
        <f t="shared" si="1"/>
        <v>2023-06-04 00:00:00</v>
      </c>
      <c r="G14" s="66" t="str">
        <f t="shared" si="2"/>
        <v>2023-06-05 00:00:00</v>
      </c>
      <c r="H14" s="71"/>
      <c r="I14" s="71"/>
      <c r="J14" s="31" t="s">
        <v>76</v>
      </c>
      <c r="K14" s="31" t="b">
        <v>1</v>
      </c>
      <c r="L14" s="31" t="s">
        <v>82</v>
      </c>
      <c r="M14" s="31" t="s">
        <v>78</v>
      </c>
      <c r="N14" s="31" t="s">
        <v>83</v>
      </c>
      <c r="O14" s="31" t="s">
        <v>61</v>
      </c>
      <c r="P14" s="31" t="s">
        <v>76</v>
      </c>
      <c r="Q14" s="31" t="s">
        <v>80</v>
      </c>
      <c r="R14" s="31" t="s">
        <v>52</v>
      </c>
      <c r="S14" s="52"/>
      <c r="T14" s="65">
        <f>V13+7</f>
        <v>45074</v>
      </c>
      <c r="U14" s="64" t="s">
        <v>460</v>
      </c>
      <c r="V14" s="65">
        <f t="shared" ref="V14" si="8">T14+7</f>
        <v>45081</v>
      </c>
      <c r="W14" s="64" t="s">
        <v>460</v>
      </c>
      <c r="X14" s="65">
        <f t="shared" ref="X14" si="9">V14+1</f>
        <v>45082</v>
      </c>
      <c r="Y14" s="64" t="s">
        <v>463</v>
      </c>
    </row>
    <row r="15" spans="1:25" ht="15" x14ac:dyDescent="0.25">
      <c r="A15" s="45" t="s">
        <v>84</v>
      </c>
      <c r="B15" s="31">
        <v>9</v>
      </c>
      <c r="C15" s="31" t="s">
        <v>85</v>
      </c>
      <c r="D15" s="31" t="s">
        <v>86</v>
      </c>
      <c r="E15" s="48"/>
      <c r="F15" s="48"/>
      <c r="G15" s="48"/>
      <c r="H15" s="72"/>
      <c r="I15" s="72"/>
      <c r="J15" s="37" t="s">
        <v>87</v>
      </c>
      <c r="K15" s="31" t="b">
        <v>0</v>
      </c>
      <c r="L15" s="31"/>
      <c r="M15" s="31"/>
      <c r="N15" s="31" t="s">
        <v>87</v>
      </c>
      <c r="O15" s="31" t="s">
        <v>66</v>
      </c>
      <c r="P15" s="31" t="s">
        <v>87</v>
      </c>
      <c r="Q15" s="31"/>
      <c r="R15" s="31" t="s">
        <v>52</v>
      </c>
      <c r="S15" s="51" t="s">
        <v>67</v>
      </c>
    </row>
    <row r="16" spans="1:25" ht="15" x14ac:dyDescent="0.25">
      <c r="A16" s="45" t="s">
        <v>84</v>
      </c>
      <c r="B16" s="31">
        <v>10</v>
      </c>
      <c r="C16" s="31" t="s">
        <v>88</v>
      </c>
      <c r="D16" s="31" t="s">
        <v>89</v>
      </c>
      <c r="E16" s="48"/>
      <c r="F16" s="48"/>
      <c r="G16" s="48"/>
      <c r="H16" s="72"/>
      <c r="I16" s="72"/>
      <c r="J16" s="31" t="s">
        <v>49</v>
      </c>
      <c r="K16" s="31" t="b">
        <v>0</v>
      </c>
      <c r="L16" s="31"/>
      <c r="M16" s="31"/>
      <c r="N16" s="31" t="s">
        <v>90</v>
      </c>
      <c r="O16" s="31" t="s">
        <v>66</v>
      </c>
      <c r="P16" s="31" t="s">
        <v>49</v>
      </c>
      <c r="Q16" s="31"/>
      <c r="R16" s="31" t="s">
        <v>52</v>
      </c>
      <c r="S16" s="51"/>
    </row>
    <row r="17" spans="1:25" ht="15" x14ac:dyDescent="0.25">
      <c r="A17" s="45" t="s">
        <v>84</v>
      </c>
      <c r="B17" s="31">
        <v>11</v>
      </c>
      <c r="C17" s="31" t="s">
        <v>91</v>
      </c>
      <c r="D17" s="31" t="s">
        <v>92</v>
      </c>
      <c r="E17" s="48"/>
      <c r="F17" s="48"/>
      <c r="G17" s="48"/>
      <c r="H17" s="72"/>
      <c r="I17" s="72"/>
      <c r="J17" s="37" t="s">
        <v>93</v>
      </c>
      <c r="K17" s="31" t="b">
        <v>0</v>
      </c>
      <c r="L17" s="31"/>
      <c r="M17" s="31"/>
      <c r="N17" s="31" t="s">
        <v>93</v>
      </c>
      <c r="O17" s="31" t="s">
        <v>66</v>
      </c>
      <c r="P17" s="31" t="s">
        <v>93</v>
      </c>
      <c r="Q17" s="31" t="s">
        <v>93</v>
      </c>
      <c r="R17" s="31" t="s">
        <v>479</v>
      </c>
      <c r="S17" s="51"/>
    </row>
    <row r="18" spans="1:25" ht="15.6" x14ac:dyDescent="0.25">
      <c r="A18" s="45" t="s">
        <v>84</v>
      </c>
      <c r="B18" s="46">
        <v>12</v>
      </c>
      <c r="C18" s="36" t="s">
        <v>94</v>
      </c>
      <c r="D18" s="31" t="s">
        <v>95</v>
      </c>
      <c r="E18" s="48"/>
      <c r="F18" s="48"/>
      <c r="G18" s="48"/>
      <c r="H18" s="74" t="s">
        <v>481</v>
      </c>
      <c r="I18" s="73" t="s">
        <v>480</v>
      </c>
      <c r="J18" s="37" t="s">
        <v>94</v>
      </c>
      <c r="K18" s="31" t="b">
        <v>0</v>
      </c>
      <c r="N18" s="37" t="s">
        <v>94</v>
      </c>
      <c r="O18" s="31" t="s">
        <v>61</v>
      </c>
      <c r="P18" s="37" t="s">
        <v>94</v>
      </c>
      <c r="R18" s="31" t="s">
        <v>478</v>
      </c>
      <c r="S18" s="52"/>
      <c r="T18" s="63"/>
      <c r="U18" s="64"/>
      <c r="V18" s="65"/>
      <c r="W18" s="64"/>
      <c r="X18" s="65"/>
      <c r="Y18" s="64"/>
    </row>
    <row r="19" spans="1:25" ht="15.6" x14ac:dyDescent="0.25">
      <c r="B19" s="31"/>
      <c r="C19" s="36"/>
      <c r="D19" s="31"/>
      <c r="J19" s="37"/>
      <c r="K19" s="31"/>
      <c r="N19" s="37"/>
      <c r="O19" s="31"/>
      <c r="P19" s="37"/>
      <c r="R19" s="31"/>
      <c r="S19" s="52"/>
      <c r="T19" s="65"/>
      <c r="U19" s="64"/>
      <c r="V19" s="65"/>
      <c r="W19" s="64"/>
      <c r="X19" s="65"/>
      <c r="Y19" s="64"/>
    </row>
    <row r="20" spans="1:25" ht="15" x14ac:dyDescent="0.25">
      <c r="A20" s="45"/>
      <c r="B20" s="46"/>
      <c r="C20" s="36"/>
      <c r="D20" s="31"/>
      <c r="J20" s="37"/>
      <c r="K20" s="31"/>
      <c r="N20" s="37"/>
      <c r="O20" s="31"/>
      <c r="P20" s="37"/>
      <c r="R20" s="31"/>
      <c r="S20" s="52"/>
    </row>
  </sheetData>
  <phoneticPr fontId="3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85" zoomScaleNormal="85" workbookViewId="0">
      <selection activeCell="G20" sqref="G20"/>
    </sheetView>
  </sheetViews>
  <sheetFormatPr defaultColWidth="9" defaultRowHeight="13.8" x14ac:dyDescent="0.25"/>
  <cols>
    <col min="1" max="1" width="16.109375" customWidth="1"/>
    <col min="2" max="2" width="7.33203125" customWidth="1"/>
    <col min="3" max="3" width="47.5546875" bestFit="1" customWidth="1"/>
    <col min="4" max="4" width="22.5546875" bestFit="1" customWidth="1"/>
    <col min="5" max="5" width="18.88671875" customWidth="1"/>
    <col min="6" max="6" width="10.88671875" customWidth="1"/>
    <col min="7" max="7" width="70.5546875" customWidth="1"/>
    <col min="8" max="8" width="40" customWidth="1"/>
    <col min="9" max="9" width="26.44140625" customWidth="1"/>
    <col min="10" max="10" width="9.88671875" bestFit="1" customWidth="1"/>
  </cols>
  <sheetData>
    <row r="1" spans="1:10" x14ac:dyDescent="0.25">
      <c r="A1" s="1"/>
      <c r="B1" s="1"/>
      <c r="C1" s="1"/>
      <c r="D1" s="1"/>
      <c r="E1" s="11" t="s">
        <v>368</v>
      </c>
      <c r="F1" s="1"/>
      <c r="G1" s="70"/>
      <c r="H1" s="70"/>
      <c r="I1" s="1"/>
      <c r="J1" s="70"/>
    </row>
    <row r="2" spans="1:10" x14ac:dyDescent="0.25">
      <c r="A2" s="1"/>
      <c r="B2" s="1"/>
      <c r="C2" s="1"/>
      <c r="D2" s="1"/>
      <c r="E2" s="1"/>
      <c r="F2" s="7"/>
      <c r="G2" s="70"/>
      <c r="H2" s="70"/>
      <c r="I2" s="1"/>
      <c r="J2" s="70"/>
    </row>
    <row r="3" spans="1:10" x14ac:dyDescent="0.25">
      <c r="A3" s="2" t="s">
        <v>4</v>
      </c>
      <c r="B3" s="2" t="s">
        <v>101</v>
      </c>
      <c r="C3" s="3" t="s">
        <v>278</v>
      </c>
      <c r="D3" s="2" t="s">
        <v>369</v>
      </c>
      <c r="E3" s="2" t="s">
        <v>104</v>
      </c>
      <c r="F3" s="2" t="s">
        <v>107</v>
      </c>
      <c r="G3" s="2" t="s">
        <v>102</v>
      </c>
      <c r="H3" s="2" t="s">
        <v>103</v>
      </c>
      <c r="I3" s="2" t="s">
        <v>108</v>
      </c>
      <c r="J3" s="2" t="s">
        <v>464</v>
      </c>
    </row>
    <row r="4" spans="1:10" x14ac:dyDescent="0.25">
      <c r="A4" s="2" t="s">
        <v>370</v>
      </c>
      <c r="B4" s="2" t="s">
        <v>22</v>
      </c>
      <c r="C4" s="3" t="s">
        <v>282</v>
      </c>
      <c r="D4" s="2" t="s">
        <v>371</v>
      </c>
      <c r="E4" s="2" t="s">
        <v>112</v>
      </c>
      <c r="F4" s="2" t="s">
        <v>115</v>
      </c>
      <c r="G4" s="2" t="s">
        <v>110</v>
      </c>
      <c r="H4" s="2" t="s">
        <v>111</v>
      </c>
      <c r="I4" s="2" t="s">
        <v>116</v>
      </c>
      <c r="J4" s="2" t="s">
        <v>465</v>
      </c>
    </row>
    <row r="5" spans="1:10" x14ac:dyDescent="0.25">
      <c r="A5" s="2"/>
      <c r="B5" s="2" t="s">
        <v>38</v>
      </c>
      <c r="C5" s="3" t="s">
        <v>37</v>
      </c>
      <c r="D5" s="2" t="s">
        <v>37</v>
      </c>
      <c r="E5" s="2" t="s">
        <v>37</v>
      </c>
      <c r="F5" s="2" t="s">
        <v>38</v>
      </c>
      <c r="G5" s="2" t="s">
        <v>41</v>
      </c>
      <c r="H5" s="2" t="s">
        <v>40</v>
      </c>
      <c r="I5" s="2" t="s">
        <v>37</v>
      </c>
      <c r="J5" s="2" t="s">
        <v>37</v>
      </c>
    </row>
    <row r="6" spans="1:10" x14ac:dyDescent="0.25">
      <c r="A6" s="2" t="s">
        <v>42</v>
      </c>
      <c r="B6" s="2" t="s">
        <v>43</v>
      </c>
      <c r="C6" s="3" t="s">
        <v>286</v>
      </c>
      <c r="D6" s="2"/>
      <c r="E6" s="2"/>
      <c r="F6" s="2"/>
      <c r="G6" s="2" t="s">
        <v>117</v>
      </c>
      <c r="H6" s="2" t="s">
        <v>118</v>
      </c>
      <c r="I6" s="2" t="s">
        <v>120</v>
      </c>
      <c r="J6" s="2"/>
    </row>
    <row r="7" spans="1:10" ht="14.4" thickBot="1" x14ac:dyDescent="0.3">
      <c r="A7" s="6"/>
      <c r="B7" s="6">
        <v>1</v>
      </c>
      <c r="C7" s="6" t="s">
        <v>290</v>
      </c>
      <c r="D7" s="6" t="s">
        <v>372</v>
      </c>
      <c r="E7" s="6"/>
      <c r="F7" s="6">
        <v>1</v>
      </c>
      <c r="G7" s="67" t="s">
        <v>493</v>
      </c>
      <c r="H7" s="67" t="s">
        <v>494</v>
      </c>
      <c r="I7" s="6" t="s">
        <v>94</v>
      </c>
      <c r="J7" s="6" t="s">
        <v>94</v>
      </c>
    </row>
    <row r="8" spans="1:10" ht="15.6" x14ac:dyDescent="0.35">
      <c r="A8" s="6"/>
      <c r="B8" s="6">
        <v>2</v>
      </c>
      <c r="C8" s="6" t="s">
        <v>290</v>
      </c>
      <c r="D8" s="6" t="s">
        <v>373</v>
      </c>
      <c r="E8" s="6">
        <v>6</v>
      </c>
      <c r="F8" s="6">
        <v>3</v>
      </c>
      <c r="G8" s="75" t="s">
        <v>489</v>
      </c>
      <c r="H8" s="75" t="s">
        <v>490</v>
      </c>
      <c r="I8" s="6" t="s">
        <v>94</v>
      </c>
      <c r="J8" s="6" t="s">
        <v>94</v>
      </c>
    </row>
    <row r="9" spans="1:10" ht="15.6" x14ac:dyDescent="0.35">
      <c r="A9" s="6"/>
      <c r="B9" s="6">
        <v>3</v>
      </c>
      <c r="C9" s="6" t="s">
        <v>290</v>
      </c>
      <c r="D9" s="6" t="s">
        <v>374</v>
      </c>
      <c r="E9" s="6">
        <v>18</v>
      </c>
      <c r="F9" s="6">
        <v>3</v>
      </c>
      <c r="G9" s="28" t="s">
        <v>492</v>
      </c>
      <c r="H9" s="28" t="s">
        <v>491</v>
      </c>
      <c r="I9" s="6" t="s">
        <v>94</v>
      </c>
      <c r="J9" s="6" t="s">
        <v>94</v>
      </c>
    </row>
    <row r="10" spans="1:10" ht="15.6" x14ac:dyDescent="0.35">
      <c r="A10" s="6"/>
      <c r="B10" s="6">
        <v>4</v>
      </c>
      <c r="C10" s="6" t="s">
        <v>290</v>
      </c>
      <c r="D10" s="6" t="s">
        <v>375</v>
      </c>
      <c r="E10" s="6">
        <v>30</v>
      </c>
      <c r="F10" s="6">
        <v>3</v>
      </c>
      <c r="G10" s="28" t="s">
        <v>484</v>
      </c>
      <c r="H10" s="28" t="s">
        <v>485</v>
      </c>
      <c r="I10" s="6" t="s">
        <v>94</v>
      </c>
      <c r="J10" s="6" t="s">
        <v>94</v>
      </c>
    </row>
    <row r="11" spans="1:10" ht="15.6" x14ac:dyDescent="0.35">
      <c r="A11" s="6"/>
      <c r="B11" s="6">
        <v>5</v>
      </c>
      <c r="C11" s="6" t="s">
        <v>290</v>
      </c>
      <c r="D11" s="6" t="s">
        <v>376</v>
      </c>
      <c r="E11" s="6">
        <v>68</v>
      </c>
      <c r="F11" s="6">
        <v>3</v>
      </c>
      <c r="G11" s="28" t="s">
        <v>190</v>
      </c>
      <c r="H11" s="28" t="s">
        <v>191</v>
      </c>
      <c r="I11" s="6" t="s">
        <v>94</v>
      </c>
      <c r="J11" s="6" t="s">
        <v>94</v>
      </c>
    </row>
    <row r="12" spans="1:10" ht="15.6" x14ac:dyDescent="0.35">
      <c r="A12" s="6"/>
      <c r="B12" s="6">
        <v>6</v>
      </c>
      <c r="C12" s="6" t="s">
        <v>290</v>
      </c>
      <c r="D12" s="6" t="s">
        <v>377</v>
      </c>
      <c r="E12" s="6">
        <v>128</v>
      </c>
      <c r="F12" s="6">
        <v>3</v>
      </c>
      <c r="G12" s="28" t="s">
        <v>486</v>
      </c>
      <c r="H12" s="28" t="s">
        <v>483</v>
      </c>
      <c r="I12" s="6" t="s">
        <v>94</v>
      </c>
      <c r="J12" s="6" t="s">
        <v>94</v>
      </c>
    </row>
    <row r="13" spans="1:10" ht="15.6" x14ac:dyDescent="0.35">
      <c r="A13" s="6"/>
      <c r="B13" s="6">
        <v>7</v>
      </c>
      <c r="C13" s="6" t="s">
        <v>290</v>
      </c>
      <c r="D13" s="6" t="s">
        <v>378</v>
      </c>
      <c r="E13" s="6">
        <v>198</v>
      </c>
      <c r="F13" s="6">
        <v>3</v>
      </c>
      <c r="G13" s="28" t="s">
        <v>190</v>
      </c>
      <c r="H13" s="28" t="s">
        <v>485</v>
      </c>
      <c r="I13" s="6" t="s">
        <v>94</v>
      </c>
      <c r="J13" s="6" t="s">
        <v>94</v>
      </c>
    </row>
    <row r="14" spans="1:10" ht="15.6" x14ac:dyDescent="0.35">
      <c r="A14" s="6"/>
      <c r="B14" s="6">
        <v>8</v>
      </c>
      <c r="C14" s="6" t="s">
        <v>290</v>
      </c>
      <c r="D14" s="6" t="s">
        <v>379</v>
      </c>
      <c r="E14" s="6">
        <v>328</v>
      </c>
      <c r="F14" s="6">
        <v>3</v>
      </c>
      <c r="G14" s="28" t="s">
        <v>487</v>
      </c>
      <c r="H14" s="28" t="s">
        <v>488</v>
      </c>
      <c r="I14" s="6" t="s">
        <v>94</v>
      </c>
      <c r="J14" s="6" t="s">
        <v>94</v>
      </c>
    </row>
    <row r="15" spans="1:10" ht="15.6" x14ac:dyDescent="0.35">
      <c r="A15" s="10"/>
      <c r="B15" s="6">
        <v>9</v>
      </c>
      <c r="C15" s="10" t="s">
        <v>300</v>
      </c>
      <c r="D15" s="10" t="s">
        <v>380</v>
      </c>
      <c r="E15" s="10"/>
      <c r="F15" s="10">
        <v>1</v>
      </c>
      <c r="G15" s="28" t="s">
        <v>193</v>
      </c>
      <c r="H15" s="28" t="s">
        <v>495</v>
      </c>
      <c r="I15" s="10" t="s">
        <v>94</v>
      </c>
      <c r="J15" s="10" t="s">
        <v>466</v>
      </c>
    </row>
    <row r="16" spans="1:10" ht="15.6" x14ac:dyDescent="0.35">
      <c r="A16" s="10"/>
      <c r="B16" s="6">
        <v>10</v>
      </c>
      <c r="C16" s="10" t="s">
        <v>300</v>
      </c>
      <c r="D16" s="10" t="s">
        <v>381</v>
      </c>
      <c r="E16" s="10">
        <v>6</v>
      </c>
      <c r="F16" s="10">
        <v>3</v>
      </c>
      <c r="G16" s="28" t="s">
        <v>508</v>
      </c>
      <c r="H16" s="28" t="s">
        <v>513</v>
      </c>
      <c r="I16" s="10" t="s">
        <v>94</v>
      </c>
      <c r="J16" s="10" t="s">
        <v>466</v>
      </c>
    </row>
    <row r="17" spans="1:10" x14ac:dyDescent="0.25">
      <c r="A17" s="10"/>
      <c r="B17" s="6">
        <v>11</v>
      </c>
      <c r="C17" s="10" t="s">
        <v>300</v>
      </c>
      <c r="D17" s="10" t="s">
        <v>382</v>
      </c>
      <c r="E17" s="10">
        <v>18</v>
      </c>
      <c r="F17" s="10">
        <v>3</v>
      </c>
      <c r="G17" s="68" t="s">
        <v>190</v>
      </c>
      <c r="H17" s="68" t="s">
        <v>191</v>
      </c>
      <c r="I17" s="10" t="s">
        <v>94</v>
      </c>
      <c r="J17" s="10" t="s">
        <v>466</v>
      </c>
    </row>
    <row r="18" spans="1:10" x14ac:dyDescent="0.25">
      <c r="A18" s="10"/>
      <c r="B18" s="6">
        <v>12</v>
      </c>
      <c r="C18" s="10" t="s">
        <v>300</v>
      </c>
      <c r="D18" s="10" t="s">
        <v>383</v>
      </c>
      <c r="E18" s="10">
        <v>30</v>
      </c>
      <c r="F18" s="10">
        <v>3</v>
      </c>
      <c r="G18" s="68" t="s">
        <v>511</v>
      </c>
      <c r="H18" s="68" t="s">
        <v>512</v>
      </c>
      <c r="I18" s="10" t="s">
        <v>94</v>
      </c>
      <c r="J18" s="10" t="s">
        <v>466</v>
      </c>
    </row>
    <row r="19" spans="1:10" x14ac:dyDescent="0.25">
      <c r="A19" s="10"/>
      <c r="B19" s="6">
        <v>13</v>
      </c>
      <c r="C19" s="10" t="s">
        <v>300</v>
      </c>
      <c r="D19" s="10" t="s">
        <v>384</v>
      </c>
      <c r="E19" s="10">
        <v>68</v>
      </c>
      <c r="F19" s="10">
        <v>3</v>
      </c>
      <c r="G19" s="68" t="s">
        <v>194</v>
      </c>
      <c r="H19" s="68" t="s">
        <v>189</v>
      </c>
      <c r="I19" s="10" t="s">
        <v>94</v>
      </c>
      <c r="J19" s="10" t="s">
        <v>466</v>
      </c>
    </row>
    <row r="20" spans="1:10" ht="15.6" x14ac:dyDescent="0.35">
      <c r="A20" s="10"/>
      <c r="B20" s="6">
        <v>14</v>
      </c>
      <c r="C20" s="10" t="s">
        <v>300</v>
      </c>
      <c r="D20" s="10" t="s">
        <v>385</v>
      </c>
      <c r="E20" s="10">
        <v>128</v>
      </c>
      <c r="F20" s="10">
        <v>3</v>
      </c>
      <c r="G20" s="28" t="s">
        <v>508</v>
      </c>
      <c r="H20" s="28" t="s">
        <v>483</v>
      </c>
      <c r="I20" s="10" t="s">
        <v>94</v>
      </c>
      <c r="J20" s="10" t="s">
        <v>466</v>
      </c>
    </row>
    <row r="21" spans="1:10" ht="15.6" x14ac:dyDescent="0.35">
      <c r="A21" s="10"/>
      <c r="B21" s="6">
        <v>15</v>
      </c>
      <c r="C21" s="10" t="s">
        <v>300</v>
      </c>
      <c r="D21" s="10" t="s">
        <v>386</v>
      </c>
      <c r="E21" s="10">
        <v>198</v>
      </c>
      <c r="F21" s="10">
        <v>3</v>
      </c>
      <c r="G21" s="28" t="s">
        <v>506</v>
      </c>
      <c r="H21" s="28" t="s">
        <v>505</v>
      </c>
      <c r="I21" s="10" t="s">
        <v>94</v>
      </c>
      <c r="J21" s="10" t="s">
        <v>466</v>
      </c>
    </row>
    <row r="22" spans="1:10" ht="16.2" thickBot="1" x14ac:dyDescent="0.4">
      <c r="A22" s="10"/>
      <c r="B22" s="6">
        <v>16</v>
      </c>
      <c r="C22" s="10" t="s">
        <v>300</v>
      </c>
      <c r="D22" s="10" t="s">
        <v>387</v>
      </c>
      <c r="E22" s="10">
        <v>328</v>
      </c>
      <c r="F22" s="10">
        <v>3</v>
      </c>
      <c r="G22" s="77" t="s">
        <v>509</v>
      </c>
      <c r="H22" s="77" t="s">
        <v>510</v>
      </c>
      <c r="I22" s="10" t="s">
        <v>94</v>
      </c>
      <c r="J22" s="10" t="s">
        <v>466</v>
      </c>
    </row>
    <row r="23" spans="1:10" ht="15.6" x14ac:dyDescent="0.35">
      <c r="A23" s="10"/>
      <c r="B23" s="6">
        <v>17</v>
      </c>
      <c r="C23" s="10" t="s">
        <v>300</v>
      </c>
      <c r="D23" s="10" t="s">
        <v>388</v>
      </c>
      <c r="E23" s="10">
        <v>648</v>
      </c>
      <c r="F23" s="10">
        <v>3</v>
      </c>
      <c r="G23" s="76" t="s">
        <v>496</v>
      </c>
      <c r="H23" s="76" t="s">
        <v>497</v>
      </c>
      <c r="I23" s="10" t="s">
        <v>94</v>
      </c>
      <c r="J23" s="10" t="s">
        <v>466</v>
      </c>
    </row>
    <row r="24" spans="1:10" ht="15" x14ac:dyDescent="0.25">
      <c r="A24" s="4"/>
      <c r="B24" s="6">
        <v>18</v>
      </c>
      <c r="C24" s="5" t="s">
        <v>344</v>
      </c>
      <c r="D24" s="6" t="s">
        <v>468</v>
      </c>
      <c r="E24" s="5">
        <v>30</v>
      </c>
      <c r="F24" s="5">
        <v>1</v>
      </c>
      <c r="G24" s="69" t="s">
        <v>482</v>
      </c>
      <c r="H24" s="69" t="s">
        <v>499</v>
      </c>
      <c r="I24" s="5" t="s">
        <v>94</v>
      </c>
      <c r="J24" s="5" t="s">
        <v>467</v>
      </c>
    </row>
    <row r="25" spans="1:10" ht="15.6" x14ac:dyDescent="0.35">
      <c r="A25" s="4"/>
      <c r="B25" s="6">
        <v>19</v>
      </c>
      <c r="C25" s="5" t="s">
        <v>344</v>
      </c>
      <c r="D25" s="6" t="s">
        <v>469</v>
      </c>
      <c r="E25" s="5">
        <v>68</v>
      </c>
      <c r="F25" s="5">
        <v>1</v>
      </c>
      <c r="G25" s="76" t="s">
        <v>498</v>
      </c>
      <c r="H25" s="76" t="s">
        <v>500</v>
      </c>
      <c r="I25" s="5" t="s">
        <v>94</v>
      </c>
      <c r="J25" s="5" t="s">
        <v>467</v>
      </c>
    </row>
    <row r="26" spans="1:10" ht="15" x14ac:dyDescent="0.25">
      <c r="A26" s="4"/>
      <c r="B26" s="6">
        <v>20</v>
      </c>
      <c r="C26" s="5" t="s">
        <v>344</v>
      </c>
      <c r="D26" s="6" t="s">
        <v>470</v>
      </c>
      <c r="E26" s="5">
        <v>128</v>
      </c>
      <c r="F26" s="5">
        <v>1</v>
      </c>
      <c r="G26" s="69" t="s">
        <v>502</v>
      </c>
      <c r="H26" s="69" t="s">
        <v>501</v>
      </c>
      <c r="I26" s="5" t="s">
        <v>94</v>
      </c>
      <c r="J26" s="5" t="s">
        <v>467</v>
      </c>
    </row>
    <row r="27" spans="1:10" ht="15.6" x14ac:dyDescent="0.35">
      <c r="A27" s="4"/>
      <c r="B27" s="6">
        <v>21</v>
      </c>
      <c r="C27" s="5" t="s">
        <v>344</v>
      </c>
      <c r="D27" s="6" t="s">
        <v>471</v>
      </c>
      <c r="E27" s="5">
        <v>198</v>
      </c>
      <c r="F27" s="5">
        <v>1</v>
      </c>
      <c r="G27" s="28" t="s">
        <v>503</v>
      </c>
      <c r="H27" s="28" t="s">
        <v>504</v>
      </c>
      <c r="I27" s="5" t="s">
        <v>94</v>
      </c>
      <c r="J27" s="5" t="s">
        <v>467</v>
      </c>
    </row>
    <row r="28" spans="1:10" ht="15.6" x14ac:dyDescent="0.35">
      <c r="A28" s="4"/>
      <c r="B28" s="6">
        <v>22</v>
      </c>
      <c r="C28" s="5" t="s">
        <v>344</v>
      </c>
      <c r="D28" s="6" t="s">
        <v>472</v>
      </c>
      <c r="E28" s="5">
        <v>328</v>
      </c>
      <c r="F28" s="5">
        <v>1</v>
      </c>
      <c r="G28" s="28" t="s">
        <v>506</v>
      </c>
      <c r="H28" s="28" t="s">
        <v>507</v>
      </c>
      <c r="I28" s="5" t="s">
        <v>94</v>
      </c>
      <c r="J28" s="5" t="s">
        <v>467</v>
      </c>
    </row>
    <row r="29" spans="1:10" ht="15.6" x14ac:dyDescent="0.35">
      <c r="A29" s="4"/>
      <c r="B29" s="6">
        <v>23</v>
      </c>
      <c r="C29" s="5" t="s">
        <v>344</v>
      </c>
      <c r="D29" s="6" t="s">
        <v>473</v>
      </c>
      <c r="E29" s="5">
        <v>648</v>
      </c>
      <c r="F29" s="5">
        <v>1</v>
      </c>
      <c r="G29" s="76" t="s">
        <v>496</v>
      </c>
      <c r="H29" s="76" t="s">
        <v>497</v>
      </c>
      <c r="I29" s="5" t="s">
        <v>94</v>
      </c>
      <c r="J29" s="5" t="s">
        <v>467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1" sqref="F11"/>
    </sheetView>
  </sheetViews>
  <sheetFormatPr defaultColWidth="9" defaultRowHeight="13.8" x14ac:dyDescent="0.25"/>
  <cols>
    <col min="1" max="1" width="27.109375" customWidth="1"/>
    <col min="2" max="2" width="5.77734375" bestFit="1" customWidth="1"/>
    <col min="3" max="3" width="9.109375" bestFit="1" customWidth="1"/>
  </cols>
  <sheetData>
    <row r="1" spans="1:3" x14ac:dyDescent="0.25">
      <c r="A1" s="32" t="s">
        <v>98</v>
      </c>
    </row>
    <row r="2" spans="1:3" x14ac:dyDescent="0.25">
      <c r="A2" s="33"/>
      <c r="B2" s="34"/>
      <c r="C2" s="34"/>
    </row>
    <row r="3" spans="1:3" x14ac:dyDescent="0.25">
      <c r="A3" s="2" t="s">
        <v>4</v>
      </c>
      <c r="B3" s="2" t="s">
        <v>5</v>
      </c>
      <c r="C3" s="2" t="s">
        <v>6</v>
      </c>
    </row>
    <row r="4" spans="1:3" x14ac:dyDescent="0.25">
      <c r="A4" s="2" t="s">
        <v>99</v>
      </c>
      <c r="B4" s="2" t="s">
        <v>22</v>
      </c>
      <c r="C4" s="2" t="s">
        <v>23</v>
      </c>
    </row>
    <row r="5" spans="1:3" x14ac:dyDescent="0.25">
      <c r="A5" s="2" t="s">
        <v>37</v>
      </c>
      <c r="B5" s="2" t="s">
        <v>38</v>
      </c>
      <c r="C5" s="2" t="s">
        <v>37</v>
      </c>
    </row>
    <row r="6" spans="1:3" x14ac:dyDescent="0.25">
      <c r="A6" s="2" t="s">
        <v>42</v>
      </c>
      <c r="B6" s="2" t="s">
        <v>43</v>
      </c>
      <c r="C6" s="2" t="s">
        <v>100</v>
      </c>
    </row>
    <row r="7" spans="1:3" ht="15" x14ac:dyDescent="0.25">
      <c r="A7" s="35"/>
      <c r="B7" s="31">
        <v>1</v>
      </c>
      <c r="C7" s="31" t="s">
        <v>49</v>
      </c>
    </row>
    <row r="8" spans="1:3" ht="15" x14ac:dyDescent="0.25">
      <c r="A8" s="35"/>
      <c r="B8" s="31">
        <v>2</v>
      </c>
      <c r="C8" s="31" t="s">
        <v>71</v>
      </c>
    </row>
    <row r="9" spans="1:3" ht="15" x14ac:dyDescent="0.25">
      <c r="A9" s="35"/>
      <c r="B9" s="31">
        <v>3</v>
      </c>
      <c r="C9" s="31" t="s">
        <v>76</v>
      </c>
    </row>
    <row r="10" spans="1:3" ht="15" x14ac:dyDescent="0.25">
      <c r="B10" s="36">
        <v>4</v>
      </c>
      <c r="C10" s="37" t="s">
        <v>87</v>
      </c>
    </row>
    <row r="11" spans="1:3" ht="15" x14ac:dyDescent="0.25">
      <c r="B11" s="37">
        <v>5</v>
      </c>
      <c r="C11" s="37" t="s">
        <v>93</v>
      </c>
    </row>
    <row r="12" spans="1:3" ht="15" x14ac:dyDescent="0.25">
      <c r="B12" s="37">
        <v>6</v>
      </c>
      <c r="C12" s="37" t="s">
        <v>94</v>
      </c>
    </row>
    <row r="13" spans="1:3" ht="15" x14ac:dyDescent="0.25">
      <c r="B13" s="37">
        <v>7</v>
      </c>
      <c r="C13" s="37" t="s">
        <v>96</v>
      </c>
    </row>
    <row r="14" spans="1:3" ht="15" x14ac:dyDescent="0.25">
      <c r="B14" s="37">
        <v>8</v>
      </c>
      <c r="C14" s="37" t="s">
        <v>97</v>
      </c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7" sqref="E7:E14"/>
    </sheetView>
  </sheetViews>
  <sheetFormatPr defaultColWidth="9" defaultRowHeight="13.8" x14ac:dyDescent="0.25"/>
  <cols>
    <col min="1" max="1" width="21" customWidth="1"/>
    <col min="2" max="2" width="7.109375" customWidth="1"/>
    <col min="3" max="3" width="16.5546875" customWidth="1"/>
    <col min="4" max="4" width="13.44140625" customWidth="1"/>
    <col min="5" max="5" width="18.88671875" customWidth="1"/>
    <col min="6" max="6" width="12.109375" bestFit="1" customWidth="1"/>
    <col min="7" max="7" width="25.109375" customWidth="1"/>
    <col min="8" max="8" width="15.33203125" customWidth="1"/>
    <col min="9" max="9" width="24.1093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7"/>
      <c r="E2" s="1"/>
      <c r="F2" s="1"/>
      <c r="G2" s="1"/>
      <c r="H2" s="7"/>
      <c r="I2" s="1"/>
    </row>
    <row r="3" spans="1:9" x14ac:dyDescent="0.25">
      <c r="A3" s="2" t="s">
        <v>4</v>
      </c>
      <c r="B3" s="2" t="s">
        <v>101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108</v>
      </c>
    </row>
    <row r="4" spans="1:9" x14ac:dyDescent="0.25">
      <c r="A4" s="2" t="s">
        <v>109</v>
      </c>
      <c r="B4" s="2" t="s">
        <v>22</v>
      </c>
      <c r="C4" s="2" t="s">
        <v>110</v>
      </c>
      <c r="D4" s="2" t="s">
        <v>111</v>
      </c>
      <c r="E4" s="2" t="s">
        <v>112</v>
      </c>
      <c r="F4" s="2" t="s">
        <v>113</v>
      </c>
      <c r="G4" s="2" t="s">
        <v>114</v>
      </c>
      <c r="H4" s="2" t="s">
        <v>115</v>
      </c>
      <c r="I4" s="2" t="s">
        <v>116</v>
      </c>
    </row>
    <row r="5" spans="1:9" x14ac:dyDescent="0.25">
      <c r="A5" s="2"/>
      <c r="B5" s="2" t="s">
        <v>38</v>
      </c>
      <c r="C5" s="2" t="s">
        <v>41</v>
      </c>
      <c r="D5" s="2" t="s">
        <v>40</v>
      </c>
      <c r="E5" s="2" t="s">
        <v>37</v>
      </c>
      <c r="F5" s="2" t="s">
        <v>38</v>
      </c>
      <c r="G5" s="2" t="s">
        <v>37</v>
      </c>
      <c r="H5" s="2" t="s">
        <v>38</v>
      </c>
      <c r="I5" s="2" t="s">
        <v>37</v>
      </c>
    </row>
    <row r="6" spans="1:9" x14ac:dyDescent="0.25">
      <c r="A6" s="2" t="s">
        <v>42</v>
      </c>
      <c r="B6" s="2" t="s">
        <v>43</v>
      </c>
      <c r="C6" s="2" t="s">
        <v>117</v>
      </c>
      <c r="D6" s="2" t="s">
        <v>118</v>
      </c>
      <c r="E6" s="2" t="s">
        <v>119</v>
      </c>
      <c r="F6" s="2"/>
      <c r="G6" s="2"/>
      <c r="H6" s="2"/>
      <c r="I6" s="2" t="s">
        <v>120</v>
      </c>
    </row>
    <row r="7" spans="1:9" ht="15" x14ac:dyDescent="0.25">
      <c r="A7" s="6"/>
      <c r="B7" s="15">
        <v>1</v>
      </c>
      <c r="C7" s="15" t="s">
        <v>121</v>
      </c>
      <c r="D7" s="15" t="s">
        <v>122</v>
      </c>
      <c r="E7" s="15" t="s">
        <v>393</v>
      </c>
      <c r="F7" s="15">
        <v>1</v>
      </c>
      <c r="G7" s="15" t="s">
        <v>124</v>
      </c>
      <c r="H7" s="15">
        <v>1</v>
      </c>
      <c r="I7" s="31" t="s">
        <v>68</v>
      </c>
    </row>
    <row r="8" spans="1:9" ht="15" x14ac:dyDescent="0.25">
      <c r="A8" s="6"/>
      <c r="B8" s="15">
        <v>2</v>
      </c>
      <c r="C8" s="15" t="s">
        <v>121</v>
      </c>
      <c r="D8" s="15" t="s">
        <v>125</v>
      </c>
      <c r="E8" s="15" t="s">
        <v>394</v>
      </c>
      <c r="F8" s="15">
        <v>1</v>
      </c>
      <c r="G8" s="15" t="s">
        <v>405</v>
      </c>
      <c r="H8" s="15">
        <v>1</v>
      </c>
      <c r="I8" s="31" t="s">
        <v>68</v>
      </c>
    </row>
    <row r="9" spans="1:9" ht="15" x14ac:dyDescent="0.25">
      <c r="A9" s="6"/>
      <c r="B9" s="15">
        <v>3</v>
      </c>
      <c r="C9" s="15" t="s">
        <v>121</v>
      </c>
      <c r="D9" s="15" t="s">
        <v>127</v>
      </c>
      <c r="E9" s="15" t="s">
        <v>395</v>
      </c>
      <c r="F9" s="15">
        <v>1</v>
      </c>
      <c r="G9" s="55" t="s">
        <v>406</v>
      </c>
      <c r="H9" s="15">
        <v>1</v>
      </c>
      <c r="I9" s="31" t="s">
        <v>68</v>
      </c>
    </row>
    <row r="10" spans="1:9" ht="15" x14ac:dyDescent="0.25">
      <c r="A10" s="6"/>
      <c r="B10" s="15">
        <v>4</v>
      </c>
      <c r="C10" s="15" t="s">
        <v>121</v>
      </c>
      <c r="D10" s="15" t="s">
        <v>129</v>
      </c>
      <c r="E10" s="15" t="s">
        <v>396</v>
      </c>
      <c r="F10" s="15">
        <v>1</v>
      </c>
      <c r="G10" s="55" t="s">
        <v>407</v>
      </c>
      <c r="H10" s="15">
        <v>1</v>
      </c>
      <c r="I10" s="31" t="s">
        <v>68</v>
      </c>
    </row>
    <row r="11" spans="1:9" ht="15" x14ac:dyDescent="0.25">
      <c r="A11" s="6"/>
      <c r="B11" s="15">
        <v>5</v>
      </c>
      <c r="C11" s="15" t="s">
        <v>121</v>
      </c>
      <c r="D11" s="15" t="s">
        <v>131</v>
      </c>
      <c r="E11" s="15" t="s">
        <v>397</v>
      </c>
      <c r="F11" s="15">
        <v>1</v>
      </c>
      <c r="G11" s="55" t="s">
        <v>408</v>
      </c>
      <c r="H11" s="15">
        <v>1</v>
      </c>
      <c r="I11" s="31" t="s">
        <v>68</v>
      </c>
    </row>
    <row r="12" spans="1:9" ht="15" x14ac:dyDescent="0.25">
      <c r="A12" s="6"/>
      <c r="B12" s="15">
        <v>6</v>
      </c>
      <c r="C12" s="15" t="s">
        <v>121</v>
      </c>
      <c r="D12" s="15" t="s">
        <v>134</v>
      </c>
      <c r="E12" s="15" t="s">
        <v>398</v>
      </c>
      <c r="F12" s="15">
        <v>1</v>
      </c>
      <c r="G12" s="55" t="s">
        <v>409</v>
      </c>
      <c r="H12" s="15">
        <v>1</v>
      </c>
      <c r="I12" s="31" t="s">
        <v>68</v>
      </c>
    </row>
    <row r="13" spans="1:9" ht="15" x14ac:dyDescent="0.25">
      <c r="A13" s="6"/>
      <c r="B13" s="15">
        <v>7</v>
      </c>
      <c r="C13" s="15" t="s">
        <v>121</v>
      </c>
      <c r="D13" s="15" t="s">
        <v>391</v>
      </c>
      <c r="E13" s="15" t="s">
        <v>399</v>
      </c>
      <c r="F13" s="15">
        <v>1</v>
      </c>
      <c r="G13" s="15" t="s">
        <v>133</v>
      </c>
      <c r="H13" s="15">
        <v>1</v>
      </c>
      <c r="I13" s="31" t="s">
        <v>68</v>
      </c>
    </row>
    <row r="14" spans="1:9" ht="15" x14ac:dyDescent="0.25">
      <c r="A14" s="6"/>
      <c r="B14" s="15">
        <v>8</v>
      </c>
      <c r="C14" s="15" t="s">
        <v>121</v>
      </c>
      <c r="D14" s="15" t="s">
        <v>392</v>
      </c>
      <c r="E14" s="15" t="s">
        <v>400</v>
      </c>
      <c r="F14" s="15">
        <v>1</v>
      </c>
      <c r="G14" s="15" t="s">
        <v>135</v>
      </c>
      <c r="H14" s="15">
        <v>1</v>
      </c>
      <c r="I14" s="31" t="s">
        <v>68</v>
      </c>
    </row>
    <row r="15" spans="1:9" ht="15" x14ac:dyDescent="0.25">
      <c r="A15" s="10"/>
      <c r="B15" s="10">
        <v>9</v>
      </c>
      <c r="C15" s="17" t="s">
        <v>121</v>
      </c>
      <c r="D15" s="17" t="s">
        <v>122</v>
      </c>
      <c r="E15" s="17" t="s">
        <v>401</v>
      </c>
      <c r="F15" s="17">
        <v>1</v>
      </c>
      <c r="G15" s="15" t="s">
        <v>124</v>
      </c>
      <c r="H15" s="17">
        <v>1</v>
      </c>
      <c r="I15" s="31" t="s">
        <v>72</v>
      </c>
    </row>
    <row r="16" spans="1:9" ht="15" x14ac:dyDescent="0.25">
      <c r="A16" s="10"/>
      <c r="B16" s="10">
        <v>10</v>
      </c>
      <c r="C16" s="17" t="s">
        <v>121</v>
      </c>
      <c r="D16" s="17" t="s">
        <v>125</v>
      </c>
      <c r="E16" s="17" t="s">
        <v>394</v>
      </c>
      <c r="F16" s="17">
        <v>1</v>
      </c>
      <c r="G16" s="15" t="s">
        <v>405</v>
      </c>
      <c r="H16" s="17">
        <v>1</v>
      </c>
      <c r="I16" s="31" t="s">
        <v>72</v>
      </c>
    </row>
    <row r="17" spans="1:9" ht="15" x14ac:dyDescent="0.25">
      <c r="A17" s="10"/>
      <c r="B17" s="10">
        <v>11</v>
      </c>
      <c r="C17" s="17" t="s">
        <v>121</v>
      </c>
      <c r="D17" s="17" t="s">
        <v>127</v>
      </c>
      <c r="E17" s="17" t="s">
        <v>402</v>
      </c>
      <c r="F17" s="17">
        <v>1</v>
      </c>
      <c r="G17" s="55" t="s">
        <v>406</v>
      </c>
      <c r="H17" s="17">
        <v>1</v>
      </c>
      <c r="I17" s="31" t="s">
        <v>72</v>
      </c>
    </row>
    <row r="18" spans="1:9" ht="15" x14ac:dyDescent="0.25">
      <c r="A18" s="10"/>
      <c r="B18" s="10">
        <v>12</v>
      </c>
      <c r="C18" s="17" t="s">
        <v>121</v>
      </c>
      <c r="D18" s="17" t="s">
        <v>129</v>
      </c>
      <c r="E18" s="17" t="s">
        <v>396</v>
      </c>
      <c r="F18" s="17">
        <v>1</v>
      </c>
      <c r="G18" s="55" t="s">
        <v>407</v>
      </c>
      <c r="H18" s="17">
        <v>1</v>
      </c>
      <c r="I18" s="31" t="s">
        <v>72</v>
      </c>
    </row>
    <row r="19" spans="1:9" ht="15" x14ac:dyDescent="0.25">
      <c r="A19" s="10"/>
      <c r="B19" s="10">
        <v>13</v>
      </c>
      <c r="C19" s="17" t="s">
        <v>121</v>
      </c>
      <c r="D19" s="17" t="s">
        <v>131</v>
      </c>
      <c r="E19" s="17" t="s">
        <v>397</v>
      </c>
      <c r="F19" s="17">
        <v>1</v>
      </c>
      <c r="G19" s="55" t="s">
        <v>408</v>
      </c>
      <c r="H19" s="17">
        <v>1</v>
      </c>
      <c r="I19" s="31" t="s">
        <v>72</v>
      </c>
    </row>
    <row r="20" spans="1:9" ht="15" x14ac:dyDescent="0.25">
      <c r="A20" s="10"/>
      <c r="B20" s="10">
        <v>14</v>
      </c>
      <c r="C20" s="17" t="s">
        <v>121</v>
      </c>
      <c r="D20" s="17" t="s">
        <v>134</v>
      </c>
      <c r="E20" s="17" t="s">
        <v>398</v>
      </c>
      <c r="F20" s="17">
        <v>1</v>
      </c>
      <c r="G20" s="55" t="s">
        <v>409</v>
      </c>
      <c r="H20" s="17">
        <v>1</v>
      </c>
      <c r="I20" s="31" t="s">
        <v>72</v>
      </c>
    </row>
    <row r="21" spans="1:9" ht="15" x14ac:dyDescent="0.25">
      <c r="A21" s="10"/>
      <c r="B21" s="10">
        <v>15</v>
      </c>
      <c r="C21" s="17" t="s">
        <v>121</v>
      </c>
      <c r="D21" s="17" t="s">
        <v>391</v>
      </c>
      <c r="E21" s="17" t="s">
        <v>403</v>
      </c>
      <c r="F21" s="17">
        <v>1</v>
      </c>
      <c r="G21" s="15" t="s">
        <v>133</v>
      </c>
      <c r="H21" s="17">
        <v>1</v>
      </c>
      <c r="I21" s="31" t="s">
        <v>72</v>
      </c>
    </row>
    <row r="22" spans="1:9" ht="15" x14ac:dyDescent="0.25">
      <c r="A22" s="10"/>
      <c r="B22" s="10">
        <v>16</v>
      </c>
      <c r="C22" s="17" t="s">
        <v>121</v>
      </c>
      <c r="D22" s="17" t="s">
        <v>392</v>
      </c>
      <c r="E22" s="17" t="s">
        <v>404</v>
      </c>
      <c r="F22" s="17">
        <v>1</v>
      </c>
      <c r="G22" s="15" t="s">
        <v>135</v>
      </c>
      <c r="H22" s="17">
        <v>1</v>
      </c>
      <c r="I22" s="31" t="s">
        <v>72</v>
      </c>
    </row>
  </sheetData>
  <phoneticPr fontId="3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21" sqref="E21"/>
    </sheetView>
  </sheetViews>
  <sheetFormatPr defaultColWidth="9" defaultRowHeight="13.8" x14ac:dyDescent="0.25"/>
  <cols>
    <col min="1" max="1" width="19.88671875" customWidth="1"/>
    <col min="2" max="2" width="7.33203125" customWidth="1"/>
    <col min="3" max="3" width="20.44140625" customWidth="1"/>
    <col min="4" max="4" width="12.109375" customWidth="1"/>
    <col min="5" max="5" width="9.5546875" customWidth="1"/>
    <col min="6" max="6" width="15" customWidth="1"/>
    <col min="7" max="7" width="16.33203125" customWidth="1"/>
    <col min="8" max="8" width="12.109375" customWidth="1"/>
    <col min="9" max="10" width="20.44140625" customWidth="1"/>
    <col min="11" max="11" width="26.44140625" customWidth="1"/>
  </cols>
  <sheetData>
    <row r="1" spans="1:11" ht="27.6" x14ac:dyDescent="0.25">
      <c r="A1" s="1"/>
      <c r="B1" s="1"/>
      <c r="C1" s="78" t="s">
        <v>136</v>
      </c>
      <c r="D1" s="1"/>
      <c r="E1" s="1"/>
      <c r="F1" s="7" t="s">
        <v>137</v>
      </c>
      <c r="G1" s="1"/>
      <c r="H1" s="1"/>
      <c r="I1" s="1"/>
      <c r="J1" s="1"/>
      <c r="K1" s="1"/>
    </row>
    <row r="2" spans="1:11" x14ac:dyDescent="0.25">
      <c r="A2" s="1"/>
      <c r="B2" s="1"/>
      <c r="C2" s="79"/>
      <c r="D2" s="7"/>
      <c r="E2" s="7"/>
      <c r="F2" s="11" t="s">
        <v>138</v>
      </c>
      <c r="G2" s="1"/>
      <c r="H2" s="7"/>
      <c r="I2" s="7"/>
      <c r="J2" s="7"/>
      <c r="K2" s="1"/>
    </row>
    <row r="3" spans="1:11" x14ac:dyDescent="0.25">
      <c r="A3" s="2" t="s">
        <v>4</v>
      </c>
      <c r="B3" s="2" t="s">
        <v>101</v>
      </c>
      <c r="C3" s="2" t="s">
        <v>102</v>
      </c>
      <c r="D3" s="2" t="s">
        <v>103</v>
      </c>
      <c r="E3" s="2" t="s">
        <v>139</v>
      </c>
      <c r="F3" s="2" t="s">
        <v>140</v>
      </c>
      <c r="G3" s="2" t="s">
        <v>141</v>
      </c>
      <c r="H3" s="2" t="s">
        <v>142</v>
      </c>
      <c r="I3" s="2" t="s">
        <v>143</v>
      </c>
      <c r="J3" s="2" t="s">
        <v>144</v>
      </c>
      <c r="K3" s="2" t="s">
        <v>108</v>
      </c>
    </row>
    <row r="4" spans="1:11" x14ac:dyDescent="0.25">
      <c r="A4" s="2" t="s">
        <v>145</v>
      </c>
      <c r="B4" s="2" t="s">
        <v>22</v>
      </c>
      <c r="C4" s="2" t="s">
        <v>110</v>
      </c>
      <c r="D4" s="2" t="s">
        <v>111</v>
      </c>
      <c r="E4" s="2" t="s">
        <v>146</v>
      </c>
      <c r="F4" s="2" t="s">
        <v>147</v>
      </c>
      <c r="G4" s="2" t="s">
        <v>148</v>
      </c>
      <c r="H4" s="2" t="s">
        <v>149</v>
      </c>
      <c r="I4" s="2" t="s">
        <v>150</v>
      </c>
      <c r="J4" s="2" t="s">
        <v>151</v>
      </c>
      <c r="K4" s="2" t="s">
        <v>116</v>
      </c>
    </row>
    <row r="5" spans="1:11" x14ac:dyDescent="0.25">
      <c r="A5" s="2"/>
      <c r="B5" s="2" t="s">
        <v>38</v>
      </c>
      <c r="C5" s="2" t="s">
        <v>37</v>
      </c>
      <c r="D5" s="2" t="s">
        <v>38</v>
      </c>
      <c r="E5" s="2" t="s">
        <v>38</v>
      </c>
      <c r="F5" s="2" t="s">
        <v>38</v>
      </c>
      <c r="G5" s="2" t="s">
        <v>38</v>
      </c>
      <c r="H5" s="2" t="s">
        <v>38</v>
      </c>
      <c r="I5" s="2" t="s">
        <v>38</v>
      </c>
      <c r="J5" s="2" t="s">
        <v>39</v>
      </c>
      <c r="K5" s="2" t="s">
        <v>37</v>
      </c>
    </row>
    <row r="6" spans="1:11" x14ac:dyDescent="0.25">
      <c r="A6" s="2" t="s">
        <v>42</v>
      </c>
      <c r="B6" s="2" t="s">
        <v>43</v>
      </c>
      <c r="C6" s="2" t="s">
        <v>117</v>
      </c>
      <c r="D6" s="2"/>
      <c r="E6" s="2"/>
      <c r="F6" s="2"/>
      <c r="G6" s="2"/>
      <c r="H6" s="2"/>
      <c r="I6" s="2"/>
      <c r="J6" s="2"/>
      <c r="K6" s="2" t="s">
        <v>120</v>
      </c>
    </row>
    <row r="7" spans="1:11" ht="15" x14ac:dyDescent="0.25">
      <c r="A7" s="15"/>
      <c r="B7" s="15">
        <v>1</v>
      </c>
      <c r="C7" s="15" t="s">
        <v>152</v>
      </c>
      <c r="D7" s="15">
        <v>100000</v>
      </c>
      <c r="E7" s="15">
        <v>500</v>
      </c>
      <c r="F7" s="15">
        <v>0</v>
      </c>
      <c r="G7" s="15"/>
      <c r="H7" s="15"/>
      <c r="I7" s="15"/>
      <c r="J7" s="15" t="b">
        <v>0</v>
      </c>
      <c r="K7" s="15" t="s">
        <v>75</v>
      </c>
    </row>
    <row r="8" spans="1:11" ht="15" x14ac:dyDescent="0.25">
      <c r="A8" s="15"/>
      <c r="B8" s="15">
        <v>2</v>
      </c>
      <c r="C8" s="15" t="s">
        <v>153</v>
      </c>
      <c r="D8" s="15">
        <v>100000</v>
      </c>
      <c r="E8" s="15">
        <v>500</v>
      </c>
      <c r="F8" s="15">
        <v>0</v>
      </c>
      <c r="G8" s="15"/>
      <c r="H8" s="15"/>
      <c r="I8" s="15"/>
      <c r="J8" s="15" t="b">
        <v>0</v>
      </c>
      <c r="K8" s="15" t="s">
        <v>75</v>
      </c>
    </row>
    <row r="9" spans="1:11" ht="15" x14ac:dyDescent="0.25">
      <c r="A9" s="15"/>
      <c r="B9" s="15">
        <v>3</v>
      </c>
      <c r="C9" s="15" t="s">
        <v>154</v>
      </c>
      <c r="D9" s="15">
        <v>1</v>
      </c>
      <c r="E9" s="15">
        <v>100</v>
      </c>
      <c r="F9" s="15">
        <v>0</v>
      </c>
      <c r="G9" s="15"/>
      <c r="H9" s="15"/>
      <c r="I9" s="15"/>
      <c r="J9" s="15" t="b">
        <v>0</v>
      </c>
      <c r="K9" s="15" t="s">
        <v>75</v>
      </c>
    </row>
    <row r="10" spans="1:11" ht="15" x14ac:dyDescent="0.25">
      <c r="A10" s="15"/>
      <c r="B10" s="15">
        <v>4</v>
      </c>
      <c r="C10" s="15" t="s">
        <v>155</v>
      </c>
      <c r="D10" s="15">
        <v>1</v>
      </c>
      <c r="E10" s="15">
        <v>100</v>
      </c>
      <c r="F10" s="15">
        <v>0</v>
      </c>
      <c r="G10" s="15"/>
      <c r="H10" s="15"/>
      <c r="I10" s="15"/>
      <c r="J10" s="15" t="b">
        <v>0</v>
      </c>
      <c r="K10" s="15" t="s">
        <v>75</v>
      </c>
    </row>
    <row r="11" spans="1:11" ht="15" x14ac:dyDescent="0.25">
      <c r="A11" s="15"/>
      <c r="B11" s="15">
        <v>5</v>
      </c>
      <c r="C11" s="15" t="s">
        <v>156</v>
      </c>
      <c r="D11" s="15">
        <v>1</v>
      </c>
      <c r="E11" s="15">
        <v>100</v>
      </c>
      <c r="F11" s="15">
        <v>0</v>
      </c>
      <c r="G11" s="15"/>
      <c r="H11" s="15"/>
      <c r="I11" s="15"/>
      <c r="J11" s="15" t="b">
        <v>0</v>
      </c>
      <c r="K11" s="15" t="s">
        <v>75</v>
      </c>
    </row>
    <row r="12" spans="1:11" ht="15" x14ac:dyDescent="0.25">
      <c r="A12" s="15"/>
      <c r="B12" s="15">
        <v>6</v>
      </c>
      <c r="C12" s="15" t="s">
        <v>157</v>
      </c>
      <c r="D12" s="15">
        <v>1</v>
      </c>
      <c r="E12" s="15">
        <v>100</v>
      </c>
      <c r="F12" s="15">
        <v>0</v>
      </c>
      <c r="G12" s="15"/>
      <c r="H12" s="15"/>
      <c r="I12" s="15"/>
      <c r="J12" s="15" t="b">
        <v>0</v>
      </c>
      <c r="K12" s="15" t="s">
        <v>75</v>
      </c>
    </row>
    <row r="13" spans="1:11" ht="15" x14ac:dyDescent="0.25">
      <c r="A13" s="15"/>
      <c r="B13" s="15">
        <v>7</v>
      </c>
      <c r="C13" s="15" t="s">
        <v>158</v>
      </c>
      <c r="D13" s="15">
        <v>1</v>
      </c>
      <c r="E13" s="15">
        <v>100</v>
      </c>
      <c r="F13" s="15">
        <v>0</v>
      </c>
      <c r="G13" s="15"/>
      <c r="H13" s="15"/>
      <c r="I13" s="15"/>
      <c r="J13" s="15" t="b">
        <v>0</v>
      </c>
      <c r="K13" s="15" t="s">
        <v>75</v>
      </c>
    </row>
    <row r="14" spans="1:11" ht="15" x14ac:dyDescent="0.25">
      <c r="A14" s="15"/>
      <c r="B14" s="15">
        <v>8</v>
      </c>
      <c r="C14" s="15" t="s">
        <v>159</v>
      </c>
      <c r="D14" s="15">
        <v>1</v>
      </c>
      <c r="E14" s="15">
        <v>100</v>
      </c>
      <c r="F14" s="15">
        <v>0</v>
      </c>
      <c r="G14" s="15"/>
      <c r="H14" s="15"/>
      <c r="I14" s="15"/>
      <c r="J14" s="15" t="b">
        <v>0</v>
      </c>
      <c r="K14" s="15" t="s">
        <v>75</v>
      </c>
    </row>
    <row r="15" spans="1:11" ht="15" x14ac:dyDescent="0.25">
      <c r="A15" s="15"/>
      <c r="B15" s="15">
        <v>9</v>
      </c>
      <c r="C15" s="15" t="s">
        <v>160</v>
      </c>
      <c r="D15" s="15">
        <v>1</v>
      </c>
      <c r="E15" s="15">
        <v>100</v>
      </c>
      <c r="F15" s="15">
        <v>0</v>
      </c>
      <c r="G15" s="15"/>
      <c r="H15" s="15"/>
      <c r="I15" s="15"/>
      <c r="J15" s="15" t="b">
        <v>0</v>
      </c>
      <c r="K15" s="15" t="s">
        <v>75</v>
      </c>
    </row>
    <row r="16" spans="1:11" ht="15" x14ac:dyDescent="0.25">
      <c r="A16" s="15"/>
      <c r="B16" s="15">
        <v>10</v>
      </c>
      <c r="C16" s="15" t="s">
        <v>161</v>
      </c>
      <c r="D16" s="15">
        <v>1</v>
      </c>
      <c r="E16" s="15">
        <v>100</v>
      </c>
      <c r="F16" s="15">
        <v>0</v>
      </c>
      <c r="G16" s="15"/>
      <c r="H16" s="15"/>
      <c r="I16" s="15"/>
      <c r="J16" s="15" t="b">
        <v>0</v>
      </c>
      <c r="K16" s="15" t="s">
        <v>75</v>
      </c>
    </row>
    <row r="17" spans="1:11" ht="15" x14ac:dyDescent="0.25">
      <c r="A17" s="15"/>
      <c r="B17" s="15">
        <v>11</v>
      </c>
      <c r="C17" s="15" t="s">
        <v>162</v>
      </c>
      <c r="D17" s="15">
        <v>1</v>
      </c>
      <c r="E17" s="15">
        <v>100</v>
      </c>
      <c r="F17" s="15">
        <v>0</v>
      </c>
      <c r="G17" s="15"/>
      <c r="H17" s="15"/>
      <c r="I17" s="15"/>
      <c r="J17" s="15" t="b">
        <v>0</v>
      </c>
      <c r="K17" s="15" t="s">
        <v>75</v>
      </c>
    </row>
    <row r="18" spans="1:11" ht="15" x14ac:dyDescent="0.25">
      <c r="A18" s="15"/>
      <c r="B18" s="15">
        <v>12</v>
      </c>
      <c r="C18" s="15" t="s">
        <v>163</v>
      </c>
      <c r="D18" s="15">
        <v>1</v>
      </c>
      <c r="E18" s="15">
        <v>100</v>
      </c>
      <c r="F18" s="15">
        <v>0</v>
      </c>
      <c r="G18" s="15"/>
      <c r="H18" s="15"/>
      <c r="I18" s="15"/>
      <c r="J18" s="15" t="b">
        <v>0</v>
      </c>
      <c r="K18" s="15" t="s">
        <v>75</v>
      </c>
    </row>
    <row r="19" spans="1:11" ht="15" x14ac:dyDescent="0.25">
      <c r="A19" s="15"/>
      <c r="B19" s="15">
        <v>13</v>
      </c>
      <c r="C19" s="15" t="s">
        <v>164</v>
      </c>
      <c r="D19" s="15">
        <v>1</v>
      </c>
      <c r="E19" s="15">
        <v>500</v>
      </c>
      <c r="F19" s="15">
        <v>0</v>
      </c>
      <c r="G19" s="15"/>
      <c r="H19" s="15"/>
      <c r="I19" s="15"/>
      <c r="J19" s="15" t="b">
        <v>0</v>
      </c>
      <c r="K19" s="15" t="s">
        <v>75</v>
      </c>
    </row>
    <row r="20" spans="1:11" ht="15" x14ac:dyDescent="0.25">
      <c r="A20" s="15"/>
      <c r="B20" s="15">
        <v>14</v>
      </c>
      <c r="C20" s="15" t="s">
        <v>165</v>
      </c>
      <c r="D20" s="15">
        <v>1</v>
      </c>
      <c r="E20" s="15">
        <v>100</v>
      </c>
      <c r="F20" s="15">
        <v>0</v>
      </c>
      <c r="G20" s="15"/>
      <c r="H20" s="15"/>
      <c r="I20" s="15"/>
      <c r="J20" s="15" t="b">
        <v>0</v>
      </c>
      <c r="K20" s="15" t="s">
        <v>75</v>
      </c>
    </row>
    <row r="21" spans="1:11" ht="15" x14ac:dyDescent="0.25">
      <c r="A21" s="15"/>
      <c r="B21" s="15">
        <v>15</v>
      </c>
      <c r="C21" s="15" t="s">
        <v>166</v>
      </c>
      <c r="D21" s="15">
        <v>1</v>
      </c>
      <c r="E21" s="15">
        <v>50</v>
      </c>
      <c r="F21" s="15">
        <v>0</v>
      </c>
      <c r="G21" s="15"/>
      <c r="H21" s="15"/>
      <c r="I21" s="15"/>
      <c r="J21" s="15" t="b">
        <v>0</v>
      </c>
      <c r="K21" s="15" t="s">
        <v>75</v>
      </c>
    </row>
    <row r="22" spans="1:11" ht="15" x14ac:dyDescent="0.25">
      <c r="A22" s="15"/>
      <c r="B22" s="15">
        <v>16</v>
      </c>
      <c r="C22" s="15" t="s">
        <v>167</v>
      </c>
      <c r="D22" s="15">
        <v>1</v>
      </c>
      <c r="E22" s="15">
        <v>500</v>
      </c>
      <c r="F22" s="15">
        <v>0</v>
      </c>
      <c r="G22" s="15"/>
      <c r="H22" s="15"/>
      <c r="I22" s="15"/>
      <c r="J22" s="15" t="b">
        <v>0</v>
      </c>
      <c r="K22" s="15" t="s">
        <v>75</v>
      </c>
    </row>
    <row r="23" spans="1:11" ht="15" x14ac:dyDescent="0.25">
      <c r="A23" s="15"/>
      <c r="B23" s="15">
        <v>17</v>
      </c>
      <c r="C23" s="15" t="s">
        <v>168</v>
      </c>
      <c r="D23" s="15">
        <v>1</v>
      </c>
      <c r="E23" s="15">
        <v>100</v>
      </c>
      <c r="F23" s="15">
        <v>0</v>
      </c>
      <c r="G23" s="15"/>
      <c r="H23" s="15"/>
      <c r="I23" s="15"/>
      <c r="J23" s="15" t="b">
        <v>0</v>
      </c>
      <c r="K23" s="15" t="s">
        <v>75</v>
      </c>
    </row>
    <row r="24" spans="1:11" ht="15" x14ac:dyDescent="0.25">
      <c r="A24" s="15"/>
      <c r="B24" s="15">
        <v>18</v>
      </c>
      <c r="C24" s="15" t="s">
        <v>169</v>
      </c>
      <c r="D24" s="15">
        <v>1</v>
      </c>
      <c r="E24" s="15">
        <v>50</v>
      </c>
      <c r="F24" s="15">
        <v>0</v>
      </c>
      <c r="G24" s="15"/>
      <c r="H24" s="15"/>
      <c r="I24" s="15"/>
      <c r="J24" s="15" t="b">
        <v>0</v>
      </c>
      <c r="K24" s="15" t="s">
        <v>75</v>
      </c>
    </row>
    <row r="25" spans="1:11" ht="15" x14ac:dyDescent="0.25">
      <c r="A25" s="15"/>
      <c r="B25" s="15">
        <v>19</v>
      </c>
      <c r="C25" s="15" t="s">
        <v>170</v>
      </c>
      <c r="D25" s="15">
        <v>1</v>
      </c>
      <c r="E25" s="15">
        <v>500</v>
      </c>
      <c r="F25" s="15">
        <v>0</v>
      </c>
      <c r="G25" s="15"/>
      <c r="H25" s="15"/>
      <c r="I25" s="15"/>
      <c r="J25" s="15" t="b">
        <v>0</v>
      </c>
      <c r="K25" s="15" t="s">
        <v>75</v>
      </c>
    </row>
    <row r="26" spans="1:11" ht="15" x14ac:dyDescent="0.25">
      <c r="A26" s="15"/>
      <c r="B26" s="15">
        <v>20</v>
      </c>
      <c r="C26" s="15" t="s">
        <v>171</v>
      </c>
      <c r="D26" s="15">
        <v>1</v>
      </c>
      <c r="E26" s="15">
        <v>100</v>
      </c>
      <c r="F26" s="15">
        <v>0</v>
      </c>
      <c r="G26" s="15"/>
      <c r="H26" s="15"/>
      <c r="I26" s="15"/>
      <c r="J26" s="15" t="b">
        <v>0</v>
      </c>
      <c r="K26" s="15" t="s">
        <v>75</v>
      </c>
    </row>
    <row r="27" spans="1:11" ht="15" x14ac:dyDescent="0.25">
      <c r="A27" s="15"/>
      <c r="B27" s="15">
        <v>21</v>
      </c>
      <c r="C27" s="15" t="s">
        <v>172</v>
      </c>
      <c r="D27" s="15">
        <v>1</v>
      </c>
      <c r="E27" s="15">
        <v>50</v>
      </c>
      <c r="F27" s="15">
        <v>0</v>
      </c>
      <c r="G27" s="15"/>
      <c r="H27" s="15"/>
      <c r="I27" s="15"/>
      <c r="J27" s="15" t="b">
        <v>0</v>
      </c>
      <c r="K27" s="15" t="s">
        <v>75</v>
      </c>
    </row>
    <row r="28" spans="1:11" ht="15" x14ac:dyDescent="0.25">
      <c r="A28" s="15"/>
      <c r="B28" s="15">
        <v>22</v>
      </c>
      <c r="C28" s="15" t="s">
        <v>173</v>
      </c>
      <c r="D28" s="15">
        <v>1</v>
      </c>
      <c r="E28" s="15">
        <v>500</v>
      </c>
      <c r="F28" s="15">
        <v>0</v>
      </c>
      <c r="G28" s="15"/>
      <c r="H28" s="15"/>
      <c r="I28" s="15"/>
      <c r="J28" s="15" t="b">
        <v>0</v>
      </c>
      <c r="K28" s="15" t="s">
        <v>75</v>
      </c>
    </row>
    <row r="29" spans="1:11" ht="15" x14ac:dyDescent="0.25">
      <c r="A29" s="15"/>
      <c r="B29" s="15">
        <v>23</v>
      </c>
      <c r="C29" s="15" t="s">
        <v>174</v>
      </c>
      <c r="D29" s="15">
        <v>1</v>
      </c>
      <c r="E29" s="15">
        <v>100</v>
      </c>
      <c r="F29" s="15">
        <v>0</v>
      </c>
      <c r="G29" s="15"/>
      <c r="H29" s="15"/>
      <c r="I29" s="15"/>
      <c r="J29" s="15" t="b">
        <v>0</v>
      </c>
      <c r="K29" s="15" t="s">
        <v>75</v>
      </c>
    </row>
    <row r="30" spans="1:11" ht="15" x14ac:dyDescent="0.25">
      <c r="A30" s="15"/>
      <c r="B30" s="15">
        <v>24</v>
      </c>
      <c r="C30" s="15" t="s">
        <v>175</v>
      </c>
      <c r="D30" s="15">
        <v>1</v>
      </c>
      <c r="E30" s="15">
        <v>50</v>
      </c>
      <c r="F30" s="15">
        <v>0</v>
      </c>
      <c r="G30" s="15"/>
      <c r="H30" s="15"/>
      <c r="I30" s="15"/>
      <c r="J30" s="15" t="b">
        <v>0</v>
      </c>
      <c r="K30" s="15" t="s">
        <v>75</v>
      </c>
    </row>
    <row r="31" spans="1:11" ht="15" x14ac:dyDescent="0.25">
      <c r="A31" s="15"/>
      <c r="B31" s="15">
        <v>25</v>
      </c>
      <c r="C31" s="15" t="s">
        <v>176</v>
      </c>
      <c r="D31" s="15">
        <v>1</v>
      </c>
      <c r="E31" s="15">
        <v>100</v>
      </c>
      <c r="F31" s="15">
        <v>0</v>
      </c>
      <c r="G31" s="15"/>
      <c r="H31" s="15"/>
      <c r="I31" s="15"/>
      <c r="J31" s="15" t="b">
        <v>0</v>
      </c>
      <c r="K31" s="15" t="s">
        <v>75</v>
      </c>
    </row>
    <row r="32" spans="1:11" ht="15" x14ac:dyDescent="0.25">
      <c r="A32" s="15"/>
      <c r="B32" s="15">
        <v>26</v>
      </c>
      <c r="C32" s="15" t="s">
        <v>177</v>
      </c>
      <c r="D32" s="15">
        <v>1</v>
      </c>
      <c r="E32" s="15">
        <v>50</v>
      </c>
      <c r="F32" s="15">
        <v>0</v>
      </c>
      <c r="G32" s="15"/>
      <c r="H32" s="15"/>
      <c r="I32" s="15"/>
      <c r="J32" s="15" t="b">
        <v>0</v>
      </c>
      <c r="K32" s="15" t="s">
        <v>75</v>
      </c>
    </row>
    <row r="33" spans="1:11" ht="15" x14ac:dyDescent="0.25">
      <c r="A33" s="17"/>
      <c r="B33" s="17">
        <v>27</v>
      </c>
      <c r="C33" s="17" t="s">
        <v>178</v>
      </c>
      <c r="D33" s="17">
        <v>1</v>
      </c>
      <c r="E33" s="17">
        <v>100</v>
      </c>
      <c r="F33" s="17">
        <v>1</v>
      </c>
      <c r="G33" s="17">
        <v>50</v>
      </c>
      <c r="H33" s="17">
        <v>10</v>
      </c>
      <c r="I33" s="17">
        <v>2</v>
      </c>
      <c r="J33" s="17" t="b">
        <v>1</v>
      </c>
      <c r="K33" s="17" t="s">
        <v>75</v>
      </c>
    </row>
    <row r="34" spans="1:11" ht="15" x14ac:dyDescent="0.25">
      <c r="A34" s="17"/>
      <c r="B34" s="17">
        <v>28</v>
      </c>
      <c r="C34" s="17" t="s">
        <v>178</v>
      </c>
      <c r="D34" s="17">
        <v>10</v>
      </c>
      <c r="E34" s="17">
        <v>1</v>
      </c>
      <c r="F34" s="17">
        <v>1</v>
      </c>
      <c r="G34" s="17">
        <v>100</v>
      </c>
      <c r="H34" s="17">
        <v>1</v>
      </c>
      <c r="I34" s="17">
        <v>1</v>
      </c>
      <c r="J34" s="17" t="b">
        <v>1</v>
      </c>
      <c r="K34" s="17" t="s">
        <v>75</v>
      </c>
    </row>
    <row r="35" spans="1:11" ht="15" x14ac:dyDescent="0.25">
      <c r="A35" s="17"/>
      <c r="B35" s="17">
        <v>29</v>
      </c>
      <c r="C35" s="17" t="s">
        <v>179</v>
      </c>
      <c r="D35" s="17">
        <v>666</v>
      </c>
      <c r="E35" s="17">
        <v>50</v>
      </c>
      <c r="F35" s="17">
        <v>2</v>
      </c>
      <c r="G35" s="17">
        <v>55</v>
      </c>
      <c r="H35" s="17">
        <v>4</v>
      </c>
      <c r="I35" s="17">
        <v>2</v>
      </c>
      <c r="J35" s="17" t="b">
        <v>1</v>
      </c>
      <c r="K35" s="17" t="s">
        <v>75</v>
      </c>
    </row>
    <row r="36" spans="1:11" ht="15" x14ac:dyDescent="0.25">
      <c r="A36" s="17"/>
      <c r="B36" s="17">
        <v>30</v>
      </c>
      <c r="C36" s="17" t="s">
        <v>179</v>
      </c>
      <c r="D36" s="17">
        <v>888</v>
      </c>
      <c r="E36" s="17">
        <v>50</v>
      </c>
      <c r="F36" s="17">
        <v>2</v>
      </c>
      <c r="G36" s="17">
        <v>55</v>
      </c>
      <c r="H36" s="17">
        <v>4</v>
      </c>
      <c r="I36" s="17">
        <v>2</v>
      </c>
      <c r="J36" s="17" t="b">
        <v>1</v>
      </c>
      <c r="K36" s="17" t="s">
        <v>75</v>
      </c>
    </row>
  </sheetData>
  <mergeCells count="1">
    <mergeCell ref="C1:C2"/>
  </mergeCells>
  <phoneticPr fontId="3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85" zoomScaleNormal="85" workbookViewId="0">
      <selection activeCell="L41" sqref="L41"/>
    </sheetView>
  </sheetViews>
  <sheetFormatPr defaultColWidth="9" defaultRowHeight="13.8" x14ac:dyDescent="0.25"/>
  <cols>
    <col min="1" max="1" width="22.21875" customWidth="1"/>
    <col min="2" max="2" width="7.77734375" customWidth="1"/>
    <col min="3" max="3" width="8.5546875" hidden="1" customWidth="1"/>
    <col min="4" max="4" width="15.5546875" hidden="1" customWidth="1"/>
    <col min="5" max="5" width="20.109375" customWidth="1"/>
    <col min="6" max="6" width="32.33203125" customWidth="1"/>
    <col min="7" max="7" width="11.109375" customWidth="1"/>
    <col min="8" max="8" width="28.109375" customWidth="1"/>
    <col min="9" max="9" width="18.109375" customWidth="1"/>
  </cols>
  <sheetData>
    <row r="1" spans="1:9" x14ac:dyDescent="0.25">
      <c r="A1" s="82"/>
      <c r="B1" s="83"/>
      <c r="C1" s="86" t="s">
        <v>180</v>
      </c>
      <c r="D1" s="87"/>
      <c r="E1" s="1"/>
      <c r="F1" s="80" t="s">
        <v>181</v>
      </c>
      <c r="G1" s="1"/>
      <c r="H1" s="1"/>
      <c r="I1" s="1"/>
    </row>
    <row r="2" spans="1:9" x14ac:dyDescent="0.25">
      <c r="A2" s="84"/>
      <c r="B2" s="85"/>
      <c r="C2" s="88"/>
      <c r="D2" s="89"/>
      <c r="E2" s="1"/>
      <c r="F2" s="81"/>
      <c r="G2" s="7"/>
      <c r="H2" s="1"/>
      <c r="I2" s="1"/>
    </row>
    <row r="3" spans="1:9" x14ac:dyDescent="0.25">
      <c r="A3" s="2" t="s">
        <v>4</v>
      </c>
      <c r="B3" s="2" t="s">
        <v>101</v>
      </c>
      <c r="C3" s="2" t="s">
        <v>102</v>
      </c>
      <c r="D3" s="2" t="s">
        <v>103</v>
      </c>
      <c r="E3" s="2" t="s">
        <v>182</v>
      </c>
      <c r="F3" s="2" t="s">
        <v>105</v>
      </c>
      <c r="G3" s="2" t="s">
        <v>107</v>
      </c>
      <c r="H3" s="2" t="s">
        <v>108</v>
      </c>
      <c r="I3" s="2" t="s">
        <v>102</v>
      </c>
    </row>
    <row r="4" spans="1:9" x14ac:dyDescent="0.25">
      <c r="A4" s="2" t="s">
        <v>183</v>
      </c>
      <c r="B4" s="2" t="s">
        <v>22</v>
      </c>
      <c r="C4" s="2" t="s">
        <v>110</v>
      </c>
      <c r="D4" s="2" t="s">
        <v>111</v>
      </c>
      <c r="E4" s="2" t="s">
        <v>112</v>
      </c>
      <c r="F4" s="2" t="s">
        <v>113</v>
      </c>
      <c r="G4" s="2" t="s">
        <v>115</v>
      </c>
      <c r="H4" s="2" t="s">
        <v>116</v>
      </c>
      <c r="I4" s="2" t="s">
        <v>184</v>
      </c>
    </row>
    <row r="5" spans="1:9" x14ac:dyDescent="0.25">
      <c r="A5" s="2"/>
      <c r="B5" s="2" t="s">
        <v>38</v>
      </c>
      <c r="C5" s="2" t="s">
        <v>41</v>
      </c>
      <c r="D5" s="2" t="s">
        <v>40</v>
      </c>
      <c r="E5" s="2" t="s">
        <v>37</v>
      </c>
      <c r="F5" s="2" t="s">
        <v>38</v>
      </c>
      <c r="G5" s="2" t="s">
        <v>38</v>
      </c>
      <c r="H5" s="2" t="s">
        <v>37</v>
      </c>
      <c r="I5" s="2" t="s">
        <v>37</v>
      </c>
    </row>
    <row r="6" spans="1:9" x14ac:dyDescent="0.25">
      <c r="A6" s="2" t="s">
        <v>42</v>
      </c>
      <c r="B6" s="2" t="s">
        <v>43</v>
      </c>
      <c r="C6" s="2" t="s">
        <v>117</v>
      </c>
      <c r="D6" s="2" t="s">
        <v>118</v>
      </c>
      <c r="E6" s="2" t="s">
        <v>119</v>
      </c>
      <c r="F6" s="2"/>
      <c r="G6" s="2"/>
      <c r="H6" s="2" t="s">
        <v>120</v>
      </c>
      <c r="I6" s="2" t="s">
        <v>185</v>
      </c>
    </row>
    <row r="7" spans="1:9" ht="15" x14ac:dyDescent="0.25">
      <c r="A7" s="6"/>
      <c r="B7" s="15">
        <v>1</v>
      </c>
      <c r="C7" s="15" t="s">
        <v>186</v>
      </c>
      <c r="D7" s="15" t="s">
        <v>187</v>
      </c>
      <c r="E7" s="15" t="s">
        <v>393</v>
      </c>
      <c r="F7" s="15">
        <v>1</v>
      </c>
      <c r="G7" s="15">
        <v>1</v>
      </c>
      <c r="H7" s="30" t="s">
        <v>47</v>
      </c>
      <c r="I7" s="55" t="s">
        <v>410</v>
      </c>
    </row>
    <row r="8" spans="1:9" ht="15" x14ac:dyDescent="0.25">
      <c r="A8" s="6"/>
      <c r="B8" s="15">
        <v>2</v>
      </c>
      <c r="C8" s="15" t="s">
        <v>188</v>
      </c>
      <c r="D8" s="15" t="s">
        <v>189</v>
      </c>
      <c r="E8" s="15" t="s">
        <v>394</v>
      </c>
      <c r="F8" s="15">
        <v>1</v>
      </c>
      <c r="G8" s="15">
        <v>1</v>
      </c>
      <c r="H8" s="30" t="s">
        <v>47</v>
      </c>
      <c r="I8" s="55" t="s">
        <v>411</v>
      </c>
    </row>
    <row r="9" spans="1:9" ht="15" x14ac:dyDescent="0.25">
      <c r="A9" s="6"/>
      <c r="B9" s="15">
        <v>3</v>
      </c>
      <c r="C9" s="15" t="s">
        <v>190</v>
      </c>
      <c r="D9" s="15" t="s">
        <v>191</v>
      </c>
      <c r="E9" s="15" t="s">
        <v>395</v>
      </c>
      <c r="F9" s="15">
        <v>1</v>
      </c>
      <c r="G9" s="15">
        <v>1</v>
      </c>
      <c r="H9" s="30" t="s">
        <v>47</v>
      </c>
      <c r="I9" s="55" t="s">
        <v>412</v>
      </c>
    </row>
    <row r="10" spans="1:9" ht="15" x14ac:dyDescent="0.25">
      <c r="A10" s="6"/>
      <c r="B10" s="15">
        <v>4</v>
      </c>
      <c r="C10" s="15" t="s">
        <v>192</v>
      </c>
      <c r="D10" s="15">
        <v>30</v>
      </c>
      <c r="E10" s="15" t="s">
        <v>396</v>
      </c>
      <c r="F10" s="15">
        <v>1</v>
      </c>
      <c r="G10" s="15">
        <v>1</v>
      </c>
      <c r="H10" s="30" t="s">
        <v>47</v>
      </c>
      <c r="I10" s="55" t="s">
        <v>413</v>
      </c>
    </row>
    <row r="11" spans="1:9" ht="15" x14ac:dyDescent="0.25">
      <c r="A11" s="6"/>
      <c r="B11" s="15">
        <v>5</v>
      </c>
      <c r="C11" s="15" t="s">
        <v>192</v>
      </c>
      <c r="D11" s="15">
        <v>80</v>
      </c>
      <c r="E11" s="15" t="s">
        <v>397</v>
      </c>
      <c r="F11" s="15">
        <v>1</v>
      </c>
      <c r="G11" s="15">
        <v>1</v>
      </c>
      <c r="H11" s="30" t="s">
        <v>47</v>
      </c>
      <c r="I11" s="55" t="s">
        <v>414</v>
      </c>
    </row>
    <row r="12" spans="1:9" ht="15" x14ac:dyDescent="0.25">
      <c r="A12" s="6"/>
      <c r="B12" s="15">
        <v>6</v>
      </c>
      <c r="C12" s="15"/>
      <c r="D12" s="15"/>
      <c r="E12" s="15" t="s">
        <v>398</v>
      </c>
      <c r="F12" s="15">
        <v>1</v>
      </c>
      <c r="G12" s="15">
        <v>1</v>
      </c>
      <c r="H12" s="30" t="s">
        <v>47</v>
      </c>
      <c r="I12" s="55" t="s">
        <v>415</v>
      </c>
    </row>
    <row r="13" spans="1:9" ht="15" x14ac:dyDescent="0.25">
      <c r="A13" s="6"/>
      <c r="B13" s="15">
        <v>7</v>
      </c>
      <c r="C13" s="15"/>
      <c r="D13" s="15"/>
      <c r="E13" s="15" t="s">
        <v>399</v>
      </c>
      <c r="F13" s="15">
        <v>1</v>
      </c>
      <c r="G13" s="15">
        <v>1</v>
      </c>
      <c r="H13" s="30" t="s">
        <v>47</v>
      </c>
      <c r="I13" s="55" t="s">
        <v>416</v>
      </c>
    </row>
    <row r="14" spans="1:9" ht="15" x14ac:dyDescent="0.25">
      <c r="A14" s="6"/>
      <c r="B14" s="15">
        <v>8</v>
      </c>
      <c r="C14" s="15"/>
      <c r="D14" s="15"/>
      <c r="E14" s="15" t="s">
        <v>400</v>
      </c>
      <c r="F14" s="15">
        <v>1</v>
      </c>
      <c r="G14" s="15">
        <v>1</v>
      </c>
      <c r="H14" s="30" t="s">
        <v>47</v>
      </c>
      <c r="I14" s="55" t="s">
        <v>417</v>
      </c>
    </row>
    <row r="15" spans="1:9" ht="15" x14ac:dyDescent="0.25">
      <c r="A15" s="10"/>
      <c r="B15" s="15">
        <v>9</v>
      </c>
      <c r="C15" s="17" t="s">
        <v>193</v>
      </c>
      <c r="D15" s="17" t="s">
        <v>187</v>
      </c>
      <c r="E15" s="15" t="s">
        <v>393</v>
      </c>
      <c r="F15" s="15">
        <v>1</v>
      </c>
      <c r="G15" s="15">
        <v>1</v>
      </c>
      <c r="H15" s="30" t="s">
        <v>54</v>
      </c>
      <c r="I15" s="55" t="s">
        <v>418</v>
      </c>
    </row>
    <row r="16" spans="1:9" ht="15" x14ac:dyDescent="0.25">
      <c r="A16" s="10"/>
      <c r="B16" s="15">
        <v>10</v>
      </c>
      <c r="C16" s="17" t="s">
        <v>194</v>
      </c>
      <c r="D16" s="17" t="s">
        <v>189</v>
      </c>
      <c r="E16" s="15" t="s">
        <v>394</v>
      </c>
      <c r="F16" s="15">
        <v>1</v>
      </c>
      <c r="G16" s="15">
        <v>1</v>
      </c>
      <c r="H16" s="30" t="s">
        <v>54</v>
      </c>
      <c r="I16" s="55" t="s">
        <v>419</v>
      </c>
    </row>
    <row r="17" spans="1:9" ht="15" x14ac:dyDescent="0.25">
      <c r="A17" s="10"/>
      <c r="B17" s="15">
        <v>11</v>
      </c>
      <c r="C17" s="17" t="s">
        <v>190</v>
      </c>
      <c r="D17" s="17" t="s">
        <v>191</v>
      </c>
      <c r="E17" s="15" t="s">
        <v>395</v>
      </c>
      <c r="F17" s="15">
        <v>1</v>
      </c>
      <c r="G17" s="15">
        <v>1</v>
      </c>
      <c r="H17" s="30" t="s">
        <v>54</v>
      </c>
      <c r="I17" s="55" t="s">
        <v>420</v>
      </c>
    </row>
    <row r="18" spans="1:9" ht="15" x14ac:dyDescent="0.25">
      <c r="A18" s="10"/>
      <c r="B18" s="15">
        <v>12</v>
      </c>
      <c r="C18" s="17" t="s">
        <v>195</v>
      </c>
      <c r="D18" s="15">
        <v>10</v>
      </c>
      <c r="E18" s="15" t="s">
        <v>396</v>
      </c>
      <c r="F18" s="15">
        <v>1</v>
      </c>
      <c r="G18" s="15">
        <v>1</v>
      </c>
      <c r="H18" s="30" t="s">
        <v>54</v>
      </c>
      <c r="I18" s="55" t="s">
        <v>421</v>
      </c>
    </row>
    <row r="19" spans="1:9" ht="15" x14ac:dyDescent="0.25">
      <c r="A19" s="10"/>
      <c r="B19" s="15">
        <v>13</v>
      </c>
      <c r="C19" s="17" t="s">
        <v>195</v>
      </c>
      <c r="D19" s="15">
        <v>30</v>
      </c>
      <c r="E19" s="15" t="s">
        <v>397</v>
      </c>
      <c r="F19" s="15">
        <v>1</v>
      </c>
      <c r="G19" s="15">
        <v>1</v>
      </c>
      <c r="H19" s="30" t="s">
        <v>54</v>
      </c>
      <c r="I19" s="55" t="s">
        <v>422</v>
      </c>
    </row>
    <row r="20" spans="1:9" ht="15" x14ac:dyDescent="0.25">
      <c r="A20" s="10"/>
      <c r="B20" s="15">
        <v>14</v>
      </c>
      <c r="C20" s="17"/>
      <c r="D20" s="15"/>
      <c r="E20" s="15" t="s">
        <v>398</v>
      </c>
      <c r="F20" s="15">
        <v>1</v>
      </c>
      <c r="G20" s="15">
        <v>1</v>
      </c>
      <c r="H20" s="30" t="s">
        <v>54</v>
      </c>
      <c r="I20" s="55" t="s">
        <v>423</v>
      </c>
    </row>
    <row r="21" spans="1:9" ht="15" x14ac:dyDescent="0.25">
      <c r="A21" s="10"/>
      <c r="B21" s="15">
        <v>15</v>
      </c>
      <c r="C21" s="17"/>
      <c r="D21" s="15"/>
      <c r="E21" s="15" t="s">
        <v>399</v>
      </c>
      <c r="F21" s="15">
        <v>1</v>
      </c>
      <c r="G21" s="15">
        <v>1</v>
      </c>
      <c r="H21" s="30" t="s">
        <v>54</v>
      </c>
      <c r="I21" s="55" t="s">
        <v>424</v>
      </c>
    </row>
    <row r="22" spans="1:9" ht="15" x14ac:dyDescent="0.25">
      <c r="A22" s="10"/>
      <c r="B22" s="15">
        <v>16</v>
      </c>
      <c r="C22" s="17"/>
      <c r="D22" s="15"/>
      <c r="E22" s="15" t="s">
        <v>400</v>
      </c>
      <c r="F22" s="15">
        <v>1</v>
      </c>
      <c r="G22" s="15">
        <v>1</v>
      </c>
      <c r="H22" s="30" t="s">
        <v>54</v>
      </c>
      <c r="I22" s="55" t="s">
        <v>425</v>
      </c>
    </row>
    <row r="23" spans="1:9" ht="15" x14ac:dyDescent="0.25">
      <c r="A23" s="6"/>
      <c r="B23" s="15">
        <v>17</v>
      </c>
      <c r="C23" s="15" t="s">
        <v>186</v>
      </c>
      <c r="D23" s="15" t="s">
        <v>187</v>
      </c>
      <c r="E23" s="15" t="s">
        <v>393</v>
      </c>
      <c r="F23" s="15">
        <v>1</v>
      </c>
      <c r="G23" s="15">
        <v>1</v>
      </c>
      <c r="H23" s="31" t="s">
        <v>56</v>
      </c>
      <c r="I23" s="55" t="s">
        <v>426</v>
      </c>
    </row>
    <row r="24" spans="1:9" ht="15" x14ac:dyDescent="0.25">
      <c r="A24" s="6"/>
      <c r="B24" s="15">
        <v>18</v>
      </c>
      <c r="C24" s="15" t="s">
        <v>188</v>
      </c>
      <c r="D24" s="15" t="s">
        <v>189</v>
      </c>
      <c r="E24" s="15" t="s">
        <v>394</v>
      </c>
      <c r="F24" s="15">
        <v>1</v>
      </c>
      <c r="G24" s="15">
        <v>1</v>
      </c>
      <c r="H24" s="31" t="s">
        <v>56</v>
      </c>
      <c r="I24" s="55" t="s">
        <v>427</v>
      </c>
    </row>
    <row r="25" spans="1:9" ht="15" x14ac:dyDescent="0.25">
      <c r="A25" s="6"/>
      <c r="B25" s="15">
        <v>19</v>
      </c>
      <c r="C25" s="15" t="s">
        <v>190</v>
      </c>
      <c r="D25" s="15" t="s">
        <v>191</v>
      </c>
      <c r="E25" s="15" t="s">
        <v>395</v>
      </c>
      <c r="F25" s="15">
        <v>1</v>
      </c>
      <c r="G25" s="15">
        <v>1</v>
      </c>
      <c r="H25" s="31" t="s">
        <v>56</v>
      </c>
      <c r="I25" s="55" t="s">
        <v>428</v>
      </c>
    </row>
    <row r="26" spans="1:9" ht="15" x14ac:dyDescent="0.25">
      <c r="A26" s="6"/>
      <c r="B26" s="15">
        <v>20</v>
      </c>
      <c r="C26" s="15" t="s">
        <v>196</v>
      </c>
      <c r="D26" s="15">
        <v>30</v>
      </c>
      <c r="E26" s="15" t="s">
        <v>396</v>
      </c>
      <c r="F26" s="15">
        <v>1</v>
      </c>
      <c r="G26" s="15">
        <v>1</v>
      </c>
      <c r="H26" s="31" t="s">
        <v>56</v>
      </c>
      <c r="I26" s="55" t="s">
        <v>429</v>
      </c>
    </row>
    <row r="27" spans="1:9" ht="15" x14ac:dyDescent="0.25">
      <c r="A27" s="6"/>
      <c r="B27" s="15">
        <v>21</v>
      </c>
      <c r="C27" s="15" t="s">
        <v>196</v>
      </c>
      <c r="D27" s="15">
        <v>80</v>
      </c>
      <c r="E27" s="15" t="s">
        <v>397</v>
      </c>
      <c r="F27" s="15">
        <v>1</v>
      </c>
      <c r="G27" s="15">
        <v>1</v>
      </c>
      <c r="H27" s="31" t="s">
        <v>56</v>
      </c>
      <c r="I27" s="55" t="s">
        <v>430</v>
      </c>
    </row>
    <row r="28" spans="1:9" ht="15" x14ac:dyDescent="0.25">
      <c r="A28" s="6"/>
      <c r="B28" s="15">
        <v>22</v>
      </c>
      <c r="C28" s="15"/>
      <c r="D28" s="15"/>
      <c r="E28" s="15" t="s">
        <v>398</v>
      </c>
      <c r="F28" s="15">
        <v>1</v>
      </c>
      <c r="G28" s="15">
        <v>1</v>
      </c>
      <c r="H28" s="31" t="s">
        <v>56</v>
      </c>
      <c r="I28" s="55" t="s">
        <v>431</v>
      </c>
    </row>
    <row r="29" spans="1:9" ht="15" x14ac:dyDescent="0.25">
      <c r="A29" s="6"/>
      <c r="B29" s="15">
        <v>23</v>
      </c>
      <c r="C29" s="15"/>
      <c r="D29" s="15"/>
      <c r="E29" s="15" t="s">
        <v>399</v>
      </c>
      <c r="F29" s="15">
        <v>1</v>
      </c>
      <c r="G29" s="15">
        <v>1</v>
      </c>
      <c r="H29" s="31" t="s">
        <v>56</v>
      </c>
      <c r="I29" s="55" t="s">
        <v>197</v>
      </c>
    </row>
    <row r="30" spans="1:9" ht="15" x14ac:dyDescent="0.25">
      <c r="A30" s="6"/>
      <c r="B30" s="15">
        <v>24</v>
      </c>
      <c r="C30" s="15"/>
      <c r="D30" s="15"/>
      <c r="E30" s="15" t="s">
        <v>400</v>
      </c>
      <c r="F30" s="15">
        <v>1</v>
      </c>
      <c r="G30" s="15">
        <v>1</v>
      </c>
      <c r="H30" s="31" t="s">
        <v>56</v>
      </c>
      <c r="I30" s="55" t="s">
        <v>198</v>
      </c>
    </row>
    <row r="31" spans="1:9" ht="15" x14ac:dyDescent="0.25">
      <c r="A31" s="10"/>
      <c r="B31" s="15">
        <v>25</v>
      </c>
      <c r="C31" s="17" t="s">
        <v>193</v>
      </c>
      <c r="D31" s="17" t="s">
        <v>187</v>
      </c>
      <c r="E31" s="15" t="s">
        <v>393</v>
      </c>
      <c r="F31" s="15">
        <v>1</v>
      </c>
      <c r="G31" s="15">
        <v>1</v>
      </c>
      <c r="H31" s="30" t="s">
        <v>63</v>
      </c>
      <c r="I31" s="55" t="s">
        <v>432</v>
      </c>
    </row>
    <row r="32" spans="1:9" ht="15" x14ac:dyDescent="0.25">
      <c r="A32" s="10"/>
      <c r="B32" s="15">
        <v>26</v>
      </c>
      <c r="C32" s="17" t="s">
        <v>194</v>
      </c>
      <c r="D32" s="17" t="s">
        <v>189</v>
      </c>
      <c r="E32" s="15" t="s">
        <v>394</v>
      </c>
      <c r="F32" s="15">
        <v>1</v>
      </c>
      <c r="G32" s="15">
        <v>1</v>
      </c>
      <c r="H32" s="30" t="s">
        <v>63</v>
      </c>
      <c r="I32" s="55" t="s">
        <v>433</v>
      </c>
    </row>
    <row r="33" spans="1:9" ht="15" x14ac:dyDescent="0.25">
      <c r="A33" s="10"/>
      <c r="B33" s="15">
        <v>27</v>
      </c>
      <c r="C33" s="17" t="s">
        <v>190</v>
      </c>
      <c r="D33" s="17" t="s">
        <v>191</v>
      </c>
      <c r="E33" s="15" t="s">
        <v>395</v>
      </c>
      <c r="F33" s="15">
        <v>1</v>
      </c>
      <c r="G33" s="15">
        <v>1</v>
      </c>
      <c r="H33" s="30" t="s">
        <v>63</v>
      </c>
      <c r="I33" s="55" t="s">
        <v>434</v>
      </c>
    </row>
    <row r="34" spans="1:9" ht="15" x14ac:dyDescent="0.25">
      <c r="A34" s="10"/>
      <c r="B34" s="15">
        <v>28</v>
      </c>
      <c r="C34" s="17" t="s">
        <v>199</v>
      </c>
      <c r="D34" s="15">
        <v>30</v>
      </c>
      <c r="E34" s="15" t="s">
        <v>396</v>
      </c>
      <c r="F34" s="15">
        <v>1</v>
      </c>
      <c r="G34" s="15">
        <v>1</v>
      </c>
      <c r="H34" s="30" t="s">
        <v>63</v>
      </c>
      <c r="I34" s="55" t="s">
        <v>435</v>
      </c>
    </row>
    <row r="35" spans="1:9" ht="15" x14ac:dyDescent="0.25">
      <c r="A35" s="10"/>
      <c r="B35" s="15">
        <v>29</v>
      </c>
      <c r="C35" s="17" t="s">
        <v>199</v>
      </c>
      <c r="D35" s="15">
        <v>80</v>
      </c>
      <c r="E35" s="15" t="s">
        <v>397</v>
      </c>
      <c r="F35" s="15">
        <v>1</v>
      </c>
      <c r="G35" s="15">
        <v>1</v>
      </c>
      <c r="H35" s="30" t="s">
        <v>63</v>
      </c>
      <c r="I35" s="55" t="s">
        <v>436</v>
      </c>
    </row>
    <row r="36" spans="1:9" ht="15" x14ac:dyDescent="0.25">
      <c r="A36" s="10"/>
      <c r="B36" s="15">
        <v>30</v>
      </c>
      <c r="C36" s="17"/>
      <c r="D36" s="15"/>
      <c r="E36" s="15" t="s">
        <v>398</v>
      </c>
      <c r="F36" s="15">
        <v>1</v>
      </c>
      <c r="G36" s="15">
        <v>1</v>
      </c>
      <c r="H36" s="30" t="s">
        <v>63</v>
      </c>
      <c r="I36" s="55" t="s">
        <v>437</v>
      </c>
    </row>
    <row r="37" spans="1:9" ht="15" x14ac:dyDescent="0.25">
      <c r="A37" s="10"/>
      <c r="B37" s="15">
        <v>31</v>
      </c>
      <c r="C37" s="17"/>
      <c r="D37" s="15"/>
      <c r="E37" s="15" t="s">
        <v>399</v>
      </c>
      <c r="F37" s="15">
        <v>1</v>
      </c>
      <c r="G37" s="15">
        <v>1</v>
      </c>
      <c r="H37" s="30" t="s">
        <v>63</v>
      </c>
      <c r="I37" s="55" t="s">
        <v>200</v>
      </c>
    </row>
    <row r="38" spans="1:9" ht="15" x14ac:dyDescent="0.25">
      <c r="A38" s="10"/>
      <c r="B38" s="15">
        <v>32</v>
      </c>
      <c r="C38" s="17"/>
      <c r="D38" s="15"/>
      <c r="E38" s="15" t="s">
        <v>400</v>
      </c>
      <c r="F38" s="15">
        <v>1</v>
      </c>
      <c r="G38" s="15">
        <v>1</v>
      </c>
      <c r="H38" s="30" t="s">
        <v>63</v>
      </c>
      <c r="I38" s="55" t="s">
        <v>201</v>
      </c>
    </row>
    <row r="39" spans="1:9" ht="15" x14ac:dyDescent="0.25">
      <c r="A39" s="10"/>
      <c r="B39" s="15">
        <v>33</v>
      </c>
      <c r="C39" s="17" t="s">
        <v>193</v>
      </c>
      <c r="D39" s="17" t="s">
        <v>187</v>
      </c>
      <c r="E39" s="15" t="s">
        <v>393</v>
      </c>
      <c r="F39" s="15">
        <v>1</v>
      </c>
      <c r="G39" s="15">
        <v>1</v>
      </c>
      <c r="H39" s="17" t="s">
        <v>68</v>
      </c>
      <c r="I39" s="55" t="s">
        <v>438</v>
      </c>
    </row>
    <row r="40" spans="1:9" ht="15" x14ac:dyDescent="0.25">
      <c r="A40" s="10"/>
      <c r="B40" s="15">
        <v>34</v>
      </c>
      <c r="C40" s="17" t="s">
        <v>194</v>
      </c>
      <c r="D40" s="17" t="s">
        <v>189</v>
      </c>
      <c r="E40" s="15" t="s">
        <v>394</v>
      </c>
      <c r="F40" s="15">
        <v>1</v>
      </c>
      <c r="G40" s="15">
        <v>1</v>
      </c>
      <c r="H40" s="17" t="s">
        <v>68</v>
      </c>
      <c r="I40" s="55" t="s">
        <v>439</v>
      </c>
    </row>
    <row r="41" spans="1:9" ht="15" x14ac:dyDescent="0.25">
      <c r="A41" s="10"/>
      <c r="B41" s="15">
        <v>35</v>
      </c>
      <c r="C41" s="17" t="s">
        <v>190</v>
      </c>
      <c r="D41" s="17" t="s">
        <v>191</v>
      </c>
      <c r="E41" s="15" t="s">
        <v>395</v>
      </c>
      <c r="F41" s="15">
        <v>1</v>
      </c>
      <c r="G41" s="15">
        <v>1</v>
      </c>
      <c r="H41" s="17" t="s">
        <v>68</v>
      </c>
      <c r="I41" s="55" t="s">
        <v>440</v>
      </c>
    </row>
    <row r="42" spans="1:9" ht="15" x14ac:dyDescent="0.25">
      <c r="A42" s="10"/>
      <c r="B42" s="15">
        <v>36</v>
      </c>
      <c r="C42" s="17" t="s">
        <v>199</v>
      </c>
      <c r="D42" s="15">
        <v>30</v>
      </c>
      <c r="E42" s="15" t="s">
        <v>396</v>
      </c>
      <c r="F42" s="15">
        <v>1</v>
      </c>
      <c r="G42" s="15">
        <v>1</v>
      </c>
      <c r="H42" s="17" t="s">
        <v>68</v>
      </c>
      <c r="I42" s="55" t="s">
        <v>441</v>
      </c>
    </row>
    <row r="43" spans="1:9" ht="15" x14ac:dyDescent="0.25">
      <c r="A43" s="10"/>
      <c r="B43" s="15">
        <v>37</v>
      </c>
      <c r="C43" s="17" t="s">
        <v>199</v>
      </c>
      <c r="D43" s="15">
        <v>80</v>
      </c>
      <c r="E43" s="15" t="s">
        <v>397</v>
      </c>
      <c r="F43" s="15">
        <v>1</v>
      </c>
      <c r="G43" s="15">
        <v>1</v>
      </c>
      <c r="H43" s="17" t="s">
        <v>68</v>
      </c>
      <c r="I43" s="55" t="s">
        <v>442</v>
      </c>
    </row>
    <row r="44" spans="1:9" ht="15" x14ac:dyDescent="0.25">
      <c r="A44" s="10"/>
      <c r="B44" s="15">
        <v>38</v>
      </c>
      <c r="C44" s="17"/>
      <c r="D44" s="15"/>
      <c r="E44" s="15" t="s">
        <v>398</v>
      </c>
      <c r="F44" s="15">
        <v>1</v>
      </c>
      <c r="G44" s="15">
        <v>1</v>
      </c>
      <c r="H44" s="17" t="s">
        <v>68</v>
      </c>
      <c r="I44" s="55" t="s">
        <v>443</v>
      </c>
    </row>
    <row r="45" spans="1:9" ht="15" x14ac:dyDescent="0.25">
      <c r="A45" s="10"/>
      <c r="B45" s="15">
        <v>39</v>
      </c>
      <c r="C45" s="17"/>
      <c r="D45" s="15"/>
      <c r="E45" s="15" t="s">
        <v>399</v>
      </c>
      <c r="F45" s="15">
        <v>1</v>
      </c>
      <c r="G45" s="15">
        <v>1</v>
      </c>
      <c r="H45" s="17" t="s">
        <v>68</v>
      </c>
      <c r="I45" s="55" t="s">
        <v>444</v>
      </c>
    </row>
    <row r="46" spans="1:9" ht="15" x14ac:dyDescent="0.25">
      <c r="A46" s="10"/>
      <c r="B46" s="15">
        <v>40</v>
      </c>
      <c r="C46" s="17"/>
      <c r="D46" s="15"/>
      <c r="E46" s="15" t="s">
        <v>400</v>
      </c>
      <c r="F46" s="15">
        <v>1</v>
      </c>
      <c r="G46" s="15">
        <v>1</v>
      </c>
      <c r="H46" s="17" t="s">
        <v>68</v>
      </c>
      <c r="I46" s="55" t="s">
        <v>445</v>
      </c>
    </row>
    <row r="47" spans="1:9" ht="15" x14ac:dyDescent="0.25">
      <c r="A47" s="10"/>
      <c r="B47" s="15">
        <v>41</v>
      </c>
      <c r="C47" s="17" t="s">
        <v>193</v>
      </c>
      <c r="D47" s="17" t="s">
        <v>187</v>
      </c>
      <c r="E47" s="15" t="s">
        <v>393</v>
      </c>
      <c r="F47" s="15">
        <v>1</v>
      </c>
      <c r="G47" s="15">
        <v>1</v>
      </c>
      <c r="H47" s="17" t="s">
        <v>72</v>
      </c>
      <c r="I47" s="55" t="s">
        <v>446</v>
      </c>
    </row>
    <row r="48" spans="1:9" ht="15" x14ac:dyDescent="0.25">
      <c r="A48" s="10"/>
      <c r="B48" s="15">
        <v>42</v>
      </c>
      <c r="C48" s="17" t="s">
        <v>194</v>
      </c>
      <c r="D48" s="17" t="s">
        <v>189</v>
      </c>
      <c r="E48" s="15" t="s">
        <v>394</v>
      </c>
      <c r="F48" s="15">
        <v>1</v>
      </c>
      <c r="G48" s="15">
        <v>1</v>
      </c>
      <c r="H48" s="17" t="s">
        <v>72</v>
      </c>
      <c r="I48" s="55" t="s">
        <v>447</v>
      </c>
    </row>
    <row r="49" spans="1:9" ht="15" x14ac:dyDescent="0.25">
      <c r="A49" s="10"/>
      <c r="B49" s="15">
        <v>43</v>
      </c>
      <c r="C49" s="17" t="s">
        <v>190</v>
      </c>
      <c r="D49" s="17" t="s">
        <v>191</v>
      </c>
      <c r="E49" s="15" t="s">
        <v>395</v>
      </c>
      <c r="F49" s="15">
        <v>1</v>
      </c>
      <c r="G49" s="15">
        <v>1</v>
      </c>
      <c r="H49" s="17" t="s">
        <v>72</v>
      </c>
      <c r="I49" s="55" t="s">
        <v>448</v>
      </c>
    </row>
    <row r="50" spans="1:9" ht="15" x14ac:dyDescent="0.25">
      <c r="A50" s="10"/>
      <c r="B50" s="15">
        <v>44</v>
      </c>
      <c r="C50" s="17" t="s">
        <v>199</v>
      </c>
      <c r="D50" s="15">
        <v>30</v>
      </c>
      <c r="E50" s="15" t="s">
        <v>396</v>
      </c>
      <c r="F50" s="15">
        <v>1</v>
      </c>
      <c r="G50" s="15">
        <v>1</v>
      </c>
      <c r="H50" s="17" t="s">
        <v>72</v>
      </c>
      <c r="I50" s="55" t="s">
        <v>449</v>
      </c>
    </row>
    <row r="51" spans="1:9" ht="15" x14ac:dyDescent="0.25">
      <c r="A51" s="10"/>
      <c r="B51" s="15">
        <v>45</v>
      </c>
      <c r="C51" s="17" t="s">
        <v>199</v>
      </c>
      <c r="D51" s="15">
        <v>80</v>
      </c>
      <c r="E51" s="15" t="s">
        <v>397</v>
      </c>
      <c r="F51" s="15">
        <v>1</v>
      </c>
      <c r="G51" s="15">
        <v>1</v>
      </c>
      <c r="H51" s="17" t="s">
        <v>72</v>
      </c>
      <c r="I51" s="55" t="s">
        <v>450</v>
      </c>
    </row>
    <row r="52" spans="1:9" ht="15" x14ac:dyDescent="0.25">
      <c r="A52" s="57"/>
      <c r="B52" s="15">
        <v>46</v>
      </c>
      <c r="C52" s="58"/>
      <c r="D52" s="56"/>
      <c r="E52" s="15" t="s">
        <v>398</v>
      </c>
      <c r="F52" s="15">
        <v>1</v>
      </c>
      <c r="G52" s="15">
        <v>1</v>
      </c>
      <c r="H52" s="17" t="s">
        <v>72</v>
      </c>
      <c r="I52" s="55" t="s">
        <v>451</v>
      </c>
    </row>
    <row r="53" spans="1:9" ht="15" x14ac:dyDescent="0.25">
      <c r="A53" s="57"/>
      <c r="B53" s="15">
        <v>47</v>
      </c>
      <c r="C53" s="58"/>
      <c r="D53" s="56"/>
      <c r="E53" s="15" t="s">
        <v>399</v>
      </c>
      <c r="F53" s="15">
        <v>1</v>
      </c>
      <c r="G53" s="15">
        <v>1</v>
      </c>
      <c r="H53" s="17" t="s">
        <v>72</v>
      </c>
      <c r="I53" s="55" t="s">
        <v>452</v>
      </c>
    </row>
    <row r="54" spans="1:9" ht="15" x14ac:dyDescent="0.25">
      <c r="A54" s="57"/>
      <c r="B54" s="15">
        <v>48</v>
      </c>
      <c r="C54" s="58"/>
      <c r="D54" s="56"/>
      <c r="E54" s="15" t="s">
        <v>400</v>
      </c>
      <c r="F54" s="15">
        <v>1</v>
      </c>
      <c r="G54" s="15">
        <v>1</v>
      </c>
      <c r="H54" s="17" t="s">
        <v>72</v>
      </c>
      <c r="I54" s="55" t="s">
        <v>453</v>
      </c>
    </row>
  </sheetData>
  <mergeCells count="3">
    <mergeCell ref="F1:F2"/>
    <mergeCell ref="A1:B2"/>
    <mergeCell ref="C1:D2"/>
  </mergeCells>
  <phoneticPr fontId="3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25" sqref="F25"/>
    </sheetView>
  </sheetViews>
  <sheetFormatPr defaultColWidth="9" defaultRowHeight="13.8" x14ac:dyDescent="0.25"/>
  <cols>
    <col min="1" max="1" width="21.109375" style="22" customWidth="1"/>
    <col min="2" max="2" width="7.6640625" style="22" customWidth="1"/>
    <col min="3" max="3" width="31.21875" style="22" customWidth="1"/>
    <col min="4" max="4" width="21.21875" style="22" customWidth="1"/>
    <col min="5" max="5" width="24.44140625" style="22" customWidth="1"/>
    <col min="6" max="6" width="27.21875" style="22" customWidth="1"/>
    <col min="7" max="7" width="18.77734375" style="22" customWidth="1"/>
    <col min="8" max="8" width="16.5546875" style="22" bestFit="1" customWidth="1"/>
    <col min="9" max="9" width="57.44140625" style="22" customWidth="1"/>
    <col min="10" max="10" width="9" style="22" customWidth="1"/>
    <col min="11" max="11" width="9" style="27"/>
    <col min="12" max="16384" width="9" style="22"/>
  </cols>
  <sheetData>
    <row r="1" spans="1:12" x14ac:dyDescent="0.25">
      <c r="A1" s="94" t="s">
        <v>202</v>
      </c>
      <c r="B1" s="95"/>
      <c r="C1" s="96"/>
      <c r="D1" s="103" t="s">
        <v>203</v>
      </c>
      <c r="E1" s="103" t="s">
        <v>204</v>
      </c>
      <c r="F1" s="105" t="s">
        <v>205</v>
      </c>
      <c r="G1" s="105" t="s">
        <v>206</v>
      </c>
      <c r="H1" s="90" t="s">
        <v>207</v>
      </c>
      <c r="I1" s="91"/>
    </row>
    <row r="2" spans="1:12" x14ac:dyDescent="0.25">
      <c r="A2" s="97"/>
      <c r="B2" s="98"/>
      <c r="C2" s="99"/>
      <c r="D2" s="104"/>
      <c r="E2" s="104"/>
      <c r="F2" s="106"/>
      <c r="G2" s="106"/>
      <c r="H2" s="92"/>
      <c r="I2" s="93"/>
    </row>
    <row r="3" spans="1:12" x14ac:dyDescent="0.25">
      <c r="A3" s="3" t="s">
        <v>4</v>
      </c>
      <c r="B3" s="3" t="s">
        <v>22</v>
      </c>
      <c r="C3" s="3" t="s">
        <v>208</v>
      </c>
      <c r="D3" s="3" t="s">
        <v>209</v>
      </c>
      <c r="E3" s="3" t="s">
        <v>210</v>
      </c>
      <c r="F3" s="3" t="s">
        <v>211</v>
      </c>
      <c r="G3" s="3" t="s">
        <v>212</v>
      </c>
      <c r="H3" s="3" t="s">
        <v>213</v>
      </c>
      <c r="I3" s="3" t="s">
        <v>214</v>
      </c>
    </row>
    <row r="4" spans="1:12" ht="14.4" x14ac:dyDescent="0.25">
      <c r="A4" s="19" t="s">
        <v>183</v>
      </c>
      <c r="B4" s="3" t="s">
        <v>22</v>
      </c>
      <c r="C4" s="3" t="s">
        <v>215</v>
      </c>
      <c r="D4" s="3" t="s">
        <v>216</v>
      </c>
      <c r="E4" s="3" t="s">
        <v>217</v>
      </c>
      <c r="F4" s="3" t="s">
        <v>218</v>
      </c>
      <c r="G4" s="3" t="s">
        <v>219</v>
      </c>
      <c r="H4" s="3" t="s">
        <v>220</v>
      </c>
      <c r="I4" s="3" t="s">
        <v>221</v>
      </c>
    </row>
    <row r="5" spans="1:12" x14ac:dyDescent="0.25">
      <c r="A5" s="3" t="s">
        <v>222</v>
      </c>
      <c r="B5" s="3" t="s">
        <v>38</v>
      </c>
      <c r="C5" s="3" t="s">
        <v>39</v>
      </c>
      <c r="D5" s="3" t="s">
        <v>38</v>
      </c>
      <c r="E5" s="3" t="s">
        <v>38</v>
      </c>
      <c r="F5" s="3" t="s">
        <v>38</v>
      </c>
      <c r="G5" s="3" t="s">
        <v>38</v>
      </c>
      <c r="H5" s="3" t="s">
        <v>40</v>
      </c>
      <c r="I5" s="3" t="s">
        <v>41</v>
      </c>
    </row>
    <row r="6" spans="1:12" x14ac:dyDescent="0.25">
      <c r="A6" s="3" t="s">
        <v>223</v>
      </c>
      <c r="B6" s="3" t="s">
        <v>43</v>
      </c>
      <c r="C6" s="3" t="s">
        <v>224</v>
      </c>
      <c r="D6" s="3" t="s">
        <v>224</v>
      </c>
      <c r="E6" s="3" t="s">
        <v>224</v>
      </c>
      <c r="F6" s="3" t="s">
        <v>224</v>
      </c>
      <c r="G6" s="3" t="s">
        <v>224</v>
      </c>
      <c r="H6" s="3" t="s">
        <v>224</v>
      </c>
      <c r="I6" s="3" t="s">
        <v>225</v>
      </c>
    </row>
    <row r="7" spans="1:12" ht="15.6" x14ac:dyDescent="0.35">
      <c r="A7" s="100" t="s">
        <v>226</v>
      </c>
      <c r="B7" s="21" t="s">
        <v>227</v>
      </c>
      <c r="C7" s="21" t="s">
        <v>228</v>
      </c>
      <c r="D7" s="21" t="s">
        <v>229</v>
      </c>
      <c r="E7" s="21" t="s">
        <v>230</v>
      </c>
      <c r="F7" s="21" t="s">
        <v>231</v>
      </c>
      <c r="G7" s="21" t="s">
        <v>232</v>
      </c>
      <c r="H7" s="21" t="s">
        <v>233</v>
      </c>
      <c r="I7" s="28" t="s">
        <v>234</v>
      </c>
      <c r="J7" s="29"/>
      <c r="K7" s="29"/>
    </row>
    <row r="8" spans="1:12" ht="15.6" x14ac:dyDescent="0.35">
      <c r="A8" s="101"/>
      <c r="B8" s="21" t="s">
        <v>235</v>
      </c>
      <c r="C8" s="21" t="s">
        <v>228</v>
      </c>
      <c r="D8" s="21" t="s">
        <v>229</v>
      </c>
      <c r="E8" s="21" t="s">
        <v>230</v>
      </c>
      <c r="F8" s="21" t="s">
        <v>231</v>
      </c>
      <c r="G8" s="21" t="s">
        <v>236</v>
      </c>
      <c r="H8" s="21" t="s">
        <v>233</v>
      </c>
      <c r="I8" s="28" t="s">
        <v>237</v>
      </c>
      <c r="J8" s="29"/>
      <c r="K8" s="22"/>
    </row>
    <row r="9" spans="1:12" ht="15.6" x14ac:dyDescent="0.35">
      <c r="A9" s="101"/>
      <c r="B9" s="21" t="s">
        <v>238</v>
      </c>
      <c r="C9" s="21" t="s">
        <v>228</v>
      </c>
      <c r="D9" s="21" t="s">
        <v>229</v>
      </c>
      <c r="E9" s="21" t="s">
        <v>230</v>
      </c>
      <c r="F9" s="21" t="s">
        <v>231</v>
      </c>
      <c r="G9" s="21" t="s">
        <v>239</v>
      </c>
      <c r="H9" s="21" t="s">
        <v>233</v>
      </c>
      <c r="I9" s="28" t="s">
        <v>240</v>
      </c>
      <c r="J9" s="29"/>
      <c r="K9" s="22"/>
      <c r="L9" s="29"/>
    </row>
    <row r="10" spans="1:12" ht="15.6" x14ac:dyDescent="0.35">
      <c r="A10" s="101"/>
      <c r="B10" s="21" t="s">
        <v>241</v>
      </c>
      <c r="C10" s="21" t="s">
        <v>228</v>
      </c>
      <c r="D10" s="21" t="s">
        <v>229</v>
      </c>
      <c r="E10" s="21" t="s">
        <v>230</v>
      </c>
      <c r="F10" s="21" t="s">
        <v>231</v>
      </c>
      <c r="G10" s="21" t="s">
        <v>242</v>
      </c>
      <c r="H10" s="21" t="s">
        <v>233</v>
      </c>
      <c r="I10" s="28" t="s">
        <v>243</v>
      </c>
      <c r="J10" s="29"/>
      <c r="K10" s="22"/>
      <c r="L10" s="29"/>
    </row>
    <row r="11" spans="1:12" ht="15.6" x14ac:dyDescent="0.35">
      <c r="A11" s="102"/>
      <c r="B11" s="21" t="s">
        <v>244</v>
      </c>
      <c r="C11" s="21" t="s">
        <v>228</v>
      </c>
      <c r="D11" s="21" t="s">
        <v>229</v>
      </c>
      <c r="E11" s="21" t="s">
        <v>230</v>
      </c>
      <c r="F11" s="21" t="s">
        <v>231</v>
      </c>
      <c r="G11" s="21" t="s">
        <v>245</v>
      </c>
      <c r="H11" s="21" t="s">
        <v>233</v>
      </c>
      <c r="I11" s="28" t="s">
        <v>246</v>
      </c>
      <c r="J11" s="29"/>
      <c r="K11" s="22"/>
    </row>
    <row r="12" spans="1:12" ht="15.6" x14ac:dyDescent="0.35">
      <c r="B12" s="21" t="s">
        <v>247</v>
      </c>
      <c r="C12" s="21" t="s">
        <v>228</v>
      </c>
      <c r="D12" s="21" t="s">
        <v>229</v>
      </c>
      <c r="E12" s="21" t="s">
        <v>230</v>
      </c>
      <c r="F12" s="21" t="s">
        <v>231</v>
      </c>
      <c r="G12" s="21" t="s">
        <v>248</v>
      </c>
      <c r="H12" s="21" t="s">
        <v>233</v>
      </c>
      <c r="I12" s="28" t="s">
        <v>249</v>
      </c>
      <c r="J12" s="29"/>
      <c r="K12" s="22"/>
    </row>
    <row r="13" spans="1:12" ht="15.6" x14ac:dyDescent="0.35">
      <c r="B13" s="21" t="s">
        <v>250</v>
      </c>
      <c r="C13" s="21" t="s">
        <v>228</v>
      </c>
      <c r="D13" s="21" t="s">
        <v>229</v>
      </c>
      <c r="E13" s="21" t="s">
        <v>230</v>
      </c>
      <c r="F13" s="21" t="s">
        <v>231</v>
      </c>
      <c r="G13" s="21" t="s">
        <v>251</v>
      </c>
      <c r="H13" s="21" t="s">
        <v>233</v>
      </c>
      <c r="I13" s="28" t="s">
        <v>252</v>
      </c>
      <c r="K13" s="22"/>
    </row>
    <row r="14" spans="1:12" ht="15.6" x14ac:dyDescent="0.35">
      <c r="B14" s="21" t="s">
        <v>253</v>
      </c>
      <c r="C14" s="21" t="s">
        <v>228</v>
      </c>
      <c r="D14" s="21" t="s">
        <v>229</v>
      </c>
      <c r="E14" s="21" t="s">
        <v>230</v>
      </c>
      <c r="F14" s="21" t="s">
        <v>231</v>
      </c>
      <c r="G14" s="21" t="s">
        <v>254</v>
      </c>
      <c r="H14" s="21" t="s">
        <v>233</v>
      </c>
      <c r="I14" s="28" t="s">
        <v>255</v>
      </c>
      <c r="K14" s="22"/>
    </row>
    <row r="15" spans="1:12" ht="15.6" x14ac:dyDescent="0.35">
      <c r="B15" s="21" t="s">
        <v>256</v>
      </c>
      <c r="C15" s="21" t="s">
        <v>228</v>
      </c>
      <c r="D15" s="21" t="s">
        <v>229</v>
      </c>
      <c r="E15" s="21" t="s">
        <v>230</v>
      </c>
      <c r="F15" s="21" t="s">
        <v>231</v>
      </c>
      <c r="G15" s="21" t="s">
        <v>257</v>
      </c>
      <c r="H15" s="21" t="s">
        <v>233</v>
      </c>
      <c r="I15" s="28" t="s">
        <v>258</v>
      </c>
      <c r="K15" s="22"/>
    </row>
    <row r="16" spans="1:12" ht="15.6" x14ac:dyDescent="0.35">
      <c r="B16" s="21" t="s">
        <v>259</v>
      </c>
      <c r="C16" s="21" t="s">
        <v>228</v>
      </c>
      <c r="D16" s="21" t="s">
        <v>229</v>
      </c>
      <c r="E16" s="21" t="s">
        <v>230</v>
      </c>
      <c r="F16" s="21" t="s">
        <v>231</v>
      </c>
      <c r="G16" s="21" t="s">
        <v>260</v>
      </c>
      <c r="H16" s="21" t="s">
        <v>233</v>
      </c>
      <c r="I16" s="28" t="s">
        <v>261</v>
      </c>
      <c r="K16" s="22"/>
    </row>
    <row r="17" spans="2:11" ht="15.6" x14ac:dyDescent="0.35">
      <c r="B17" s="21" t="s">
        <v>262</v>
      </c>
      <c r="C17" s="21" t="s">
        <v>228</v>
      </c>
      <c r="D17" s="21" t="s">
        <v>229</v>
      </c>
      <c r="E17" s="21" t="s">
        <v>230</v>
      </c>
      <c r="F17" s="21" t="s">
        <v>231</v>
      </c>
      <c r="G17" s="21" t="s">
        <v>263</v>
      </c>
      <c r="H17" s="21" t="s">
        <v>233</v>
      </c>
      <c r="I17" s="28" t="s">
        <v>264</v>
      </c>
      <c r="K17" s="22"/>
    </row>
    <row r="18" spans="2:11" ht="15.6" x14ac:dyDescent="0.35">
      <c r="B18" s="21" t="s">
        <v>265</v>
      </c>
      <c r="C18" s="21" t="s">
        <v>228</v>
      </c>
      <c r="D18" s="21" t="s">
        <v>229</v>
      </c>
      <c r="E18" s="21" t="s">
        <v>230</v>
      </c>
      <c r="F18" s="21" t="s">
        <v>231</v>
      </c>
      <c r="G18" s="21" t="s">
        <v>266</v>
      </c>
      <c r="H18" s="21" t="s">
        <v>233</v>
      </c>
      <c r="I18" s="28" t="s">
        <v>267</v>
      </c>
      <c r="K18" s="22"/>
    </row>
    <row r="19" spans="2:11" ht="15.6" x14ac:dyDescent="0.35">
      <c r="B19" s="21" t="s">
        <v>268</v>
      </c>
      <c r="C19" s="21" t="s">
        <v>228</v>
      </c>
      <c r="D19" s="21" t="s">
        <v>229</v>
      </c>
      <c r="E19" s="21" t="s">
        <v>230</v>
      </c>
      <c r="F19" s="21" t="s">
        <v>231</v>
      </c>
      <c r="G19" s="21" t="s">
        <v>269</v>
      </c>
      <c r="H19" s="21" t="s">
        <v>233</v>
      </c>
      <c r="I19" s="28" t="s">
        <v>270</v>
      </c>
      <c r="K19" s="22"/>
    </row>
    <row r="20" spans="2:11" ht="15.6" x14ac:dyDescent="0.35">
      <c r="B20" s="21" t="s">
        <v>271</v>
      </c>
      <c r="C20" s="21" t="s">
        <v>228</v>
      </c>
      <c r="D20" s="21" t="s">
        <v>229</v>
      </c>
      <c r="E20" s="21" t="s">
        <v>230</v>
      </c>
      <c r="F20" s="21" t="s">
        <v>231</v>
      </c>
      <c r="G20" s="21" t="s">
        <v>272</v>
      </c>
      <c r="H20" s="21" t="s">
        <v>233</v>
      </c>
      <c r="I20" s="53" t="s">
        <v>389</v>
      </c>
      <c r="K20" s="22"/>
    </row>
  </sheetData>
  <mergeCells count="7">
    <mergeCell ref="H1:I2"/>
    <mergeCell ref="A1:C2"/>
    <mergeCell ref="A7:A11"/>
    <mergeCell ref="D1:D2"/>
    <mergeCell ref="E1:E2"/>
    <mergeCell ref="F1:F2"/>
    <mergeCell ref="G1:G2"/>
  </mergeCells>
  <phoneticPr fontId="3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26" sqref="G26"/>
    </sheetView>
  </sheetViews>
  <sheetFormatPr defaultColWidth="9" defaultRowHeight="13.8" x14ac:dyDescent="0.25"/>
  <cols>
    <col min="1" max="1" width="22.6640625" style="22" customWidth="1"/>
    <col min="2" max="2" width="5.77734375" style="22" customWidth="1"/>
    <col min="3" max="3" width="11.88671875" style="22" customWidth="1"/>
    <col min="4" max="4" width="31.33203125" style="22" customWidth="1"/>
    <col min="5" max="5" width="11.88671875" style="22" customWidth="1"/>
    <col min="6" max="6" width="20.21875" style="22" customWidth="1"/>
    <col min="7" max="7" width="47.5546875" style="22" customWidth="1"/>
    <col min="8" max="8" width="11.88671875" style="22" customWidth="1"/>
    <col min="9" max="9" width="42.44140625" style="22" customWidth="1"/>
    <col min="10" max="16384" width="9" style="22"/>
  </cols>
  <sheetData>
    <row r="1" spans="1:9" x14ac:dyDescent="0.25">
      <c r="A1" s="94" t="s">
        <v>273</v>
      </c>
      <c r="B1" s="95"/>
      <c r="C1" s="96"/>
      <c r="D1" s="23"/>
      <c r="E1" s="23"/>
      <c r="F1" s="23"/>
      <c r="G1" s="23"/>
      <c r="H1" s="90" t="s">
        <v>274</v>
      </c>
      <c r="I1" s="91"/>
    </row>
    <row r="2" spans="1:9" x14ac:dyDescent="0.25">
      <c r="A2" s="97"/>
      <c r="B2" s="98"/>
      <c r="C2" s="99"/>
      <c r="D2" s="23"/>
      <c r="E2" s="23"/>
      <c r="F2" s="23"/>
      <c r="G2" s="23"/>
      <c r="H2" s="92"/>
      <c r="I2" s="93"/>
    </row>
    <row r="3" spans="1:9" x14ac:dyDescent="0.25">
      <c r="A3" s="3" t="s">
        <v>4</v>
      </c>
      <c r="B3" s="3" t="s">
        <v>22</v>
      </c>
      <c r="C3" s="3" t="s">
        <v>208</v>
      </c>
      <c r="D3" s="3" t="s">
        <v>275</v>
      </c>
      <c r="E3" s="3" t="s">
        <v>276</v>
      </c>
      <c r="F3" s="3" t="s">
        <v>277</v>
      </c>
      <c r="G3" s="3" t="s">
        <v>278</v>
      </c>
      <c r="H3" s="3" t="s">
        <v>213</v>
      </c>
      <c r="I3" s="3" t="s">
        <v>214</v>
      </c>
    </row>
    <row r="4" spans="1:9" ht="14.4" x14ac:dyDescent="0.25">
      <c r="A4" s="19" t="s">
        <v>183</v>
      </c>
      <c r="B4" s="3" t="s">
        <v>22</v>
      </c>
      <c r="C4" s="3" t="s">
        <v>279</v>
      </c>
      <c r="D4" s="3" t="s">
        <v>112</v>
      </c>
      <c r="E4" s="3" t="s">
        <v>280</v>
      </c>
      <c r="F4" s="3" t="s">
        <v>281</v>
      </c>
      <c r="G4" s="3" t="s">
        <v>282</v>
      </c>
      <c r="H4" s="3" t="s">
        <v>283</v>
      </c>
      <c r="I4" s="3" t="s">
        <v>284</v>
      </c>
    </row>
    <row r="5" spans="1:9" x14ac:dyDescent="0.25">
      <c r="A5" s="3"/>
      <c r="B5" s="3" t="s">
        <v>38</v>
      </c>
      <c r="C5" s="3" t="s">
        <v>39</v>
      </c>
      <c r="D5" s="3" t="s">
        <v>37</v>
      </c>
      <c r="E5" s="3" t="s">
        <v>37</v>
      </c>
      <c r="F5" s="3" t="s">
        <v>38</v>
      </c>
      <c r="G5" s="3" t="s">
        <v>37</v>
      </c>
      <c r="H5" s="3" t="s">
        <v>40</v>
      </c>
      <c r="I5" s="3" t="s">
        <v>41</v>
      </c>
    </row>
    <row r="6" spans="1:9" x14ac:dyDescent="0.25">
      <c r="A6" s="3" t="s">
        <v>42</v>
      </c>
      <c r="B6" s="3" t="s">
        <v>43</v>
      </c>
      <c r="C6" s="3" t="s">
        <v>224</v>
      </c>
      <c r="D6" s="24" t="s">
        <v>285</v>
      </c>
      <c r="E6" s="3" t="s">
        <v>224</v>
      </c>
      <c r="F6" s="3" t="s">
        <v>224</v>
      </c>
      <c r="G6" s="3" t="s">
        <v>286</v>
      </c>
      <c r="H6" s="3" t="s">
        <v>224</v>
      </c>
      <c r="I6" s="3" t="s">
        <v>287</v>
      </c>
    </row>
    <row r="7" spans="1:9" ht="15" x14ac:dyDescent="0.25">
      <c r="A7" s="20"/>
      <c r="B7" s="21" t="s">
        <v>288</v>
      </c>
      <c r="C7" s="21" t="s">
        <v>228</v>
      </c>
      <c r="D7" s="15" t="s">
        <v>123</v>
      </c>
      <c r="E7" s="21" t="s">
        <v>123</v>
      </c>
      <c r="F7" s="21" t="s">
        <v>289</v>
      </c>
      <c r="G7" s="26" t="s">
        <v>290</v>
      </c>
      <c r="H7" s="21" t="s">
        <v>291</v>
      </c>
      <c r="I7" s="21" t="s">
        <v>292</v>
      </c>
    </row>
    <row r="8" spans="1:9" ht="15" x14ac:dyDescent="0.25">
      <c r="A8" s="20"/>
      <c r="B8" s="25" t="s">
        <v>293</v>
      </c>
      <c r="C8" s="21" t="s">
        <v>228</v>
      </c>
      <c r="D8" s="15" t="s">
        <v>126</v>
      </c>
      <c r="E8" s="21" t="s">
        <v>126</v>
      </c>
      <c r="F8" s="21" t="s">
        <v>289</v>
      </c>
      <c r="G8" s="26" t="s">
        <v>290</v>
      </c>
      <c r="H8" s="21" t="s">
        <v>294</v>
      </c>
      <c r="I8" s="21" t="s">
        <v>295</v>
      </c>
    </row>
    <row r="9" spans="1:9" ht="15" x14ac:dyDescent="0.25">
      <c r="A9" s="20"/>
      <c r="B9" s="25" t="s">
        <v>296</v>
      </c>
      <c r="C9" s="21" t="s">
        <v>228</v>
      </c>
      <c r="D9" s="15" t="s">
        <v>128</v>
      </c>
      <c r="E9" s="21" t="s">
        <v>128</v>
      </c>
      <c r="F9" s="21" t="s">
        <v>289</v>
      </c>
      <c r="G9" s="26" t="s">
        <v>290</v>
      </c>
      <c r="H9" s="21" t="s">
        <v>297</v>
      </c>
      <c r="I9" s="21" t="s">
        <v>298</v>
      </c>
    </row>
    <row r="10" spans="1:9" ht="15" x14ac:dyDescent="0.25">
      <c r="A10" s="20"/>
      <c r="B10" s="25" t="s">
        <v>299</v>
      </c>
      <c r="C10" s="21" t="s">
        <v>228</v>
      </c>
      <c r="D10" s="15" t="s">
        <v>130</v>
      </c>
      <c r="E10" s="21" t="s">
        <v>130</v>
      </c>
      <c r="F10" s="21" t="s">
        <v>230</v>
      </c>
      <c r="G10" s="23" t="s">
        <v>300</v>
      </c>
      <c r="H10" s="21" t="s">
        <v>301</v>
      </c>
      <c r="I10" s="21" t="s">
        <v>302</v>
      </c>
    </row>
    <row r="11" spans="1:9" ht="15" x14ac:dyDescent="0.25">
      <c r="A11" s="20"/>
      <c r="B11" s="25" t="s">
        <v>303</v>
      </c>
      <c r="C11" s="21" t="s">
        <v>228</v>
      </c>
      <c r="D11" s="15" t="s">
        <v>132</v>
      </c>
      <c r="E11" s="21" t="s">
        <v>132</v>
      </c>
      <c r="F11" s="21" t="s">
        <v>230</v>
      </c>
      <c r="G11" s="23" t="s">
        <v>300</v>
      </c>
      <c r="H11" s="21" t="s">
        <v>304</v>
      </c>
      <c r="I11" s="21" t="s">
        <v>305</v>
      </c>
    </row>
    <row r="12" spans="1:9" x14ac:dyDescent="0.25">
      <c r="B12" s="25" t="s">
        <v>306</v>
      </c>
      <c r="C12" s="21" t="s">
        <v>228</v>
      </c>
      <c r="D12" s="21" t="s">
        <v>123</v>
      </c>
      <c r="E12" s="21" t="s">
        <v>123</v>
      </c>
      <c r="F12" s="21" t="s">
        <v>289</v>
      </c>
      <c r="G12" s="26" t="s">
        <v>290</v>
      </c>
      <c r="H12" s="21" t="s">
        <v>307</v>
      </c>
      <c r="I12" s="21" t="s">
        <v>308</v>
      </c>
    </row>
    <row r="13" spans="1:9" x14ac:dyDescent="0.25">
      <c r="B13" s="25" t="s">
        <v>309</v>
      </c>
      <c r="C13" s="21" t="s">
        <v>228</v>
      </c>
      <c r="D13" s="21" t="s">
        <v>126</v>
      </c>
      <c r="E13" s="21" t="s">
        <v>126</v>
      </c>
      <c r="F13" s="21" t="s">
        <v>289</v>
      </c>
      <c r="G13" s="26" t="s">
        <v>290</v>
      </c>
      <c r="H13" s="21" t="s">
        <v>310</v>
      </c>
      <c r="I13" s="21" t="s">
        <v>311</v>
      </c>
    </row>
    <row r="14" spans="1:9" x14ac:dyDescent="0.25">
      <c r="B14" s="25" t="s">
        <v>312</v>
      </c>
      <c r="C14" s="21" t="s">
        <v>228</v>
      </c>
      <c r="D14" s="21" t="s">
        <v>128</v>
      </c>
      <c r="E14" s="21" t="s">
        <v>128</v>
      </c>
      <c r="F14" s="21" t="s">
        <v>289</v>
      </c>
      <c r="G14" s="26" t="s">
        <v>290</v>
      </c>
      <c r="H14" s="21" t="s">
        <v>313</v>
      </c>
      <c r="I14" s="21" t="s">
        <v>314</v>
      </c>
    </row>
    <row r="15" spans="1:9" x14ac:dyDescent="0.25">
      <c r="B15" s="25" t="s">
        <v>315</v>
      </c>
      <c r="C15" s="21" t="s">
        <v>228</v>
      </c>
      <c r="D15" s="21" t="s">
        <v>130</v>
      </c>
      <c r="E15" s="21" t="s">
        <v>130</v>
      </c>
      <c r="F15" s="21" t="s">
        <v>230</v>
      </c>
      <c r="G15" s="23" t="s">
        <v>300</v>
      </c>
      <c r="H15" s="21" t="s">
        <v>316</v>
      </c>
      <c r="I15" s="21" t="s">
        <v>317</v>
      </c>
    </row>
    <row r="16" spans="1:9" x14ac:dyDescent="0.25">
      <c r="B16" s="25" t="s">
        <v>318</v>
      </c>
      <c r="C16" s="21" t="s">
        <v>228</v>
      </c>
      <c r="D16" s="21" t="s">
        <v>132</v>
      </c>
      <c r="E16" s="21" t="s">
        <v>132</v>
      </c>
      <c r="F16" s="21" t="s">
        <v>230</v>
      </c>
      <c r="G16" s="23" t="s">
        <v>300</v>
      </c>
      <c r="H16" s="21" t="s">
        <v>319</v>
      </c>
      <c r="I16" s="21" t="s">
        <v>320</v>
      </c>
    </row>
    <row r="17" spans="2:9" x14ac:dyDescent="0.25">
      <c r="B17" s="25" t="s">
        <v>321</v>
      </c>
      <c r="C17" s="21" t="s">
        <v>228</v>
      </c>
      <c r="D17" s="21" t="s">
        <v>123</v>
      </c>
      <c r="E17" s="21" t="s">
        <v>123</v>
      </c>
      <c r="F17" s="21" t="s">
        <v>289</v>
      </c>
      <c r="G17" s="26" t="s">
        <v>290</v>
      </c>
      <c r="H17" s="21" t="s">
        <v>322</v>
      </c>
      <c r="I17" s="21" t="s">
        <v>323</v>
      </c>
    </row>
    <row r="18" spans="2:9" x14ac:dyDescent="0.25">
      <c r="B18" s="25" t="s">
        <v>324</v>
      </c>
      <c r="C18" s="21" t="s">
        <v>228</v>
      </c>
      <c r="D18" s="21" t="s">
        <v>126</v>
      </c>
      <c r="E18" s="21" t="s">
        <v>126</v>
      </c>
      <c r="F18" s="21" t="s">
        <v>289</v>
      </c>
      <c r="G18" s="26" t="s">
        <v>290</v>
      </c>
      <c r="H18" s="21" t="s">
        <v>325</v>
      </c>
      <c r="I18" s="21" t="s">
        <v>326</v>
      </c>
    </row>
    <row r="19" spans="2:9" x14ac:dyDescent="0.25">
      <c r="B19" s="25" t="s">
        <v>327</v>
      </c>
      <c r="C19" s="21" t="s">
        <v>228</v>
      </c>
      <c r="D19" s="21" t="s">
        <v>128</v>
      </c>
      <c r="E19" s="21" t="s">
        <v>128</v>
      </c>
      <c r="F19" s="21" t="s">
        <v>289</v>
      </c>
      <c r="G19" s="26" t="s">
        <v>290</v>
      </c>
      <c r="H19" s="21" t="s">
        <v>328</v>
      </c>
      <c r="I19" s="21" t="s">
        <v>329</v>
      </c>
    </row>
    <row r="20" spans="2:9" x14ac:dyDescent="0.25">
      <c r="B20" s="25" t="s">
        <v>330</v>
      </c>
      <c r="C20" s="21" t="s">
        <v>228</v>
      </c>
      <c r="D20" s="21" t="s">
        <v>130</v>
      </c>
      <c r="E20" s="21" t="s">
        <v>130</v>
      </c>
      <c r="F20" s="21" t="s">
        <v>230</v>
      </c>
      <c r="G20" s="23" t="s">
        <v>300</v>
      </c>
      <c r="H20" s="21" t="s">
        <v>331</v>
      </c>
      <c r="I20" s="21" t="s">
        <v>332</v>
      </c>
    </row>
    <row r="21" spans="2:9" x14ac:dyDescent="0.25">
      <c r="B21" s="25" t="s">
        <v>333</v>
      </c>
      <c r="C21" s="21" t="s">
        <v>228</v>
      </c>
      <c r="D21" s="21" t="s">
        <v>132</v>
      </c>
      <c r="E21" s="21" t="s">
        <v>132</v>
      </c>
      <c r="F21" s="21" t="s">
        <v>230</v>
      </c>
      <c r="G21" s="23" t="s">
        <v>300</v>
      </c>
      <c r="H21" s="21" t="s">
        <v>334</v>
      </c>
      <c r="I21" s="21" t="s">
        <v>335</v>
      </c>
    </row>
  </sheetData>
  <mergeCells count="2">
    <mergeCell ref="H1:I2"/>
    <mergeCell ref="A1:C2"/>
  </mergeCells>
  <phoneticPr fontId="3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23" sqref="G23"/>
    </sheetView>
  </sheetViews>
  <sheetFormatPr defaultColWidth="9" defaultRowHeight="15.6" x14ac:dyDescent="0.25"/>
  <cols>
    <col min="1" max="1" width="33.6640625" style="18" customWidth="1"/>
    <col min="2" max="2" width="6.5546875" style="18" customWidth="1"/>
    <col min="3" max="3" width="17.77734375" style="18" customWidth="1"/>
    <col min="4" max="16384" width="9" style="18"/>
  </cols>
  <sheetData>
    <row r="1" spans="1:3" x14ac:dyDescent="0.25">
      <c r="A1" s="90" t="s">
        <v>336</v>
      </c>
      <c r="B1" s="107"/>
      <c r="C1" s="91"/>
    </row>
    <row r="2" spans="1:3" x14ac:dyDescent="0.25">
      <c r="A2" s="92"/>
      <c r="B2" s="108"/>
      <c r="C2" s="93"/>
    </row>
    <row r="3" spans="1:3" x14ac:dyDescent="0.25">
      <c r="A3" s="3" t="s">
        <v>337</v>
      </c>
      <c r="B3" s="3" t="s">
        <v>22</v>
      </c>
      <c r="C3" s="3" t="s">
        <v>338</v>
      </c>
    </row>
    <row r="4" spans="1:3" x14ac:dyDescent="0.25">
      <c r="A4" s="19" t="s">
        <v>339</v>
      </c>
      <c r="B4" s="3" t="s">
        <v>22</v>
      </c>
      <c r="C4" s="3" t="s">
        <v>23</v>
      </c>
    </row>
    <row r="5" spans="1:3" x14ac:dyDescent="0.25">
      <c r="A5" s="3" t="s">
        <v>340</v>
      </c>
      <c r="B5" s="3" t="s">
        <v>38</v>
      </c>
      <c r="C5" s="3" t="s">
        <v>37</v>
      </c>
    </row>
    <row r="6" spans="1:3" x14ac:dyDescent="0.25">
      <c r="A6" s="3" t="s">
        <v>223</v>
      </c>
      <c r="B6" s="3" t="s">
        <v>43</v>
      </c>
      <c r="C6" s="3" t="s">
        <v>341</v>
      </c>
    </row>
    <row r="7" spans="1:3" x14ac:dyDescent="0.25">
      <c r="A7" s="20"/>
      <c r="B7" s="21" t="s">
        <v>230</v>
      </c>
      <c r="C7" s="21" t="s">
        <v>290</v>
      </c>
    </row>
    <row r="8" spans="1:3" x14ac:dyDescent="0.25">
      <c r="A8" s="20"/>
      <c r="B8" s="21" t="s">
        <v>342</v>
      </c>
      <c r="C8" s="21" t="s">
        <v>300</v>
      </c>
    </row>
    <row r="9" spans="1:3" x14ac:dyDescent="0.25">
      <c r="A9" s="20"/>
      <c r="B9" s="21" t="s">
        <v>343</v>
      </c>
      <c r="C9" s="21" t="s">
        <v>344</v>
      </c>
    </row>
  </sheetData>
  <mergeCells count="1">
    <mergeCell ref="A1:C2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E1" workbookViewId="0">
      <selection activeCell="I7" sqref="I7"/>
    </sheetView>
  </sheetViews>
  <sheetFormatPr defaultColWidth="9" defaultRowHeight="13.8" x14ac:dyDescent="0.25"/>
  <cols>
    <col min="1" max="1" width="19.6640625" customWidth="1"/>
    <col min="2" max="2" width="5.77734375" style="12" customWidth="1"/>
    <col min="3" max="3" width="25.109375" customWidth="1"/>
    <col min="4" max="4" width="63" customWidth="1"/>
    <col min="5" max="5" width="79.77734375" customWidth="1"/>
    <col min="6" max="6" width="14.88671875" customWidth="1"/>
    <col min="7" max="7" width="29.6640625" customWidth="1"/>
    <col min="8" max="9" width="15" bestFit="1" customWidth="1"/>
  </cols>
  <sheetData>
    <row r="1" spans="1:9" x14ac:dyDescent="0.25">
      <c r="A1" s="86" t="s">
        <v>345</v>
      </c>
      <c r="B1" s="112"/>
      <c r="C1" s="87"/>
      <c r="D1" s="86" t="s">
        <v>346</v>
      </c>
      <c r="E1" s="109"/>
      <c r="F1" s="86" t="s">
        <v>347</v>
      </c>
      <c r="G1" s="87"/>
    </row>
    <row r="2" spans="1:9" x14ac:dyDescent="0.25">
      <c r="A2" s="88"/>
      <c r="B2" s="113"/>
      <c r="C2" s="89"/>
      <c r="D2" s="110"/>
      <c r="E2" s="111"/>
      <c r="F2" s="88"/>
      <c r="G2" s="89"/>
    </row>
    <row r="3" spans="1:9" x14ac:dyDescent="0.25">
      <c r="A3" s="2" t="s">
        <v>337</v>
      </c>
      <c r="B3" s="13" t="s">
        <v>22</v>
      </c>
      <c r="C3" s="2" t="s">
        <v>348</v>
      </c>
      <c r="D3" s="2" t="s">
        <v>349</v>
      </c>
      <c r="E3" s="2" t="s">
        <v>350</v>
      </c>
      <c r="F3" s="2" t="s">
        <v>351</v>
      </c>
      <c r="G3" s="2" t="s">
        <v>352</v>
      </c>
    </row>
    <row r="4" spans="1:9" x14ac:dyDescent="0.25">
      <c r="A4" s="2" t="s">
        <v>353</v>
      </c>
      <c r="B4" s="13" t="s">
        <v>22</v>
      </c>
      <c r="C4" s="2" t="s">
        <v>354</v>
      </c>
      <c r="D4" s="2" t="s">
        <v>355</v>
      </c>
      <c r="E4" s="2" t="s">
        <v>284</v>
      </c>
      <c r="F4" s="2" t="s">
        <v>356</v>
      </c>
      <c r="G4" s="2" t="s">
        <v>357</v>
      </c>
    </row>
    <row r="5" spans="1:9" x14ac:dyDescent="0.25">
      <c r="A5" s="2" t="s">
        <v>358</v>
      </c>
      <c r="B5" s="13" t="s">
        <v>38</v>
      </c>
      <c r="C5" s="2" t="s">
        <v>41</v>
      </c>
      <c r="D5" s="2" t="s">
        <v>41</v>
      </c>
      <c r="E5" s="2" t="s">
        <v>41</v>
      </c>
      <c r="F5" s="2" t="s">
        <v>38</v>
      </c>
      <c r="G5" s="2" t="s">
        <v>37</v>
      </c>
    </row>
    <row r="6" spans="1:9" x14ac:dyDescent="0.25">
      <c r="A6" s="2" t="s">
        <v>223</v>
      </c>
      <c r="B6" s="13" t="s">
        <v>43</v>
      </c>
      <c r="C6" s="2" t="s">
        <v>359</v>
      </c>
      <c r="D6" s="2" t="s">
        <v>360</v>
      </c>
      <c r="E6" s="2" t="s">
        <v>361</v>
      </c>
      <c r="F6" s="2" t="s">
        <v>224</v>
      </c>
      <c r="G6" s="2" t="s">
        <v>362</v>
      </c>
      <c r="H6" s="59" t="s">
        <v>454</v>
      </c>
      <c r="I6" s="60" t="s">
        <v>455</v>
      </c>
    </row>
    <row r="7" spans="1:9" ht="15" x14ac:dyDescent="0.25">
      <c r="A7" s="6"/>
      <c r="B7" s="14">
        <v>1</v>
      </c>
      <c r="C7" s="61" t="str">
        <f>TEXT(H7,"yyyy-mm-dd")&amp;"//"&amp;TEXT(I7,"yyyy-mm-dd")</f>
        <v>2023-04-17//2023-04-24</v>
      </c>
      <c r="D7" s="8" t="s">
        <v>363</v>
      </c>
      <c r="E7" s="8" t="s">
        <v>364</v>
      </c>
      <c r="F7" s="15">
        <v>5</v>
      </c>
      <c r="G7" s="15" t="s">
        <v>365</v>
      </c>
      <c r="H7" s="62">
        <v>45033</v>
      </c>
      <c r="I7" s="62">
        <f>H7+7</f>
        <v>45040</v>
      </c>
    </row>
    <row r="8" spans="1:9" ht="15" x14ac:dyDescent="0.25">
      <c r="A8" s="10"/>
      <c r="B8" s="16">
        <v>2</v>
      </c>
      <c r="C8" s="61" t="str">
        <f t="shared" ref="C8:C10" si="0">TEXT(H8,"yyyy-mm-dd")&amp;"//"&amp;TEXT(I8,"yyyy-mm-dd")</f>
        <v>2023-04-25//2023-05-02</v>
      </c>
      <c r="D8" s="8" t="s">
        <v>363</v>
      </c>
      <c r="E8" s="9" t="s">
        <v>366</v>
      </c>
      <c r="F8" s="17">
        <v>5</v>
      </c>
      <c r="G8" s="17" t="s">
        <v>367</v>
      </c>
      <c r="H8" s="62">
        <f>I7+1</f>
        <v>45041</v>
      </c>
      <c r="I8" s="62">
        <f>H8+7</f>
        <v>45048</v>
      </c>
    </row>
    <row r="9" spans="1:9" ht="15" x14ac:dyDescent="0.25">
      <c r="A9" s="6"/>
      <c r="B9" s="14">
        <v>3</v>
      </c>
      <c r="C9" s="61" t="str">
        <f t="shared" si="0"/>
        <v>2023-05-03//2023-05-10</v>
      </c>
      <c r="D9" s="8" t="s">
        <v>363</v>
      </c>
      <c r="E9" s="8" t="s">
        <v>364</v>
      </c>
      <c r="F9" s="15">
        <v>5</v>
      </c>
      <c r="G9" s="15" t="s">
        <v>365</v>
      </c>
      <c r="H9" s="62">
        <f>I8+1</f>
        <v>45049</v>
      </c>
      <c r="I9" s="62">
        <f>H9+7</f>
        <v>45056</v>
      </c>
    </row>
    <row r="10" spans="1:9" ht="15" x14ac:dyDescent="0.25">
      <c r="A10" s="6"/>
      <c r="B10" s="16">
        <v>4</v>
      </c>
      <c r="C10" s="61" t="str">
        <f t="shared" si="0"/>
        <v>2023-05-11//2023-05-18</v>
      </c>
      <c r="D10" s="8" t="s">
        <v>363</v>
      </c>
      <c r="E10" s="9" t="s">
        <v>366</v>
      </c>
      <c r="F10" s="15">
        <v>5</v>
      </c>
      <c r="G10" s="55" t="s">
        <v>456</v>
      </c>
      <c r="H10" s="62">
        <f>I9+1</f>
        <v>45057</v>
      </c>
      <c r="I10" s="62">
        <f>H10+7</f>
        <v>45064</v>
      </c>
    </row>
  </sheetData>
  <mergeCells count="3">
    <mergeCell ref="D1:E2"/>
    <mergeCell ref="F1:G2"/>
    <mergeCell ref="A1:C2"/>
  </mergeCells>
  <phoneticPr fontId="3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活动总表</vt:lpstr>
      <vt:lpstr>活动类型</vt:lpstr>
      <vt:lpstr>超值单充</vt:lpstr>
      <vt:lpstr>充值抽奖</vt:lpstr>
      <vt:lpstr>每日单充</vt:lpstr>
      <vt:lpstr>限时累充</vt:lpstr>
      <vt:lpstr>豪华签到</vt:lpstr>
      <vt:lpstr>重置周期</vt:lpstr>
      <vt:lpstr>天天充值</vt:lpstr>
      <vt:lpstr>每日礼包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2015-06-10T10:19:00Z</dcterms:created>
  <dcterms:modified xsi:type="dcterms:W3CDTF">2023-05-15T14:30:10Z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7A3FAE2E188A8ECFB67E72620F4E944F</vt:lpwstr>
  </property>
</Properties>
</file>