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8800" windowHeight="12285" activeTab="6"/>
  </bookViews>
  <sheets>
    <sheet name="工作表1" sheetId="1" r:id="rId1"/>
    <sheet name="工作表2" sheetId="2" r:id="rId2"/>
    <sheet name="工作表3" sheetId="3" r:id="rId3"/>
    <sheet name="工作表4" sheetId="4" r:id="rId4"/>
    <sheet name="工作表5" sheetId="5" r:id="rId5"/>
    <sheet name="工作表6" sheetId="6" r:id="rId6"/>
    <sheet name="工作表7" sheetId="7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7" l="1"/>
  <c r="F16" i="7"/>
  <c r="F6" i="7"/>
  <c r="F7" i="7"/>
  <c r="F8" i="7"/>
  <c r="F9" i="7"/>
  <c r="F10" i="7"/>
  <c r="F11" i="7"/>
  <c r="F12" i="7"/>
  <c r="F13" i="7"/>
  <c r="F14" i="7"/>
  <c r="F15" i="7"/>
  <c r="F5" i="7"/>
  <c r="E16" i="7"/>
  <c r="E6" i="7"/>
  <c r="E7" i="7"/>
  <c r="E8" i="7"/>
  <c r="E9" i="7"/>
  <c r="E10" i="7"/>
  <c r="E11" i="7"/>
  <c r="E12" i="7"/>
  <c r="E13" i="7"/>
  <c r="E14" i="7"/>
  <c r="E15" i="7"/>
  <c r="E5" i="7"/>
  <c r="S9" i="6"/>
  <c r="R10" i="6"/>
  <c r="P10" i="6"/>
  <c r="O10" i="6"/>
  <c r="O9" i="6"/>
  <c r="L18" i="6"/>
  <c r="L19" i="6"/>
  <c r="L20" i="6"/>
  <c r="L21" i="6"/>
  <c r="L22" i="6"/>
  <c r="L23" i="6"/>
  <c r="L24" i="6"/>
  <c r="L25" i="6"/>
  <c r="L26" i="6"/>
  <c r="L17" i="6"/>
  <c r="I16" i="6"/>
  <c r="I6" i="6"/>
  <c r="F9" i="6"/>
  <c r="F7" i="6"/>
  <c r="J5" i="5"/>
  <c r="J6" i="5"/>
  <c r="J7" i="5"/>
  <c r="J8" i="5"/>
  <c r="J9" i="5"/>
  <c r="J10" i="5"/>
  <c r="J11" i="5"/>
  <c r="J12" i="5"/>
  <c r="J13" i="5"/>
  <c r="J14" i="5"/>
  <c r="J4" i="5"/>
  <c r="E3" i="5"/>
  <c r="C13" i="5"/>
  <c r="C12" i="5"/>
  <c r="C11" i="5"/>
  <c r="C10" i="5"/>
  <c r="C9" i="5"/>
  <c r="C8" i="5"/>
  <c r="C7" i="5"/>
  <c r="C6" i="5"/>
  <c r="C5" i="5"/>
  <c r="C4" i="5"/>
  <c r="C3" i="5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8" i="4"/>
  <c r="C19" i="4"/>
  <c r="C20" i="4"/>
  <c r="C21" i="4"/>
  <c r="C22" i="4"/>
  <c r="C23" i="4"/>
  <c r="C17" i="4"/>
  <c r="C16" i="4"/>
  <c r="C3" i="4"/>
  <c r="C4" i="4"/>
  <c r="C5" i="4"/>
  <c r="C6" i="4"/>
  <c r="C7" i="4"/>
  <c r="C8" i="4"/>
  <c r="C9" i="4"/>
  <c r="C10" i="4"/>
  <c r="C11" i="4"/>
  <c r="C12" i="4"/>
  <c r="C2" i="4"/>
  <c r="B4" i="3" l="1"/>
  <c r="C4" i="3"/>
  <c r="D4" i="3"/>
  <c r="E4" i="3"/>
  <c r="F4" i="3"/>
  <c r="G4" i="3"/>
  <c r="H4" i="3"/>
  <c r="I4" i="3"/>
  <c r="J4" i="3"/>
  <c r="K4" i="3"/>
  <c r="B5" i="3"/>
  <c r="C5" i="3"/>
  <c r="D5" i="3"/>
  <c r="E5" i="3"/>
  <c r="F5" i="3"/>
  <c r="G5" i="3"/>
  <c r="H5" i="3"/>
  <c r="I5" i="3"/>
  <c r="J5" i="3"/>
  <c r="K5" i="3"/>
  <c r="B6" i="3"/>
  <c r="C6" i="3"/>
  <c r="D6" i="3"/>
  <c r="E6" i="3"/>
  <c r="F6" i="3"/>
  <c r="G6" i="3"/>
  <c r="H6" i="3"/>
  <c r="I6" i="3"/>
  <c r="J6" i="3"/>
  <c r="K6" i="3"/>
  <c r="B7" i="3"/>
  <c r="C7" i="3"/>
  <c r="D7" i="3"/>
  <c r="E7" i="3"/>
  <c r="F7" i="3"/>
  <c r="G7" i="3"/>
  <c r="H7" i="3"/>
  <c r="I7" i="3"/>
  <c r="J7" i="3"/>
  <c r="K7" i="3"/>
  <c r="B8" i="3"/>
  <c r="C8" i="3"/>
  <c r="D8" i="3"/>
  <c r="E8" i="3"/>
  <c r="F8" i="3"/>
  <c r="G8" i="3"/>
  <c r="H8" i="3"/>
  <c r="I8" i="3"/>
  <c r="J8" i="3"/>
  <c r="K8" i="3"/>
  <c r="B9" i="3"/>
  <c r="C9" i="3"/>
  <c r="D9" i="3"/>
  <c r="E9" i="3"/>
  <c r="F9" i="3"/>
  <c r="G9" i="3"/>
  <c r="H9" i="3"/>
  <c r="I9" i="3"/>
  <c r="J9" i="3"/>
  <c r="K9" i="3"/>
  <c r="B10" i="3"/>
  <c r="C10" i="3"/>
  <c r="D10" i="3"/>
  <c r="E10" i="3"/>
  <c r="F10" i="3"/>
  <c r="G10" i="3"/>
  <c r="H10" i="3"/>
  <c r="I10" i="3"/>
  <c r="J10" i="3"/>
  <c r="K10" i="3"/>
  <c r="B11" i="3"/>
  <c r="C11" i="3"/>
  <c r="D11" i="3"/>
  <c r="E11" i="3"/>
  <c r="F11" i="3"/>
  <c r="G11" i="3"/>
  <c r="H11" i="3"/>
  <c r="I11" i="3"/>
  <c r="J11" i="3"/>
  <c r="K11" i="3"/>
  <c r="B12" i="3"/>
  <c r="C12" i="3"/>
  <c r="D12" i="3"/>
  <c r="E12" i="3"/>
  <c r="F12" i="3"/>
  <c r="G12" i="3"/>
  <c r="H12" i="3"/>
  <c r="I12" i="3"/>
  <c r="J12" i="3"/>
  <c r="K12" i="3"/>
  <c r="C3" i="3"/>
  <c r="D3" i="3"/>
  <c r="E3" i="3"/>
  <c r="F3" i="3"/>
  <c r="G3" i="3"/>
  <c r="H3" i="3"/>
  <c r="I3" i="3"/>
  <c r="J3" i="3"/>
  <c r="K3" i="3"/>
  <c r="B3" i="3"/>
  <c r="J5" i="2"/>
  <c r="J6" i="2"/>
  <c r="J7" i="2"/>
  <c r="J8" i="2"/>
  <c r="J9" i="2"/>
  <c r="J10" i="2"/>
  <c r="J11" i="2"/>
  <c r="J12" i="2"/>
  <c r="J13" i="2"/>
  <c r="J4" i="2"/>
  <c r="I5" i="2"/>
  <c r="I6" i="2"/>
  <c r="I7" i="2"/>
  <c r="I8" i="2"/>
  <c r="I9" i="2"/>
  <c r="I10" i="2"/>
  <c r="I11" i="2"/>
  <c r="I12" i="2"/>
  <c r="I13" i="2"/>
  <c r="I4" i="2"/>
  <c r="H5" i="2"/>
  <c r="H6" i="2"/>
  <c r="H7" i="2"/>
  <c r="H8" i="2"/>
  <c r="H9" i="2"/>
  <c r="H10" i="2"/>
  <c r="H11" i="2"/>
  <c r="H12" i="2"/>
  <c r="H13" i="2"/>
  <c r="H4" i="2"/>
  <c r="G5" i="2"/>
  <c r="G6" i="2"/>
  <c r="G7" i="2"/>
  <c r="G8" i="2"/>
  <c r="G9" i="2"/>
  <c r="G10" i="2"/>
  <c r="G11" i="2"/>
  <c r="G12" i="2"/>
  <c r="G13" i="2"/>
  <c r="G4" i="2"/>
  <c r="C16" i="1"/>
  <c r="C15" i="1"/>
  <c r="C17" i="1"/>
  <c r="C19" i="1"/>
  <c r="C18" i="1"/>
  <c r="C13" i="1" l="1"/>
  <c r="C14" i="1" s="1"/>
  <c r="C12" i="1"/>
</calcChain>
</file>

<file path=xl/sharedStrings.xml><?xml version="1.0" encoding="utf-8"?>
<sst xmlns="http://schemas.openxmlformats.org/spreadsheetml/2006/main" count="56" uniqueCount="52">
  <si>
    <t>count</t>
    <phoneticPr fontId="1" type="noConversion"/>
  </si>
  <si>
    <t>sum</t>
    <phoneticPr fontId="1" type="noConversion"/>
  </si>
  <si>
    <t>average</t>
    <phoneticPr fontId="1" type="noConversion"/>
  </si>
  <si>
    <t>x</t>
  </si>
  <si>
    <t>x</t>
    <phoneticPr fontId="1" type="noConversion"/>
  </si>
  <si>
    <t>平均數</t>
  </si>
  <si>
    <t>標準誤</t>
  </si>
  <si>
    <t>中間值</t>
  </si>
  <si>
    <t>眾數</t>
  </si>
  <si>
    <t>標準差</t>
  </si>
  <si>
    <t>變異數</t>
  </si>
  <si>
    <t>峰度</t>
  </si>
  <si>
    <t>偏態</t>
  </si>
  <si>
    <t>範圍</t>
  </si>
  <si>
    <t>最小值</t>
  </si>
  <si>
    <t>最大值</t>
  </si>
  <si>
    <t>總和</t>
  </si>
  <si>
    <t>個數</t>
  </si>
  <si>
    <t>第 K 個最大值(1)</t>
  </si>
  <si>
    <t>第 K 個最小值(1)</t>
  </si>
  <si>
    <t>信賴度(95.0%)</t>
  </si>
  <si>
    <t>mode</t>
    <phoneticPr fontId="1" type="noConversion"/>
  </si>
  <si>
    <t>var</t>
    <phoneticPr fontId="1" type="noConversion"/>
  </si>
  <si>
    <t>median</t>
    <phoneticPr fontId="1" type="noConversion"/>
  </si>
  <si>
    <t>max</t>
    <phoneticPr fontId="1" type="noConversion"/>
  </si>
  <si>
    <t>min</t>
    <phoneticPr fontId="1" type="noConversion"/>
  </si>
  <si>
    <t>人數</t>
    <phoneticPr fontId="1" type="noConversion"/>
  </si>
  <si>
    <t>工時</t>
    <phoneticPr fontId="1" type="noConversion"/>
  </si>
  <si>
    <t>單價</t>
    <phoneticPr fontId="1" type="noConversion"/>
  </si>
  <si>
    <t>交通</t>
    <phoneticPr fontId="1" type="noConversion"/>
  </si>
  <si>
    <t>單價</t>
    <phoneticPr fontId="1" type="noConversion"/>
  </si>
  <si>
    <t>收入1</t>
    <phoneticPr fontId="1" type="noConversion"/>
  </si>
  <si>
    <t>收入2</t>
    <phoneticPr fontId="1" type="noConversion"/>
  </si>
  <si>
    <t>收入3</t>
    <phoneticPr fontId="1" type="noConversion"/>
  </si>
  <si>
    <t>收入4</t>
  </si>
  <si>
    <t>x</t>
    <phoneticPr fontId="1" type="noConversion"/>
  </si>
  <si>
    <t>y</t>
    <phoneticPr fontId="1" type="noConversion"/>
  </si>
  <si>
    <t>y</t>
    <phoneticPr fontId="1" type="noConversion"/>
  </si>
  <si>
    <t>x</t>
    <phoneticPr fontId="1" type="noConversion"/>
  </si>
  <si>
    <t>y</t>
    <phoneticPr fontId="1" type="noConversion"/>
  </si>
  <si>
    <t>pi</t>
    <phoneticPr fontId="1" type="noConversion"/>
  </si>
  <si>
    <t>e</t>
    <phoneticPr fontId="1" type="noConversion"/>
  </si>
  <si>
    <t>5!</t>
    <phoneticPr fontId="1" type="noConversion"/>
  </si>
  <si>
    <t>x</t>
    <phoneticPr fontId="1" type="noConversion"/>
  </si>
  <si>
    <t>x!</t>
    <phoneticPr fontId="1" type="noConversion"/>
  </si>
  <si>
    <t>P(10,2)</t>
    <phoneticPr fontId="1" type="noConversion"/>
  </si>
  <si>
    <t>C(10,2)</t>
    <phoneticPr fontId="1" type="noConversion"/>
  </si>
  <si>
    <t>p</t>
    <phoneticPr fontId="1" type="noConversion"/>
  </si>
  <si>
    <t>q</t>
    <phoneticPr fontId="1" type="noConversion"/>
  </si>
  <si>
    <t>f(x)</t>
    <phoneticPr fontId="1" type="noConversion"/>
  </si>
  <si>
    <t>x-E(x)</t>
    <phoneticPr fontId="1" type="noConversion"/>
  </si>
  <si>
    <t>E(x)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</si>
</sst>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_ "/>
    <numFmt numFmtId="177" formatCode="0.00000000000000000000_ "/>
  </numFmts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i/>
      <sz val="12"/>
      <color theme="1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2" xfId="0" applyFont="1" applyFill="1" applyBorder="1" applyAlignment="1">
      <alignment horizontal="centerContinuous"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2" fillId="0" borderId="0" xfId="0" applyFont="1" applyAlignment="1">
      <alignment horizontal="right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工作表4!$C$1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工作表4!$B$2:$B$12</c:f>
              <c:numCache>
                <c:formatCode>General</c:formatCode>
                <c:ptCount val="1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xVal>
          <c:yVal>
            <c:numRef>
              <c:f>工作表4!$C$2:$C$12</c:f>
              <c:numCache>
                <c:formatCode>General</c:formatCode>
                <c:ptCount val="11"/>
                <c:pt idx="0">
                  <c:v>-9</c:v>
                </c:pt>
                <c:pt idx="1">
                  <c:v>-7</c:v>
                </c:pt>
                <c:pt idx="2">
                  <c:v>-5</c:v>
                </c:pt>
                <c:pt idx="3">
                  <c:v>-3</c:v>
                </c:pt>
                <c:pt idx="4">
                  <c:v>-1</c:v>
                </c:pt>
                <c:pt idx="5">
                  <c:v>1</c:v>
                </c:pt>
                <c:pt idx="6">
                  <c:v>3</c:v>
                </c:pt>
                <c:pt idx="7">
                  <c:v>5</c:v>
                </c:pt>
                <c:pt idx="8">
                  <c:v>7</c:v>
                </c:pt>
                <c:pt idx="9">
                  <c:v>9</c:v>
                </c:pt>
                <c:pt idx="10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8D-4608-AFD1-7D2BD0DC20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5292736"/>
        <c:axId val="525293984"/>
      </c:scatterChart>
      <c:valAx>
        <c:axId val="525292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25293984"/>
        <c:crosses val="autoZero"/>
        <c:crossBetween val="midCat"/>
      </c:valAx>
      <c:valAx>
        <c:axId val="52529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25292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工作表5!$J$3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工作表5!$I$4:$I$14</c:f>
              <c:numCache>
                <c:formatCode>General</c:formatCode>
                <c:ptCount val="1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xVal>
          <c:yVal>
            <c:numRef>
              <c:f>工作表5!$J$4:$J$14</c:f>
              <c:numCache>
                <c:formatCode>General</c:formatCode>
                <c:ptCount val="11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15-4182-8875-CA9BACF61E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5293152"/>
        <c:axId val="525302720"/>
      </c:scatterChart>
      <c:valAx>
        <c:axId val="525293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25302720"/>
        <c:crosses val="autoZero"/>
        <c:crossBetween val="midCat"/>
      </c:valAx>
      <c:valAx>
        <c:axId val="52530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25293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581025</xdr:colOff>
      <xdr:row>11</xdr:row>
      <xdr:rowOff>90487</xdr:rowOff>
    </xdr:from>
    <xdr:to>
      <xdr:col>16</xdr:col>
      <xdr:colOff>352425</xdr:colOff>
      <xdr:row>24</xdr:row>
      <xdr:rowOff>109537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428625</xdr:colOff>
      <xdr:row>6</xdr:row>
      <xdr:rowOff>80962</xdr:rowOff>
    </xdr:from>
    <xdr:to>
      <xdr:col>18</xdr:col>
      <xdr:colOff>200025</xdr:colOff>
      <xdr:row>19</xdr:row>
      <xdr:rowOff>100012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9"/>
  <sheetViews>
    <sheetView workbookViewId="0">
      <selection activeCell="C17" sqref="C17"/>
    </sheetView>
  </sheetViews>
  <sheetFormatPr defaultRowHeight="16.5" x14ac:dyDescent="0.25"/>
  <sheetData>
    <row r="1" spans="2:6" x14ac:dyDescent="0.25">
      <c r="C1" s="1" t="s">
        <v>4</v>
      </c>
      <c r="E1" s="4" t="s">
        <v>3</v>
      </c>
      <c r="F1" s="4"/>
    </row>
    <row r="2" spans="2:6" x14ac:dyDescent="0.25">
      <c r="B2">
        <v>1</v>
      </c>
      <c r="C2">
        <v>110</v>
      </c>
      <c r="E2" s="2"/>
      <c r="F2" s="2"/>
    </row>
    <row r="3" spans="2:6" x14ac:dyDescent="0.25">
      <c r="B3">
        <v>2</v>
      </c>
      <c r="C3">
        <v>120</v>
      </c>
      <c r="E3" s="2" t="s">
        <v>5</v>
      </c>
      <c r="F3" s="2">
        <v>152</v>
      </c>
    </row>
    <row r="4" spans="2:6" x14ac:dyDescent="0.25">
      <c r="B4">
        <v>3</v>
      </c>
      <c r="C4">
        <v>130</v>
      </c>
      <c r="E4" s="2" t="s">
        <v>6</v>
      </c>
      <c r="F4" s="2">
        <v>9.4044906531105887</v>
      </c>
    </row>
    <row r="5" spans="2:6" x14ac:dyDescent="0.25">
      <c r="B5">
        <v>4</v>
      </c>
      <c r="C5">
        <v>140</v>
      </c>
      <c r="E5" s="2" t="s">
        <v>7</v>
      </c>
      <c r="F5" s="2">
        <v>150</v>
      </c>
    </row>
    <row r="6" spans="2:6" x14ac:dyDescent="0.25">
      <c r="B6">
        <v>5</v>
      </c>
      <c r="C6">
        <v>150</v>
      </c>
      <c r="E6" s="2" t="s">
        <v>8</v>
      </c>
      <c r="F6" s="2">
        <v>150</v>
      </c>
    </row>
    <row r="7" spans="2:6" x14ac:dyDescent="0.25">
      <c r="B7">
        <v>6</v>
      </c>
      <c r="C7">
        <v>150</v>
      </c>
      <c r="E7" s="2" t="s">
        <v>9</v>
      </c>
      <c r="F7" s="2">
        <v>29.73961069759395</v>
      </c>
    </row>
    <row r="8" spans="2:6" x14ac:dyDescent="0.25">
      <c r="B8">
        <v>7</v>
      </c>
      <c r="C8">
        <v>150</v>
      </c>
      <c r="E8" s="2" t="s">
        <v>10</v>
      </c>
      <c r="F8" s="2">
        <v>884.44444444444446</v>
      </c>
    </row>
    <row r="9" spans="2:6" x14ac:dyDescent="0.25">
      <c r="B9">
        <v>8</v>
      </c>
      <c r="C9">
        <v>180</v>
      </c>
      <c r="E9" s="2" t="s">
        <v>11</v>
      </c>
      <c r="F9" s="2">
        <v>-0.87298931845155403</v>
      </c>
    </row>
    <row r="10" spans="2:6" x14ac:dyDescent="0.25">
      <c r="B10">
        <v>9</v>
      </c>
      <c r="C10">
        <v>190</v>
      </c>
      <c r="E10" s="2" t="s">
        <v>12</v>
      </c>
      <c r="F10" s="2">
        <v>0.3599077908846216</v>
      </c>
    </row>
    <row r="11" spans="2:6" x14ac:dyDescent="0.25">
      <c r="B11">
        <v>10</v>
      </c>
      <c r="C11">
        <v>200</v>
      </c>
      <c r="E11" s="2" t="s">
        <v>13</v>
      </c>
      <c r="F11" s="2">
        <v>90</v>
      </c>
    </row>
    <row r="12" spans="2:6" x14ac:dyDescent="0.25">
      <c r="B12" t="s">
        <v>0</v>
      </c>
      <c r="C12">
        <f>COUNT(C2:C11)</f>
        <v>10</v>
      </c>
      <c r="E12" s="2" t="s">
        <v>14</v>
      </c>
      <c r="F12" s="2">
        <v>110</v>
      </c>
    </row>
    <row r="13" spans="2:6" x14ac:dyDescent="0.25">
      <c r="B13" t="s">
        <v>1</v>
      </c>
      <c r="C13">
        <f>SUM(C2:C11)</f>
        <v>1520</v>
      </c>
      <c r="E13" s="2" t="s">
        <v>15</v>
      </c>
      <c r="F13" s="2">
        <v>200</v>
      </c>
    </row>
    <row r="14" spans="2:6" x14ac:dyDescent="0.25">
      <c r="B14" t="s">
        <v>2</v>
      </c>
      <c r="C14">
        <f>C13/C12</f>
        <v>152</v>
      </c>
      <c r="E14" s="2" t="s">
        <v>16</v>
      </c>
      <c r="F14" s="2">
        <v>1520</v>
      </c>
    </row>
    <row r="15" spans="2:6" x14ac:dyDescent="0.25">
      <c r="B15" t="s">
        <v>21</v>
      </c>
      <c r="C15">
        <f>_xlfn.MODE.MULT(C2:C11)</f>
        <v>150</v>
      </c>
      <c r="E15" s="2" t="s">
        <v>17</v>
      </c>
      <c r="F15" s="2">
        <v>10</v>
      </c>
    </row>
    <row r="16" spans="2:6" x14ac:dyDescent="0.25">
      <c r="B16" t="s">
        <v>22</v>
      </c>
      <c r="C16">
        <f>_xlfn.VAR.S(C2:C11)</f>
        <v>884.44444444444446</v>
      </c>
      <c r="E16" s="2" t="s">
        <v>18</v>
      </c>
      <c r="F16" s="2">
        <v>200</v>
      </c>
    </row>
    <row r="17" spans="2:6" x14ac:dyDescent="0.25">
      <c r="B17" t="s">
        <v>23</v>
      </c>
      <c r="C17">
        <f>MEDIAN(C2:C11)</f>
        <v>150</v>
      </c>
      <c r="E17" s="2" t="s">
        <v>19</v>
      </c>
      <c r="F17" s="2">
        <v>110</v>
      </c>
    </row>
    <row r="18" spans="2:6" ht="17.25" thickBot="1" x14ac:dyDescent="0.3">
      <c r="B18" t="s">
        <v>24</v>
      </c>
      <c r="C18">
        <f>MAX(C2:C11)</f>
        <v>200</v>
      </c>
      <c r="E18" s="3" t="s">
        <v>20</v>
      </c>
      <c r="F18" s="3">
        <v>21.274435893402885</v>
      </c>
    </row>
    <row r="19" spans="2:6" x14ac:dyDescent="0.25">
      <c r="B19" t="s">
        <v>25</v>
      </c>
      <c r="C19">
        <f>MIN(C2:C11)</f>
        <v>110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J13"/>
  <sheetViews>
    <sheetView workbookViewId="0">
      <selection activeCell="J30" sqref="J30"/>
    </sheetView>
  </sheetViews>
  <sheetFormatPr defaultRowHeight="16.5" x14ac:dyDescent="0.25"/>
  <sheetData>
    <row r="1" spans="3:10" x14ac:dyDescent="0.25">
      <c r="C1" t="s">
        <v>29</v>
      </c>
      <c r="D1">
        <v>50</v>
      </c>
    </row>
    <row r="2" spans="3:10" x14ac:dyDescent="0.25">
      <c r="C2" t="s">
        <v>30</v>
      </c>
      <c r="D2">
        <v>100</v>
      </c>
    </row>
    <row r="3" spans="3:10" x14ac:dyDescent="0.25">
      <c r="D3" t="s">
        <v>26</v>
      </c>
      <c r="E3" t="s">
        <v>27</v>
      </c>
      <c r="F3" t="s">
        <v>28</v>
      </c>
      <c r="G3" t="s">
        <v>31</v>
      </c>
      <c r="H3" t="s">
        <v>32</v>
      </c>
      <c r="I3" t="s">
        <v>33</v>
      </c>
      <c r="J3" t="s">
        <v>34</v>
      </c>
    </row>
    <row r="4" spans="3:10" x14ac:dyDescent="0.25">
      <c r="D4">
        <v>1</v>
      </c>
      <c r="E4">
        <v>3</v>
      </c>
      <c r="F4">
        <v>133</v>
      </c>
      <c r="G4">
        <f>E4*F4</f>
        <v>399</v>
      </c>
      <c r="H4">
        <f>$D$2*E4:E13</f>
        <v>300</v>
      </c>
      <c r="I4">
        <f>D$2*E4</f>
        <v>300</v>
      </c>
      <c r="J4">
        <f>E4*D$2+D$1</f>
        <v>350</v>
      </c>
    </row>
    <row r="5" spans="3:10" x14ac:dyDescent="0.25">
      <c r="D5">
        <v>2</v>
      </c>
      <c r="E5">
        <v>4</v>
      </c>
      <c r="F5">
        <v>133</v>
      </c>
      <c r="G5">
        <f t="shared" ref="G5:G13" si="0">E5*F5</f>
        <v>532</v>
      </c>
      <c r="H5">
        <f t="shared" ref="H5:H13" si="1">$D$2*E5:E14</f>
        <v>400</v>
      </c>
      <c r="I5">
        <f t="shared" ref="I5:I13" si="2">D$2*E5</f>
        <v>400</v>
      </c>
      <c r="J5">
        <f t="shared" ref="J5:J13" si="3">E5*D$2+D$1</f>
        <v>450</v>
      </c>
    </row>
    <row r="6" spans="3:10" x14ac:dyDescent="0.25">
      <c r="D6">
        <v>3</v>
      </c>
      <c r="E6">
        <v>4</v>
      </c>
      <c r="F6">
        <v>133</v>
      </c>
      <c r="G6">
        <f t="shared" si="0"/>
        <v>532</v>
      </c>
      <c r="H6">
        <f t="shared" si="1"/>
        <v>400</v>
      </c>
      <c r="I6">
        <f t="shared" si="2"/>
        <v>400</v>
      </c>
      <c r="J6">
        <f t="shared" si="3"/>
        <v>450</v>
      </c>
    </row>
    <row r="7" spans="3:10" x14ac:dyDescent="0.25">
      <c r="D7">
        <v>4</v>
      </c>
      <c r="E7">
        <v>5</v>
      </c>
      <c r="F7">
        <v>133</v>
      </c>
      <c r="G7">
        <f t="shared" si="0"/>
        <v>665</v>
      </c>
      <c r="H7">
        <f t="shared" si="1"/>
        <v>500</v>
      </c>
      <c r="I7">
        <f t="shared" si="2"/>
        <v>500</v>
      </c>
      <c r="J7">
        <f t="shared" si="3"/>
        <v>550</v>
      </c>
    </row>
    <row r="8" spans="3:10" x14ac:dyDescent="0.25">
      <c r="D8">
        <v>5</v>
      </c>
      <c r="E8">
        <v>5</v>
      </c>
      <c r="F8">
        <v>133</v>
      </c>
      <c r="G8">
        <f t="shared" si="0"/>
        <v>665</v>
      </c>
      <c r="H8">
        <f t="shared" si="1"/>
        <v>500</v>
      </c>
      <c r="I8">
        <f t="shared" si="2"/>
        <v>500</v>
      </c>
      <c r="J8">
        <f t="shared" si="3"/>
        <v>550</v>
      </c>
    </row>
    <row r="9" spans="3:10" x14ac:dyDescent="0.25">
      <c r="D9">
        <v>6</v>
      </c>
      <c r="E9">
        <v>5</v>
      </c>
      <c r="F9">
        <v>133</v>
      </c>
      <c r="G9">
        <f t="shared" si="0"/>
        <v>665</v>
      </c>
      <c r="H9">
        <f t="shared" si="1"/>
        <v>500</v>
      </c>
      <c r="I9">
        <f t="shared" si="2"/>
        <v>500</v>
      </c>
      <c r="J9">
        <f t="shared" si="3"/>
        <v>550</v>
      </c>
    </row>
    <row r="10" spans="3:10" x14ac:dyDescent="0.25">
      <c r="D10">
        <v>7</v>
      </c>
      <c r="E10">
        <v>2</v>
      </c>
      <c r="F10">
        <v>133</v>
      </c>
      <c r="G10">
        <f t="shared" si="0"/>
        <v>266</v>
      </c>
      <c r="H10">
        <f t="shared" si="1"/>
        <v>200</v>
      </c>
      <c r="I10">
        <f t="shared" si="2"/>
        <v>200</v>
      </c>
      <c r="J10">
        <f t="shared" si="3"/>
        <v>250</v>
      </c>
    </row>
    <row r="11" spans="3:10" x14ac:dyDescent="0.25">
      <c r="D11">
        <v>8</v>
      </c>
      <c r="E11">
        <v>1</v>
      </c>
      <c r="F11">
        <v>133</v>
      </c>
      <c r="G11">
        <f t="shared" si="0"/>
        <v>133</v>
      </c>
      <c r="H11">
        <f t="shared" si="1"/>
        <v>100</v>
      </c>
      <c r="I11">
        <f t="shared" si="2"/>
        <v>100</v>
      </c>
      <c r="J11">
        <f t="shared" si="3"/>
        <v>150</v>
      </c>
    </row>
    <row r="12" spans="3:10" x14ac:dyDescent="0.25">
      <c r="D12">
        <v>9</v>
      </c>
      <c r="E12">
        <v>3</v>
      </c>
      <c r="F12">
        <v>133</v>
      </c>
      <c r="G12">
        <f t="shared" si="0"/>
        <v>399</v>
      </c>
      <c r="H12">
        <f t="shared" si="1"/>
        <v>300</v>
      </c>
      <c r="I12">
        <f t="shared" si="2"/>
        <v>300</v>
      </c>
      <c r="J12">
        <f t="shared" si="3"/>
        <v>350</v>
      </c>
    </row>
    <row r="13" spans="3:10" x14ac:dyDescent="0.25">
      <c r="D13">
        <v>10</v>
      </c>
      <c r="E13">
        <v>8</v>
      </c>
      <c r="F13">
        <v>133</v>
      </c>
      <c r="G13">
        <f t="shared" si="0"/>
        <v>1064</v>
      </c>
      <c r="H13">
        <f t="shared" si="1"/>
        <v>800</v>
      </c>
      <c r="I13">
        <f t="shared" si="2"/>
        <v>800</v>
      </c>
      <c r="J13">
        <f t="shared" si="3"/>
        <v>850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2"/>
  <sheetViews>
    <sheetView workbookViewId="0">
      <selection activeCell="P19" sqref="P19"/>
    </sheetView>
  </sheetViews>
  <sheetFormatPr defaultRowHeight="16.5" x14ac:dyDescent="0.25"/>
  <sheetData>
    <row r="2" spans="1:11" x14ac:dyDescent="0.25"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</row>
    <row r="3" spans="1:11" x14ac:dyDescent="0.25">
      <c r="A3">
        <v>1</v>
      </c>
      <c r="B3">
        <f>B$2*$A3</f>
        <v>1</v>
      </c>
      <c r="C3">
        <f t="shared" ref="C3:K12" si="0">C$2*$A3</f>
        <v>2</v>
      </c>
      <c r="D3">
        <f t="shared" si="0"/>
        <v>3</v>
      </c>
      <c r="E3">
        <f t="shared" si="0"/>
        <v>4</v>
      </c>
      <c r="F3">
        <f t="shared" si="0"/>
        <v>5</v>
      </c>
      <c r="G3">
        <f t="shared" si="0"/>
        <v>6</v>
      </c>
      <c r="H3">
        <f t="shared" si="0"/>
        <v>7</v>
      </c>
      <c r="I3">
        <f t="shared" si="0"/>
        <v>8</v>
      </c>
      <c r="J3">
        <f t="shared" si="0"/>
        <v>9</v>
      </c>
      <c r="K3">
        <f t="shared" si="0"/>
        <v>10</v>
      </c>
    </row>
    <row r="4" spans="1:11" x14ac:dyDescent="0.25">
      <c r="A4">
        <v>2</v>
      </c>
      <c r="B4">
        <f t="shared" ref="B4:B12" si="1">B$2*$A4</f>
        <v>2</v>
      </c>
      <c r="C4">
        <f t="shared" si="0"/>
        <v>4</v>
      </c>
      <c r="D4">
        <f t="shared" si="0"/>
        <v>6</v>
      </c>
      <c r="E4">
        <f t="shared" si="0"/>
        <v>8</v>
      </c>
      <c r="F4">
        <f t="shared" si="0"/>
        <v>10</v>
      </c>
      <c r="G4">
        <f t="shared" si="0"/>
        <v>12</v>
      </c>
      <c r="H4">
        <f t="shared" si="0"/>
        <v>14</v>
      </c>
      <c r="I4">
        <f t="shared" si="0"/>
        <v>16</v>
      </c>
      <c r="J4">
        <f t="shared" si="0"/>
        <v>18</v>
      </c>
      <c r="K4">
        <f t="shared" si="0"/>
        <v>20</v>
      </c>
    </row>
    <row r="5" spans="1:11" x14ac:dyDescent="0.25">
      <c r="A5">
        <v>3</v>
      </c>
      <c r="B5">
        <f t="shared" si="1"/>
        <v>3</v>
      </c>
      <c r="C5">
        <f t="shared" si="0"/>
        <v>6</v>
      </c>
      <c r="D5">
        <f t="shared" si="0"/>
        <v>9</v>
      </c>
      <c r="E5">
        <f t="shared" si="0"/>
        <v>12</v>
      </c>
      <c r="F5">
        <f t="shared" si="0"/>
        <v>15</v>
      </c>
      <c r="G5">
        <f t="shared" si="0"/>
        <v>18</v>
      </c>
      <c r="H5">
        <f t="shared" si="0"/>
        <v>21</v>
      </c>
      <c r="I5">
        <f t="shared" si="0"/>
        <v>24</v>
      </c>
      <c r="J5">
        <f t="shared" si="0"/>
        <v>27</v>
      </c>
      <c r="K5">
        <f t="shared" si="0"/>
        <v>30</v>
      </c>
    </row>
    <row r="6" spans="1:11" x14ac:dyDescent="0.25">
      <c r="A6">
        <v>4</v>
      </c>
      <c r="B6">
        <f t="shared" si="1"/>
        <v>4</v>
      </c>
      <c r="C6">
        <f t="shared" si="0"/>
        <v>8</v>
      </c>
      <c r="D6">
        <f t="shared" si="0"/>
        <v>12</v>
      </c>
      <c r="E6">
        <f t="shared" si="0"/>
        <v>16</v>
      </c>
      <c r="F6">
        <f t="shared" si="0"/>
        <v>20</v>
      </c>
      <c r="G6">
        <f t="shared" si="0"/>
        <v>24</v>
      </c>
      <c r="H6">
        <f t="shared" si="0"/>
        <v>28</v>
      </c>
      <c r="I6">
        <f t="shared" si="0"/>
        <v>32</v>
      </c>
      <c r="J6">
        <f t="shared" si="0"/>
        <v>36</v>
      </c>
      <c r="K6">
        <f t="shared" si="0"/>
        <v>40</v>
      </c>
    </row>
    <row r="7" spans="1:11" x14ac:dyDescent="0.25">
      <c r="A7">
        <v>5</v>
      </c>
      <c r="B7">
        <f t="shared" si="1"/>
        <v>5</v>
      </c>
      <c r="C7">
        <f t="shared" si="0"/>
        <v>10</v>
      </c>
      <c r="D7">
        <f t="shared" si="0"/>
        <v>15</v>
      </c>
      <c r="E7">
        <f t="shared" si="0"/>
        <v>20</v>
      </c>
      <c r="F7">
        <f t="shared" si="0"/>
        <v>25</v>
      </c>
      <c r="G7">
        <f t="shared" si="0"/>
        <v>30</v>
      </c>
      <c r="H7">
        <f t="shared" si="0"/>
        <v>35</v>
      </c>
      <c r="I7">
        <f t="shared" si="0"/>
        <v>40</v>
      </c>
      <c r="J7">
        <f t="shared" si="0"/>
        <v>45</v>
      </c>
      <c r="K7">
        <f t="shared" si="0"/>
        <v>50</v>
      </c>
    </row>
    <row r="8" spans="1:11" x14ac:dyDescent="0.25">
      <c r="A8">
        <v>6</v>
      </c>
      <c r="B8">
        <f t="shared" si="1"/>
        <v>6</v>
      </c>
      <c r="C8">
        <f t="shared" si="0"/>
        <v>12</v>
      </c>
      <c r="D8">
        <f t="shared" si="0"/>
        <v>18</v>
      </c>
      <c r="E8">
        <f t="shared" si="0"/>
        <v>24</v>
      </c>
      <c r="F8">
        <f t="shared" si="0"/>
        <v>30</v>
      </c>
      <c r="G8">
        <f t="shared" si="0"/>
        <v>36</v>
      </c>
      <c r="H8">
        <f t="shared" si="0"/>
        <v>42</v>
      </c>
      <c r="I8">
        <f t="shared" si="0"/>
        <v>48</v>
      </c>
      <c r="J8">
        <f t="shared" si="0"/>
        <v>54</v>
      </c>
      <c r="K8">
        <f t="shared" si="0"/>
        <v>60</v>
      </c>
    </row>
    <row r="9" spans="1:11" x14ac:dyDescent="0.25">
      <c r="A9">
        <v>7</v>
      </c>
      <c r="B9">
        <f t="shared" si="1"/>
        <v>7</v>
      </c>
      <c r="C9">
        <f t="shared" si="0"/>
        <v>14</v>
      </c>
      <c r="D9">
        <f t="shared" si="0"/>
        <v>21</v>
      </c>
      <c r="E9">
        <f t="shared" si="0"/>
        <v>28</v>
      </c>
      <c r="F9">
        <f t="shared" si="0"/>
        <v>35</v>
      </c>
      <c r="G9">
        <f t="shared" si="0"/>
        <v>42</v>
      </c>
      <c r="H9">
        <f t="shared" si="0"/>
        <v>49</v>
      </c>
      <c r="I9">
        <f t="shared" si="0"/>
        <v>56</v>
      </c>
      <c r="J9">
        <f t="shared" si="0"/>
        <v>63</v>
      </c>
      <c r="K9">
        <f t="shared" si="0"/>
        <v>70</v>
      </c>
    </row>
    <row r="10" spans="1:11" x14ac:dyDescent="0.25">
      <c r="A10">
        <v>8</v>
      </c>
      <c r="B10">
        <f t="shared" si="1"/>
        <v>8</v>
      </c>
      <c r="C10">
        <f t="shared" si="0"/>
        <v>16</v>
      </c>
      <c r="D10">
        <f t="shared" si="0"/>
        <v>24</v>
      </c>
      <c r="E10">
        <f t="shared" si="0"/>
        <v>32</v>
      </c>
      <c r="F10">
        <f t="shared" si="0"/>
        <v>40</v>
      </c>
      <c r="G10">
        <f t="shared" si="0"/>
        <v>48</v>
      </c>
      <c r="H10">
        <f t="shared" si="0"/>
        <v>56</v>
      </c>
      <c r="I10">
        <f t="shared" si="0"/>
        <v>64</v>
      </c>
      <c r="J10">
        <f t="shared" si="0"/>
        <v>72</v>
      </c>
      <c r="K10">
        <f t="shared" si="0"/>
        <v>80</v>
      </c>
    </row>
    <row r="11" spans="1:11" x14ac:dyDescent="0.25">
      <c r="A11">
        <v>9</v>
      </c>
      <c r="B11">
        <f t="shared" si="1"/>
        <v>9</v>
      </c>
      <c r="C11">
        <f t="shared" si="0"/>
        <v>18</v>
      </c>
      <c r="D11">
        <f t="shared" si="0"/>
        <v>27</v>
      </c>
      <c r="E11">
        <f t="shared" si="0"/>
        <v>36</v>
      </c>
      <c r="F11">
        <f t="shared" si="0"/>
        <v>45</v>
      </c>
      <c r="G11">
        <f t="shared" si="0"/>
        <v>54</v>
      </c>
      <c r="H11">
        <f t="shared" si="0"/>
        <v>63</v>
      </c>
      <c r="I11">
        <f t="shared" si="0"/>
        <v>72</v>
      </c>
      <c r="J11">
        <f t="shared" si="0"/>
        <v>81</v>
      </c>
      <c r="K11">
        <f t="shared" si="0"/>
        <v>90</v>
      </c>
    </row>
    <row r="12" spans="1:11" x14ac:dyDescent="0.25">
      <c r="A12">
        <v>10</v>
      </c>
      <c r="B12">
        <f t="shared" si="1"/>
        <v>10</v>
      </c>
      <c r="C12">
        <f t="shared" si="0"/>
        <v>20</v>
      </c>
      <c r="D12">
        <f t="shared" si="0"/>
        <v>30</v>
      </c>
      <c r="E12">
        <f t="shared" si="0"/>
        <v>40</v>
      </c>
      <c r="F12">
        <f t="shared" si="0"/>
        <v>50</v>
      </c>
      <c r="G12">
        <f t="shared" si="0"/>
        <v>60</v>
      </c>
      <c r="H12">
        <f t="shared" si="0"/>
        <v>70</v>
      </c>
      <c r="I12">
        <f t="shared" si="0"/>
        <v>80</v>
      </c>
      <c r="J12">
        <f t="shared" si="0"/>
        <v>90</v>
      </c>
      <c r="K12">
        <f t="shared" si="0"/>
        <v>100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16"/>
  <sheetViews>
    <sheetView workbookViewId="0">
      <selection activeCell="B15" sqref="B15:B114"/>
    </sheetView>
  </sheetViews>
  <sheetFormatPr defaultRowHeight="16.5" x14ac:dyDescent="0.25"/>
  <sheetData>
    <row r="1" spans="2:3" x14ac:dyDescent="0.25">
      <c r="B1" t="s">
        <v>35</v>
      </c>
      <c r="C1" t="s">
        <v>36</v>
      </c>
    </row>
    <row r="2" spans="2:3" x14ac:dyDescent="0.25">
      <c r="B2">
        <v>-5</v>
      </c>
      <c r="C2">
        <f>2*B2+1</f>
        <v>-9</v>
      </c>
    </row>
    <row r="3" spans="2:3" x14ac:dyDescent="0.25">
      <c r="B3">
        <v>-4</v>
      </c>
      <c r="C3">
        <f t="shared" ref="C3:C12" si="0">2*B3+1</f>
        <v>-7</v>
      </c>
    </row>
    <row r="4" spans="2:3" x14ac:dyDescent="0.25">
      <c r="B4">
        <v>-3</v>
      </c>
      <c r="C4">
        <f t="shared" si="0"/>
        <v>-5</v>
      </c>
    </row>
    <row r="5" spans="2:3" x14ac:dyDescent="0.25">
      <c r="B5">
        <v>-2</v>
      </c>
      <c r="C5">
        <f t="shared" si="0"/>
        <v>-3</v>
      </c>
    </row>
    <row r="6" spans="2:3" x14ac:dyDescent="0.25">
      <c r="B6">
        <v>-1</v>
      </c>
      <c r="C6">
        <f t="shared" si="0"/>
        <v>-1</v>
      </c>
    </row>
    <row r="7" spans="2:3" x14ac:dyDescent="0.25">
      <c r="B7">
        <v>0</v>
      </c>
      <c r="C7">
        <f t="shared" si="0"/>
        <v>1</v>
      </c>
    </row>
    <row r="8" spans="2:3" x14ac:dyDescent="0.25">
      <c r="B8">
        <v>1</v>
      </c>
      <c r="C8">
        <f t="shared" si="0"/>
        <v>3</v>
      </c>
    </row>
    <row r="9" spans="2:3" x14ac:dyDescent="0.25">
      <c r="B9">
        <v>2</v>
      </c>
      <c r="C9">
        <f t="shared" si="0"/>
        <v>5</v>
      </c>
    </row>
    <row r="10" spans="2:3" x14ac:dyDescent="0.25">
      <c r="B10">
        <v>3</v>
      </c>
      <c r="C10">
        <f t="shared" si="0"/>
        <v>7</v>
      </c>
    </row>
    <row r="11" spans="2:3" x14ac:dyDescent="0.25">
      <c r="B11">
        <v>4</v>
      </c>
      <c r="C11">
        <f t="shared" si="0"/>
        <v>9</v>
      </c>
    </row>
    <row r="12" spans="2:3" x14ac:dyDescent="0.25">
      <c r="B12">
        <v>5</v>
      </c>
      <c r="C12">
        <f t="shared" si="0"/>
        <v>11</v>
      </c>
    </row>
    <row r="15" spans="2:3" x14ac:dyDescent="0.25">
      <c r="B15" t="s">
        <v>4</v>
      </c>
      <c r="C15" t="s">
        <v>37</v>
      </c>
    </row>
    <row r="16" spans="2:3" x14ac:dyDescent="0.25">
      <c r="B16" s="5">
        <v>-5</v>
      </c>
      <c r="C16" s="5">
        <f>2*B16+1</f>
        <v>-9</v>
      </c>
    </row>
    <row r="17" spans="2:3" x14ac:dyDescent="0.25">
      <c r="B17" s="5">
        <v>-4.9000000000000004</v>
      </c>
      <c r="C17" s="5">
        <f>2*B17+1</f>
        <v>-8.8000000000000007</v>
      </c>
    </row>
    <row r="18" spans="2:3" x14ac:dyDescent="0.25">
      <c r="B18" s="5">
        <v>-4.8</v>
      </c>
      <c r="C18" s="5">
        <f t="shared" ref="C18:C81" si="1">2*B18+1</f>
        <v>-8.6</v>
      </c>
    </row>
    <row r="19" spans="2:3" x14ac:dyDescent="0.25">
      <c r="B19" s="5">
        <v>-4.7</v>
      </c>
      <c r="C19" s="5">
        <f t="shared" si="1"/>
        <v>-8.4</v>
      </c>
    </row>
    <row r="20" spans="2:3" x14ac:dyDescent="0.25">
      <c r="B20" s="5">
        <v>-4.5999999999999996</v>
      </c>
      <c r="C20" s="5">
        <f t="shared" si="1"/>
        <v>-8.1999999999999993</v>
      </c>
    </row>
    <row r="21" spans="2:3" x14ac:dyDescent="0.25">
      <c r="B21" s="5">
        <v>-4.5</v>
      </c>
      <c r="C21" s="5">
        <f t="shared" si="1"/>
        <v>-8</v>
      </c>
    </row>
    <row r="22" spans="2:3" x14ac:dyDescent="0.25">
      <c r="B22" s="5">
        <v>-4.4000000000000004</v>
      </c>
      <c r="C22" s="5">
        <f t="shared" si="1"/>
        <v>-7.8000000000000007</v>
      </c>
    </row>
    <row r="23" spans="2:3" x14ac:dyDescent="0.25">
      <c r="B23" s="5">
        <v>-4.3</v>
      </c>
      <c r="C23" s="5">
        <f t="shared" si="1"/>
        <v>-7.6</v>
      </c>
    </row>
    <row r="24" spans="2:3" x14ac:dyDescent="0.25">
      <c r="B24" s="5">
        <v>-4.2</v>
      </c>
      <c r="C24" s="5">
        <f t="shared" si="1"/>
        <v>-7.4</v>
      </c>
    </row>
    <row r="25" spans="2:3" x14ac:dyDescent="0.25">
      <c r="B25" s="5">
        <v>-4.0999999999999996</v>
      </c>
      <c r="C25" s="5">
        <f t="shared" si="1"/>
        <v>-7.1999999999999993</v>
      </c>
    </row>
    <row r="26" spans="2:3" x14ac:dyDescent="0.25">
      <c r="B26" s="5">
        <v>-4</v>
      </c>
      <c r="C26" s="5">
        <f t="shared" si="1"/>
        <v>-7</v>
      </c>
    </row>
    <row r="27" spans="2:3" x14ac:dyDescent="0.25">
      <c r="B27" s="5">
        <v>-3.9</v>
      </c>
      <c r="C27" s="5">
        <f t="shared" si="1"/>
        <v>-6.8</v>
      </c>
    </row>
    <row r="28" spans="2:3" x14ac:dyDescent="0.25">
      <c r="B28" s="5">
        <v>-3.8</v>
      </c>
      <c r="C28" s="5">
        <f t="shared" si="1"/>
        <v>-6.6</v>
      </c>
    </row>
    <row r="29" spans="2:3" x14ac:dyDescent="0.25">
      <c r="B29" s="5">
        <v>-3.7</v>
      </c>
      <c r="C29" s="5">
        <f t="shared" si="1"/>
        <v>-6.4</v>
      </c>
    </row>
    <row r="30" spans="2:3" x14ac:dyDescent="0.25">
      <c r="B30" s="5">
        <v>-3.6</v>
      </c>
      <c r="C30" s="5">
        <f t="shared" si="1"/>
        <v>-6.2</v>
      </c>
    </row>
    <row r="31" spans="2:3" x14ac:dyDescent="0.25">
      <c r="B31" s="5">
        <v>-3.5000000000000102</v>
      </c>
      <c r="C31" s="5">
        <f t="shared" si="1"/>
        <v>-6.0000000000000204</v>
      </c>
    </row>
    <row r="32" spans="2:3" x14ac:dyDescent="0.25">
      <c r="B32" s="5">
        <v>-3.4000000000000101</v>
      </c>
      <c r="C32" s="5">
        <f t="shared" si="1"/>
        <v>-5.8000000000000203</v>
      </c>
    </row>
    <row r="33" spans="2:3" x14ac:dyDescent="0.25">
      <c r="B33" s="5">
        <v>-3.30000000000001</v>
      </c>
      <c r="C33" s="5">
        <f t="shared" si="1"/>
        <v>-5.6000000000000201</v>
      </c>
    </row>
    <row r="34" spans="2:3" x14ac:dyDescent="0.25">
      <c r="B34" s="5">
        <v>-3.2000000000000099</v>
      </c>
      <c r="C34" s="5">
        <f t="shared" si="1"/>
        <v>-5.4000000000000199</v>
      </c>
    </row>
    <row r="35" spans="2:3" x14ac:dyDescent="0.25">
      <c r="B35" s="5">
        <v>-3.1000000000000099</v>
      </c>
      <c r="C35" s="5">
        <f t="shared" si="1"/>
        <v>-5.2000000000000197</v>
      </c>
    </row>
    <row r="36" spans="2:3" x14ac:dyDescent="0.25">
      <c r="B36" s="5">
        <v>-3.0000000000000102</v>
      </c>
      <c r="C36" s="5">
        <f t="shared" si="1"/>
        <v>-5.0000000000000204</v>
      </c>
    </row>
    <row r="37" spans="2:3" x14ac:dyDescent="0.25">
      <c r="B37" s="5">
        <v>-2.9000000000000101</v>
      </c>
      <c r="C37" s="5">
        <f t="shared" si="1"/>
        <v>-4.8000000000000203</v>
      </c>
    </row>
    <row r="38" spans="2:3" x14ac:dyDescent="0.25">
      <c r="B38" s="5">
        <v>-2.80000000000001</v>
      </c>
      <c r="C38" s="5">
        <f t="shared" si="1"/>
        <v>-4.6000000000000201</v>
      </c>
    </row>
    <row r="39" spans="2:3" x14ac:dyDescent="0.25">
      <c r="B39" s="5">
        <v>-2.7000000000000099</v>
      </c>
      <c r="C39" s="5">
        <f t="shared" si="1"/>
        <v>-4.4000000000000199</v>
      </c>
    </row>
    <row r="40" spans="2:3" x14ac:dyDescent="0.25">
      <c r="B40" s="5">
        <v>-2.6000000000000099</v>
      </c>
      <c r="C40" s="5">
        <f t="shared" si="1"/>
        <v>-4.2000000000000197</v>
      </c>
    </row>
    <row r="41" spans="2:3" x14ac:dyDescent="0.25">
      <c r="B41" s="5">
        <v>-2.5000000000000102</v>
      </c>
      <c r="C41" s="5">
        <f t="shared" si="1"/>
        <v>-4.0000000000000204</v>
      </c>
    </row>
    <row r="42" spans="2:3" x14ac:dyDescent="0.25">
      <c r="B42" s="5">
        <v>-2.4000000000000101</v>
      </c>
      <c r="C42" s="5">
        <f t="shared" si="1"/>
        <v>-3.8000000000000203</v>
      </c>
    </row>
    <row r="43" spans="2:3" x14ac:dyDescent="0.25">
      <c r="B43" s="5">
        <v>-2.30000000000001</v>
      </c>
      <c r="C43" s="5">
        <f t="shared" si="1"/>
        <v>-3.6000000000000201</v>
      </c>
    </row>
    <row r="44" spans="2:3" x14ac:dyDescent="0.25">
      <c r="B44" s="5">
        <v>-2.2000000000000099</v>
      </c>
      <c r="C44" s="5">
        <f t="shared" si="1"/>
        <v>-3.4000000000000199</v>
      </c>
    </row>
    <row r="45" spans="2:3" x14ac:dyDescent="0.25">
      <c r="B45" s="5">
        <v>-2.1000000000000099</v>
      </c>
      <c r="C45" s="5">
        <f t="shared" si="1"/>
        <v>-3.2000000000000197</v>
      </c>
    </row>
    <row r="46" spans="2:3" x14ac:dyDescent="0.25">
      <c r="B46" s="5">
        <v>-2.0000000000000102</v>
      </c>
      <c r="C46" s="5">
        <f t="shared" si="1"/>
        <v>-3.0000000000000204</v>
      </c>
    </row>
    <row r="47" spans="2:3" x14ac:dyDescent="0.25">
      <c r="B47" s="5">
        <v>-1.9000000000000099</v>
      </c>
      <c r="C47" s="5">
        <f t="shared" si="1"/>
        <v>-2.8000000000000198</v>
      </c>
    </row>
    <row r="48" spans="2:3" x14ac:dyDescent="0.25">
      <c r="B48" s="5">
        <v>-1.80000000000001</v>
      </c>
      <c r="C48" s="5">
        <f t="shared" si="1"/>
        <v>-2.6000000000000201</v>
      </c>
    </row>
    <row r="49" spans="2:3" x14ac:dyDescent="0.25">
      <c r="B49" s="5">
        <v>-1.7000000000000099</v>
      </c>
      <c r="C49" s="5">
        <f t="shared" si="1"/>
        <v>-2.4000000000000199</v>
      </c>
    </row>
    <row r="50" spans="2:3" x14ac:dyDescent="0.25">
      <c r="B50" s="5">
        <v>-1.6000000000000101</v>
      </c>
      <c r="C50" s="5">
        <f t="shared" si="1"/>
        <v>-2.2000000000000202</v>
      </c>
    </row>
    <row r="51" spans="2:3" x14ac:dyDescent="0.25">
      <c r="B51" s="5">
        <v>-1.50000000000001</v>
      </c>
      <c r="C51" s="5">
        <f t="shared" si="1"/>
        <v>-2.00000000000002</v>
      </c>
    </row>
    <row r="52" spans="2:3" x14ac:dyDescent="0.25">
      <c r="B52" s="5">
        <v>-1.4000000000000099</v>
      </c>
      <c r="C52" s="5">
        <f t="shared" si="1"/>
        <v>-1.8000000000000198</v>
      </c>
    </row>
    <row r="53" spans="2:3" x14ac:dyDescent="0.25">
      <c r="B53" s="5">
        <v>-1.30000000000001</v>
      </c>
      <c r="C53" s="5">
        <f t="shared" si="1"/>
        <v>-1.6000000000000201</v>
      </c>
    </row>
    <row r="54" spans="2:3" x14ac:dyDescent="0.25">
      <c r="B54" s="5">
        <v>-1.2000000000000099</v>
      </c>
      <c r="C54" s="5">
        <f t="shared" si="1"/>
        <v>-1.4000000000000199</v>
      </c>
    </row>
    <row r="55" spans="2:3" x14ac:dyDescent="0.25">
      <c r="B55" s="5">
        <v>-1.1000000000000101</v>
      </c>
      <c r="C55" s="5">
        <f t="shared" si="1"/>
        <v>-1.2000000000000202</v>
      </c>
    </row>
    <row r="56" spans="2:3" x14ac:dyDescent="0.25">
      <c r="B56" s="5">
        <v>-1.00000000000001</v>
      </c>
      <c r="C56" s="5">
        <f t="shared" si="1"/>
        <v>-1.00000000000002</v>
      </c>
    </row>
    <row r="57" spans="2:3" x14ac:dyDescent="0.25">
      <c r="B57" s="5">
        <v>-0.90000000000001001</v>
      </c>
      <c r="C57" s="5">
        <f t="shared" si="1"/>
        <v>-0.80000000000002003</v>
      </c>
    </row>
    <row r="58" spans="2:3" x14ac:dyDescent="0.25">
      <c r="B58" s="5">
        <v>-0.80000000000001004</v>
      </c>
      <c r="C58" s="5">
        <f t="shared" si="1"/>
        <v>-0.60000000000002007</v>
      </c>
    </row>
    <row r="59" spans="2:3" x14ac:dyDescent="0.25">
      <c r="B59" s="5">
        <v>-0.70000000000002005</v>
      </c>
      <c r="C59" s="5">
        <f t="shared" si="1"/>
        <v>-0.4000000000000401</v>
      </c>
    </row>
    <row r="60" spans="2:3" x14ac:dyDescent="0.25">
      <c r="B60" s="5">
        <v>-0.60000000000001996</v>
      </c>
      <c r="C60" s="5">
        <f t="shared" si="1"/>
        <v>-0.20000000000003992</v>
      </c>
    </row>
    <row r="61" spans="2:3" x14ac:dyDescent="0.25">
      <c r="B61" s="5">
        <v>-0.50000000000001998</v>
      </c>
      <c r="C61" s="5">
        <f t="shared" si="1"/>
        <v>-3.9968028886505635E-14</v>
      </c>
    </row>
    <row r="62" spans="2:3" x14ac:dyDescent="0.25">
      <c r="B62" s="5">
        <v>-0.40000000000002001</v>
      </c>
      <c r="C62" s="5">
        <f t="shared" si="1"/>
        <v>0.19999999999995999</v>
      </c>
    </row>
    <row r="63" spans="2:3" x14ac:dyDescent="0.25">
      <c r="B63" s="5">
        <v>-0.30000000000001997</v>
      </c>
      <c r="C63" s="5">
        <f t="shared" si="1"/>
        <v>0.39999999999996005</v>
      </c>
    </row>
    <row r="64" spans="2:3" x14ac:dyDescent="0.25">
      <c r="B64" s="5">
        <v>-0.20000000000002</v>
      </c>
      <c r="C64" s="5">
        <f t="shared" si="1"/>
        <v>0.59999999999996001</v>
      </c>
    </row>
    <row r="65" spans="2:3" x14ac:dyDescent="0.25">
      <c r="B65" s="5">
        <v>-0.10000000000002</v>
      </c>
      <c r="C65" s="5">
        <f t="shared" si="1"/>
        <v>0.79999999999995997</v>
      </c>
    </row>
    <row r="66" spans="2:3" x14ac:dyDescent="0.25">
      <c r="B66" s="5">
        <v>-2.0428103653102899E-14</v>
      </c>
      <c r="C66" s="5">
        <f t="shared" si="1"/>
        <v>0.99999999999995914</v>
      </c>
    </row>
    <row r="67" spans="2:3" x14ac:dyDescent="0.25">
      <c r="B67" s="5">
        <v>9.9999999999980105E-2</v>
      </c>
      <c r="C67" s="5">
        <f t="shared" si="1"/>
        <v>1.1999999999999602</v>
      </c>
    </row>
    <row r="68" spans="2:3" x14ac:dyDescent="0.25">
      <c r="B68" s="5">
        <v>0.19999999999998</v>
      </c>
      <c r="C68" s="5">
        <f t="shared" si="1"/>
        <v>1.3999999999999599</v>
      </c>
    </row>
    <row r="69" spans="2:3" x14ac:dyDescent="0.25">
      <c r="B69" s="5">
        <v>0.29999999999998</v>
      </c>
      <c r="C69" s="5">
        <f t="shared" si="1"/>
        <v>1.5999999999999601</v>
      </c>
    </row>
    <row r="70" spans="2:3" x14ac:dyDescent="0.25">
      <c r="B70" s="5">
        <v>0.39999999999997998</v>
      </c>
      <c r="C70" s="5">
        <f t="shared" si="1"/>
        <v>1.7999999999999599</v>
      </c>
    </row>
    <row r="71" spans="2:3" x14ac:dyDescent="0.25">
      <c r="B71" s="5">
        <v>0.49999999999998002</v>
      </c>
      <c r="C71" s="5">
        <f t="shared" si="1"/>
        <v>1.99999999999996</v>
      </c>
    </row>
    <row r="72" spans="2:3" x14ac:dyDescent="0.25">
      <c r="B72" s="5">
        <v>0.59999999999997999</v>
      </c>
      <c r="C72" s="5">
        <f t="shared" si="1"/>
        <v>2.1999999999999602</v>
      </c>
    </row>
    <row r="73" spans="2:3" x14ac:dyDescent="0.25">
      <c r="B73" s="5">
        <v>0.69999999999997997</v>
      </c>
      <c r="C73" s="5">
        <f t="shared" si="1"/>
        <v>2.3999999999999599</v>
      </c>
    </row>
    <row r="74" spans="2:3" x14ac:dyDescent="0.25">
      <c r="B74" s="5">
        <v>0.79999999999997995</v>
      </c>
      <c r="C74" s="5">
        <f t="shared" si="1"/>
        <v>2.5999999999999597</v>
      </c>
    </row>
    <row r="75" spans="2:3" x14ac:dyDescent="0.25">
      <c r="B75" s="5">
        <v>0.89999999999998004</v>
      </c>
      <c r="C75" s="5">
        <f t="shared" si="1"/>
        <v>2.7999999999999599</v>
      </c>
    </row>
    <row r="76" spans="2:3" x14ac:dyDescent="0.25">
      <c r="B76" s="5">
        <v>0.99999999999998002</v>
      </c>
      <c r="C76" s="5">
        <f t="shared" si="1"/>
        <v>2.99999999999996</v>
      </c>
    </row>
    <row r="77" spans="2:3" x14ac:dyDescent="0.25">
      <c r="B77" s="5">
        <v>1.0999999999999801</v>
      </c>
      <c r="C77" s="5">
        <f t="shared" si="1"/>
        <v>3.1999999999999602</v>
      </c>
    </row>
    <row r="78" spans="2:3" x14ac:dyDescent="0.25">
      <c r="B78" s="5">
        <v>1.19999999999998</v>
      </c>
      <c r="C78" s="5">
        <f t="shared" si="1"/>
        <v>3.3999999999999599</v>
      </c>
    </row>
    <row r="79" spans="2:3" x14ac:dyDescent="0.25">
      <c r="B79" s="5">
        <v>1.2999999999999801</v>
      </c>
      <c r="C79" s="5">
        <f t="shared" si="1"/>
        <v>3.5999999999999601</v>
      </c>
    </row>
    <row r="80" spans="2:3" x14ac:dyDescent="0.25">
      <c r="B80" s="5">
        <v>1.3999999999999799</v>
      </c>
      <c r="C80" s="5">
        <f t="shared" si="1"/>
        <v>3.7999999999999599</v>
      </c>
    </row>
    <row r="81" spans="2:3" x14ac:dyDescent="0.25">
      <c r="B81" s="5">
        <v>1.49999999999998</v>
      </c>
      <c r="C81" s="5">
        <f t="shared" si="1"/>
        <v>3.99999999999996</v>
      </c>
    </row>
    <row r="82" spans="2:3" x14ac:dyDescent="0.25">
      <c r="B82" s="5">
        <v>1.5999999999999801</v>
      </c>
      <c r="C82" s="5">
        <f t="shared" ref="C82:C116" si="2">2*B82+1</f>
        <v>4.1999999999999602</v>
      </c>
    </row>
    <row r="83" spans="2:3" x14ac:dyDescent="0.25">
      <c r="B83" s="5">
        <v>1.69999999999998</v>
      </c>
      <c r="C83" s="5">
        <f t="shared" si="2"/>
        <v>4.3999999999999595</v>
      </c>
    </row>
    <row r="84" spans="2:3" x14ac:dyDescent="0.25">
      <c r="B84" s="5">
        <v>1.7999999999999801</v>
      </c>
      <c r="C84" s="5">
        <f t="shared" si="2"/>
        <v>4.5999999999999606</v>
      </c>
    </row>
    <row r="85" spans="2:3" x14ac:dyDescent="0.25">
      <c r="B85" s="5">
        <v>1.8999999999999799</v>
      </c>
      <c r="C85" s="5">
        <f t="shared" si="2"/>
        <v>4.7999999999999599</v>
      </c>
    </row>
    <row r="86" spans="2:3" x14ac:dyDescent="0.25">
      <c r="B86" s="5">
        <v>1.99999999999998</v>
      </c>
      <c r="C86" s="5">
        <f t="shared" si="2"/>
        <v>4.99999999999996</v>
      </c>
    </row>
    <row r="87" spans="2:3" x14ac:dyDescent="0.25">
      <c r="B87" s="5">
        <v>2.0999999999999699</v>
      </c>
      <c r="C87" s="5">
        <f t="shared" si="2"/>
        <v>5.1999999999999398</v>
      </c>
    </row>
    <row r="88" spans="2:3" x14ac:dyDescent="0.25">
      <c r="B88" s="5">
        <v>2.19999999999997</v>
      </c>
      <c r="C88" s="5">
        <f t="shared" si="2"/>
        <v>5.39999999999994</v>
      </c>
    </row>
    <row r="89" spans="2:3" x14ac:dyDescent="0.25">
      <c r="B89" s="5">
        <v>2.2999999999999701</v>
      </c>
      <c r="C89" s="5">
        <f t="shared" si="2"/>
        <v>5.5999999999999401</v>
      </c>
    </row>
    <row r="90" spans="2:3" x14ac:dyDescent="0.25">
      <c r="B90" s="5">
        <v>2.3999999999999702</v>
      </c>
      <c r="C90" s="5">
        <f t="shared" si="2"/>
        <v>5.7999999999999403</v>
      </c>
    </row>
    <row r="91" spans="2:3" x14ac:dyDescent="0.25">
      <c r="B91" s="5">
        <v>2.4999999999999698</v>
      </c>
      <c r="C91" s="5">
        <f t="shared" si="2"/>
        <v>5.9999999999999396</v>
      </c>
    </row>
    <row r="92" spans="2:3" x14ac:dyDescent="0.25">
      <c r="B92" s="5">
        <v>2.5999999999999699</v>
      </c>
      <c r="C92" s="5">
        <f t="shared" si="2"/>
        <v>6.1999999999999398</v>
      </c>
    </row>
    <row r="93" spans="2:3" x14ac:dyDescent="0.25">
      <c r="B93" s="5">
        <v>2.69999999999997</v>
      </c>
      <c r="C93" s="5">
        <f t="shared" si="2"/>
        <v>6.39999999999994</v>
      </c>
    </row>
    <row r="94" spans="2:3" x14ac:dyDescent="0.25">
      <c r="B94" s="5">
        <v>2.7999999999999701</v>
      </c>
      <c r="C94" s="5">
        <f t="shared" si="2"/>
        <v>6.5999999999999401</v>
      </c>
    </row>
    <row r="95" spans="2:3" x14ac:dyDescent="0.25">
      <c r="B95" s="5">
        <v>2.8999999999999702</v>
      </c>
      <c r="C95" s="5">
        <f t="shared" si="2"/>
        <v>6.7999999999999403</v>
      </c>
    </row>
    <row r="96" spans="2:3" x14ac:dyDescent="0.25">
      <c r="B96" s="5">
        <v>2.9999999999999698</v>
      </c>
      <c r="C96" s="5">
        <f t="shared" si="2"/>
        <v>6.9999999999999396</v>
      </c>
    </row>
    <row r="97" spans="2:3" x14ac:dyDescent="0.25">
      <c r="B97" s="5">
        <v>3.0999999999999699</v>
      </c>
      <c r="C97" s="5">
        <f t="shared" si="2"/>
        <v>7.1999999999999398</v>
      </c>
    </row>
    <row r="98" spans="2:3" x14ac:dyDescent="0.25">
      <c r="B98" s="5">
        <v>3.19999999999997</v>
      </c>
      <c r="C98" s="5">
        <f t="shared" si="2"/>
        <v>7.39999999999994</v>
      </c>
    </row>
    <row r="99" spans="2:3" x14ac:dyDescent="0.25">
      <c r="B99" s="5">
        <v>3.2999999999999701</v>
      </c>
      <c r="C99" s="5">
        <f t="shared" si="2"/>
        <v>7.5999999999999401</v>
      </c>
    </row>
    <row r="100" spans="2:3" x14ac:dyDescent="0.25">
      <c r="B100" s="5">
        <v>3.3999999999999702</v>
      </c>
      <c r="C100" s="5">
        <f t="shared" si="2"/>
        <v>7.7999999999999403</v>
      </c>
    </row>
    <row r="101" spans="2:3" x14ac:dyDescent="0.25">
      <c r="B101" s="5">
        <v>3.4999999999999698</v>
      </c>
      <c r="C101" s="5">
        <f t="shared" si="2"/>
        <v>7.9999999999999396</v>
      </c>
    </row>
    <row r="102" spans="2:3" x14ac:dyDescent="0.25">
      <c r="B102" s="5">
        <v>3.5999999999999699</v>
      </c>
      <c r="C102" s="5">
        <f t="shared" si="2"/>
        <v>8.1999999999999389</v>
      </c>
    </row>
    <row r="103" spans="2:3" x14ac:dyDescent="0.25">
      <c r="B103" s="5">
        <v>3.69999999999997</v>
      </c>
      <c r="C103" s="5">
        <f t="shared" si="2"/>
        <v>8.39999999999994</v>
      </c>
    </row>
    <row r="104" spans="2:3" x14ac:dyDescent="0.25">
      <c r="B104" s="5">
        <v>3.7999999999999701</v>
      </c>
      <c r="C104" s="5">
        <f t="shared" si="2"/>
        <v>8.599999999999941</v>
      </c>
    </row>
    <row r="105" spans="2:3" x14ac:dyDescent="0.25">
      <c r="B105" s="5">
        <v>3.8999999999999702</v>
      </c>
      <c r="C105" s="5">
        <f t="shared" si="2"/>
        <v>8.7999999999999403</v>
      </c>
    </row>
    <row r="106" spans="2:3" x14ac:dyDescent="0.25">
      <c r="B106" s="5">
        <v>3.9999999999999698</v>
      </c>
      <c r="C106" s="5">
        <f t="shared" si="2"/>
        <v>8.9999999999999396</v>
      </c>
    </row>
    <row r="107" spans="2:3" x14ac:dyDescent="0.25">
      <c r="B107" s="5">
        <v>4.0999999999999703</v>
      </c>
      <c r="C107" s="5">
        <f t="shared" si="2"/>
        <v>9.1999999999999407</v>
      </c>
    </row>
    <row r="108" spans="2:3" x14ac:dyDescent="0.25">
      <c r="B108" s="5">
        <v>4.19999999999997</v>
      </c>
      <c r="C108" s="5">
        <f t="shared" si="2"/>
        <v>9.39999999999994</v>
      </c>
    </row>
    <row r="109" spans="2:3" x14ac:dyDescent="0.25">
      <c r="B109" s="5">
        <v>4.2999999999999696</v>
      </c>
      <c r="C109" s="5">
        <f t="shared" si="2"/>
        <v>9.5999999999999392</v>
      </c>
    </row>
    <row r="110" spans="2:3" x14ac:dyDescent="0.25">
      <c r="B110" s="5">
        <v>4.3999999999999702</v>
      </c>
      <c r="C110" s="5">
        <f t="shared" si="2"/>
        <v>9.7999999999999403</v>
      </c>
    </row>
    <row r="111" spans="2:3" x14ac:dyDescent="0.25">
      <c r="B111" s="5">
        <v>4.4999999999999698</v>
      </c>
      <c r="C111" s="5">
        <f t="shared" si="2"/>
        <v>9.9999999999999396</v>
      </c>
    </row>
    <row r="112" spans="2:3" x14ac:dyDescent="0.25">
      <c r="B112" s="5">
        <v>4.5999999999999703</v>
      </c>
      <c r="C112" s="5">
        <f t="shared" si="2"/>
        <v>10.199999999999941</v>
      </c>
    </row>
    <row r="113" spans="2:3" x14ac:dyDescent="0.25">
      <c r="B113" s="5">
        <v>4.69999999999997</v>
      </c>
      <c r="C113" s="5">
        <f t="shared" si="2"/>
        <v>10.39999999999994</v>
      </c>
    </row>
    <row r="114" spans="2:3" x14ac:dyDescent="0.25">
      <c r="B114" s="5">
        <v>4.7999999999999696</v>
      </c>
      <c r="C114" s="5">
        <f t="shared" si="2"/>
        <v>10.599999999999939</v>
      </c>
    </row>
    <row r="115" spans="2:3" x14ac:dyDescent="0.25">
      <c r="B115" s="5">
        <v>4.8999999999999604</v>
      </c>
      <c r="C115" s="5">
        <f t="shared" si="2"/>
        <v>10.799999999999921</v>
      </c>
    </row>
    <row r="116" spans="2:3" x14ac:dyDescent="0.25">
      <c r="B116" s="5">
        <v>4.99999999999996</v>
      </c>
      <c r="C116" s="5">
        <f t="shared" si="2"/>
        <v>10.99999999999992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4"/>
  <sheetViews>
    <sheetView workbookViewId="0">
      <selection activeCell="O9" sqref="O9"/>
    </sheetView>
  </sheetViews>
  <sheetFormatPr defaultRowHeight="16.5" x14ac:dyDescent="0.25"/>
  <sheetData>
    <row r="2" spans="2:10" x14ac:dyDescent="0.25">
      <c r="B2" t="s">
        <v>35</v>
      </c>
      <c r="C2" t="s">
        <v>36</v>
      </c>
    </row>
    <row r="3" spans="2:10" x14ac:dyDescent="0.25">
      <c r="B3">
        <v>-5</v>
      </c>
      <c r="C3">
        <f>2*B3+1</f>
        <v>-9</v>
      </c>
      <c r="E3">
        <f>POWER(B3,3)</f>
        <v>-125</v>
      </c>
      <c r="I3" t="s">
        <v>38</v>
      </c>
      <c r="J3" t="s">
        <v>39</v>
      </c>
    </row>
    <row r="4" spans="2:10" x14ac:dyDescent="0.25">
      <c r="B4">
        <v>-4</v>
      </c>
      <c r="C4">
        <f t="shared" ref="C4:C13" si="0">2*B4+1</f>
        <v>-7</v>
      </c>
      <c r="I4">
        <v>-5</v>
      </c>
      <c r="J4">
        <f>ABS(I4)</f>
        <v>5</v>
      </c>
    </row>
    <row r="5" spans="2:10" x14ac:dyDescent="0.25">
      <c r="B5">
        <v>-3</v>
      </c>
      <c r="C5">
        <f t="shared" si="0"/>
        <v>-5</v>
      </c>
      <c r="I5">
        <v>-4</v>
      </c>
      <c r="J5">
        <f t="shared" ref="J5:J14" si="1">ABS(I5)</f>
        <v>4</v>
      </c>
    </row>
    <row r="6" spans="2:10" x14ac:dyDescent="0.25">
      <c r="B6">
        <v>-2</v>
      </c>
      <c r="C6">
        <f t="shared" si="0"/>
        <v>-3</v>
      </c>
      <c r="I6">
        <v>-3</v>
      </c>
      <c r="J6">
        <f t="shared" si="1"/>
        <v>3</v>
      </c>
    </row>
    <row r="7" spans="2:10" x14ac:dyDescent="0.25">
      <c r="B7">
        <v>-1</v>
      </c>
      <c r="C7">
        <f t="shared" si="0"/>
        <v>-1</v>
      </c>
      <c r="I7">
        <v>-2</v>
      </c>
      <c r="J7">
        <f t="shared" si="1"/>
        <v>2</v>
      </c>
    </row>
    <row r="8" spans="2:10" x14ac:dyDescent="0.25">
      <c r="B8">
        <v>0</v>
      </c>
      <c r="C8">
        <f t="shared" si="0"/>
        <v>1</v>
      </c>
      <c r="I8">
        <v>-1</v>
      </c>
      <c r="J8">
        <f t="shared" si="1"/>
        <v>1</v>
      </c>
    </row>
    <row r="9" spans="2:10" x14ac:dyDescent="0.25">
      <c r="B9">
        <v>1</v>
      </c>
      <c r="C9">
        <f t="shared" si="0"/>
        <v>3</v>
      </c>
      <c r="I9">
        <v>0</v>
      </c>
      <c r="J9">
        <f t="shared" si="1"/>
        <v>0</v>
      </c>
    </row>
    <row r="10" spans="2:10" x14ac:dyDescent="0.25">
      <c r="B10">
        <v>2</v>
      </c>
      <c r="C10">
        <f t="shared" si="0"/>
        <v>5</v>
      </c>
      <c r="I10">
        <v>1</v>
      </c>
      <c r="J10">
        <f t="shared" si="1"/>
        <v>1</v>
      </c>
    </row>
    <row r="11" spans="2:10" x14ac:dyDescent="0.25">
      <c r="B11">
        <v>3</v>
      </c>
      <c r="C11">
        <f t="shared" si="0"/>
        <v>7</v>
      </c>
      <c r="I11">
        <v>2</v>
      </c>
      <c r="J11">
        <f t="shared" si="1"/>
        <v>2</v>
      </c>
    </row>
    <row r="12" spans="2:10" x14ac:dyDescent="0.25">
      <c r="B12">
        <v>4</v>
      </c>
      <c r="C12">
        <f t="shared" si="0"/>
        <v>9</v>
      </c>
      <c r="I12">
        <v>3</v>
      </c>
      <c r="J12">
        <f t="shared" si="1"/>
        <v>3</v>
      </c>
    </row>
    <row r="13" spans="2:10" x14ac:dyDescent="0.25">
      <c r="B13">
        <v>5</v>
      </c>
      <c r="C13">
        <f t="shared" si="0"/>
        <v>11</v>
      </c>
      <c r="I13">
        <v>4</v>
      </c>
      <c r="J13">
        <f t="shared" si="1"/>
        <v>4</v>
      </c>
    </row>
    <row r="14" spans="2:10" x14ac:dyDescent="0.25">
      <c r="I14">
        <v>5</v>
      </c>
      <c r="J14">
        <f t="shared" si="1"/>
        <v>5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6:S26"/>
  <sheetViews>
    <sheetView workbookViewId="0">
      <selection activeCell="S10" sqref="S10"/>
    </sheetView>
  </sheetViews>
  <sheetFormatPr defaultRowHeight="16.5" x14ac:dyDescent="0.25"/>
  <cols>
    <col min="6" max="6" width="29.375" bestFit="1" customWidth="1"/>
  </cols>
  <sheetData>
    <row r="6" spans="5:19" x14ac:dyDescent="0.25">
      <c r="H6" s="7" t="s">
        <v>41</v>
      </c>
      <c r="I6">
        <f>EXP(1)</f>
        <v>2.7182818284590451</v>
      </c>
    </row>
    <row r="7" spans="5:19" x14ac:dyDescent="0.25">
      <c r="E7" t="s">
        <v>40</v>
      </c>
      <c r="F7">
        <f>PI()</f>
        <v>3.1415926535897931</v>
      </c>
    </row>
    <row r="9" spans="5:19" x14ac:dyDescent="0.25">
      <c r="F9" s="6">
        <f>POWER(F7,10)</f>
        <v>93648.047476082997</v>
      </c>
      <c r="N9" t="s">
        <v>45</v>
      </c>
      <c r="O9">
        <f>PERMUT(10,2)</f>
        <v>90</v>
      </c>
      <c r="P9">
        <v>10</v>
      </c>
      <c r="Q9">
        <v>2</v>
      </c>
      <c r="R9">
        <v>8</v>
      </c>
      <c r="S9">
        <f>P10/R10</f>
        <v>90</v>
      </c>
    </row>
    <row r="10" spans="5:19" x14ac:dyDescent="0.25">
      <c r="N10" t="s">
        <v>46</v>
      </c>
      <c r="O10">
        <f>_xlfn.COMBINA(10,2)</f>
        <v>55</v>
      </c>
      <c r="P10">
        <f>FACT(P9)</f>
        <v>3628800</v>
      </c>
      <c r="Q10">
        <v>2</v>
      </c>
      <c r="R10">
        <f>FACT(R9)</f>
        <v>40320</v>
      </c>
    </row>
    <row r="16" spans="5:19" x14ac:dyDescent="0.25">
      <c r="H16" t="s">
        <v>42</v>
      </c>
      <c r="I16">
        <f>FACT(5)</f>
        <v>120</v>
      </c>
      <c r="K16" t="s">
        <v>43</v>
      </c>
      <c r="L16" t="s">
        <v>44</v>
      </c>
    </row>
    <row r="17" spans="11:12" x14ac:dyDescent="0.25">
      <c r="K17">
        <v>1</v>
      </c>
      <c r="L17">
        <f>FACT(K17)</f>
        <v>1</v>
      </c>
    </row>
    <row r="18" spans="11:12" x14ac:dyDescent="0.25">
      <c r="K18">
        <v>2</v>
      </c>
      <c r="L18">
        <f>FACT(K18)</f>
        <v>2</v>
      </c>
    </row>
    <row r="19" spans="11:12" x14ac:dyDescent="0.25">
      <c r="K19">
        <v>3</v>
      </c>
      <c r="L19">
        <f t="shared" ref="L18:L26" si="0">FACT(K19)</f>
        <v>6</v>
      </c>
    </row>
    <row r="20" spans="11:12" x14ac:dyDescent="0.25">
      <c r="K20">
        <v>4</v>
      </c>
      <c r="L20">
        <f t="shared" si="0"/>
        <v>24</v>
      </c>
    </row>
    <row r="21" spans="11:12" x14ac:dyDescent="0.25">
      <c r="K21">
        <v>5</v>
      </c>
      <c r="L21">
        <f t="shared" si="0"/>
        <v>120</v>
      </c>
    </row>
    <row r="22" spans="11:12" x14ac:dyDescent="0.25">
      <c r="K22">
        <v>6</v>
      </c>
      <c r="L22">
        <f t="shared" si="0"/>
        <v>720</v>
      </c>
    </row>
    <row r="23" spans="11:12" x14ac:dyDescent="0.25">
      <c r="K23">
        <v>7</v>
      </c>
      <c r="L23">
        <f t="shared" si="0"/>
        <v>5040</v>
      </c>
    </row>
    <row r="24" spans="11:12" x14ac:dyDescent="0.25">
      <c r="K24">
        <v>8</v>
      </c>
      <c r="L24">
        <f t="shared" si="0"/>
        <v>40320</v>
      </c>
    </row>
    <row r="25" spans="11:12" x14ac:dyDescent="0.25">
      <c r="K25">
        <v>9</v>
      </c>
      <c r="L25">
        <f t="shared" si="0"/>
        <v>362880</v>
      </c>
    </row>
    <row r="26" spans="11:12" x14ac:dyDescent="0.25">
      <c r="K26">
        <v>10</v>
      </c>
      <c r="L26">
        <f t="shared" si="0"/>
        <v>3628800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6"/>
  <sheetViews>
    <sheetView tabSelected="1" workbookViewId="0">
      <selection activeCell="H21" sqref="H21"/>
    </sheetView>
  </sheetViews>
  <sheetFormatPr defaultRowHeight="16.5" x14ac:dyDescent="0.25"/>
  <cols>
    <col min="6" max="6" width="14" customWidth="1"/>
  </cols>
  <sheetData>
    <row r="1" spans="2:7" x14ac:dyDescent="0.25">
      <c r="B1" t="s">
        <v>47</v>
      </c>
      <c r="C1">
        <v>10</v>
      </c>
    </row>
    <row r="2" spans="2:7" x14ac:dyDescent="0.25">
      <c r="B2" t="s">
        <v>48</v>
      </c>
      <c r="C2">
        <v>0.4</v>
      </c>
    </row>
    <row r="4" spans="2:7" x14ac:dyDescent="0.25">
      <c r="D4" t="s">
        <v>4</v>
      </c>
      <c r="E4" t="s">
        <v>49</v>
      </c>
      <c r="F4" t="s">
        <v>51</v>
      </c>
      <c r="G4" t="s">
        <v>50</v>
      </c>
    </row>
    <row r="5" spans="2:7" x14ac:dyDescent="0.25">
      <c r="D5">
        <v>0</v>
      </c>
      <c r="E5">
        <f>_xlfn.BINOM.DIST(D5,$C$1,$C$2,FALSE)</f>
        <v>6.0466176E-3</v>
      </c>
      <c r="F5">
        <f>D5*E5</f>
        <v>0</v>
      </c>
      <c r="G5">
        <f>D5</f>
        <v>0</v>
      </c>
    </row>
    <row r="6" spans="2:7" x14ac:dyDescent="0.25">
      <c r="D6">
        <v>1</v>
      </c>
      <c r="E6">
        <f t="shared" ref="E6:F15" si="0">_xlfn.BINOM.DIST(D6,$C$1,$C$2,FALSE)</f>
        <v>4.0310783999999981E-2</v>
      </c>
      <c r="F6">
        <f t="shared" ref="F6:F15" si="1">D6*E6</f>
        <v>4.0310783999999981E-2</v>
      </c>
    </row>
    <row r="7" spans="2:7" x14ac:dyDescent="0.25">
      <c r="D7">
        <v>2</v>
      </c>
      <c r="E7">
        <f t="shared" si="0"/>
        <v>0.12093235200000005</v>
      </c>
      <c r="F7">
        <f t="shared" si="1"/>
        <v>0.2418647040000001</v>
      </c>
    </row>
    <row r="8" spans="2:7" x14ac:dyDescent="0.25">
      <c r="D8">
        <v>3</v>
      </c>
      <c r="E8">
        <f t="shared" si="0"/>
        <v>0.21499084800000007</v>
      </c>
      <c r="F8">
        <f t="shared" si="1"/>
        <v>0.64497254400000026</v>
      </c>
    </row>
    <row r="9" spans="2:7" x14ac:dyDescent="0.25">
      <c r="D9">
        <v>4</v>
      </c>
      <c r="E9">
        <f t="shared" si="0"/>
        <v>0.25082265600000009</v>
      </c>
      <c r="F9">
        <f t="shared" si="1"/>
        <v>1.0032906240000004</v>
      </c>
    </row>
    <row r="10" spans="2:7" x14ac:dyDescent="0.25">
      <c r="D10">
        <v>5</v>
      </c>
      <c r="E10">
        <f t="shared" si="0"/>
        <v>0.20065812480000006</v>
      </c>
      <c r="F10">
        <f t="shared" si="1"/>
        <v>1.0032906240000004</v>
      </c>
    </row>
    <row r="11" spans="2:7" x14ac:dyDescent="0.25">
      <c r="D11">
        <v>6</v>
      </c>
      <c r="E11">
        <f t="shared" si="0"/>
        <v>0.11147673600000005</v>
      </c>
      <c r="F11">
        <f t="shared" si="1"/>
        <v>0.66886041600000024</v>
      </c>
    </row>
    <row r="12" spans="2:7" x14ac:dyDescent="0.25">
      <c r="D12">
        <v>7</v>
      </c>
      <c r="E12">
        <f t="shared" si="0"/>
        <v>4.2467328000000006E-2</v>
      </c>
      <c r="F12">
        <f t="shared" si="1"/>
        <v>0.29727129600000002</v>
      </c>
    </row>
    <row r="13" spans="2:7" x14ac:dyDescent="0.25">
      <c r="D13">
        <v>8</v>
      </c>
      <c r="E13">
        <f t="shared" si="0"/>
        <v>1.0616832000000007E-2</v>
      </c>
      <c r="F13">
        <f t="shared" si="1"/>
        <v>8.4934656000000053E-2</v>
      </c>
    </row>
    <row r="14" spans="2:7" x14ac:dyDescent="0.25">
      <c r="D14">
        <v>9</v>
      </c>
      <c r="E14">
        <f t="shared" si="0"/>
        <v>1.5728639999999985E-3</v>
      </c>
      <c r="F14">
        <f t="shared" si="1"/>
        <v>1.4155775999999986E-2</v>
      </c>
    </row>
    <row r="15" spans="2:7" x14ac:dyDescent="0.25">
      <c r="D15">
        <v>10</v>
      </c>
      <c r="E15">
        <f t="shared" si="0"/>
        <v>1.0485760000000014E-4</v>
      </c>
      <c r="F15">
        <f t="shared" si="1"/>
        <v>1.0485760000000014E-3</v>
      </c>
    </row>
    <row r="16" spans="2:7" x14ac:dyDescent="0.25">
      <c r="E16">
        <f>SUM(E5:E15)</f>
        <v>1.0000000000000002</v>
      </c>
      <c r="F16">
        <f>SUM(F5:F15)</f>
        <v>4.0000000000000009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工作表1</vt:lpstr>
      <vt:lpstr>工作表2</vt:lpstr>
      <vt:lpstr>工作表3</vt:lpstr>
      <vt:lpstr>工作表4</vt:lpstr>
      <vt:lpstr>工作表5</vt:lpstr>
      <vt:lpstr>工作表6</vt:lpstr>
      <vt:lpstr>工作表7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使用者</dc:creator>
  <cp:lastModifiedBy>Windows 使用者</cp:lastModifiedBy>
  <cp:lastPrinted>2017-09-19T05:25:29Z</cp:lastPrinted>
  <dcterms:created xsi:type="dcterms:W3CDTF">2017-09-19T05:23:26Z</dcterms:created>
  <dcterms:modified xsi:type="dcterms:W3CDTF">2017-09-19T07:59:54Z</dcterms:modified>
</cp:coreProperties>
</file>