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gan-master\"/>
    </mc:Choice>
  </mc:AlternateContent>
  <xr:revisionPtr revIDLastSave="0" documentId="13_ncr:1_{7EB8670F-D964-4B49-B4B0-F03C4841677E}" xr6:coauthVersionLast="47" xr6:coauthVersionMax="47" xr10:uidLastSave="{00000000-0000-0000-0000-000000000000}"/>
  <bookViews>
    <workbookView xWindow="-120" yWindow="-120" windowWidth="29040" windowHeight="15840" xr2:uid="{B2D645D8-A3B0-4C2D-A001-7870115754EC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70" i="1" l="1"/>
  <c r="AH71" i="1"/>
  <c r="AH72" i="1"/>
  <c r="AH73" i="1"/>
  <c r="AH74" i="1"/>
  <c r="AH75" i="1"/>
  <c r="AH69" i="1"/>
  <c r="AE70" i="1"/>
  <c r="AE71" i="1"/>
  <c r="AE72" i="1"/>
  <c r="AE73" i="1"/>
  <c r="AE74" i="1"/>
  <c r="AE75" i="1"/>
  <c r="AE69" i="1"/>
  <c r="AK59" i="1"/>
  <c r="AK60" i="1"/>
  <c r="AK61" i="1"/>
  <c r="AK62" i="1"/>
  <c r="AK63" i="1"/>
  <c r="AK64" i="1"/>
  <c r="AK58" i="1"/>
  <c r="AH59" i="1"/>
  <c r="AH60" i="1"/>
  <c r="AH61" i="1"/>
  <c r="AH62" i="1"/>
  <c r="AH63" i="1"/>
  <c r="AH64" i="1"/>
  <c r="AH58" i="1"/>
  <c r="AE60" i="1"/>
  <c r="AE61" i="1"/>
  <c r="AE62" i="1"/>
  <c r="AE63" i="1"/>
  <c r="AE64" i="1"/>
  <c r="AE59" i="1"/>
  <c r="AE58" i="1"/>
  <c r="AC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58" i="1"/>
  <c r="Q58" i="1"/>
  <c r="E58" i="1"/>
  <c r="I58" i="1"/>
  <c r="M58" i="1"/>
  <c r="E59" i="1"/>
  <c r="I59" i="1"/>
  <c r="M59" i="1"/>
  <c r="Q59" i="1"/>
  <c r="E60" i="1"/>
  <c r="I60" i="1"/>
  <c r="M60" i="1"/>
  <c r="Q60" i="1"/>
  <c r="E61" i="1"/>
  <c r="I61" i="1"/>
  <c r="M61" i="1"/>
  <c r="Q61" i="1"/>
  <c r="E62" i="1"/>
  <c r="I62" i="1"/>
  <c r="M62" i="1"/>
  <c r="Q62" i="1"/>
  <c r="E63" i="1"/>
  <c r="I63" i="1"/>
  <c r="M63" i="1"/>
  <c r="Q63" i="1"/>
  <c r="E64" i="1"/>
  <c r="I64" i="1"/>
  <c r="M64" i="1"/>
  <c r="Q64" i="1"/>
  <c r="E65" i="1"/>
  <c r="I65" i="1"/>
  <c r="M65" i="1"/>
  <c r="Q65" i="1"/>
  <c r="E66" i="1"/>
  <c r="I66" i="1"/>
  <c r="M66" i="1"/>
  <c r="Q66" i="1"/>
  <c r="E67" i="1"/>
  <c r="I67" i="1"/>
  <c r="M67" i="1"/>
  <c r="Q67" i="1"/>
  <c r="E68" i="1"/>
  <c r="I68" i="1"/>
  <c r="M68" i="1"/>
  <c r="Q68" i="1"/>
  <c r="E69" i="1"/>
  <c r="I69" i="1"/>
  <c r="M69" i="1"/>
  <c r="Q69" i="1"/>
  <c r="E70" i="1"/>
  <c r="I70" i="1"/>
  <c r="M70" i="1"/>
  <c r="Q70" i="1"/>
  <c r="E71" i="1"/>
  <c r="I71" i="1"/>
  <c r="M71" i="1"/>
  <c r="Q71" i="1"/>
  <c r="E72" i="1"/>
  <c r="I72" i="1"/>
  <c r="M72" i="1"/>
  <c r="Q72" i="1"/>
  <c r="E73" i="1"/>
  <c r="I73" i="1"/>
  <c r="M73" i="1"/>
  <c r="Q73" i="1"/>
  <c r="E74" i="1"/>
  <c r="I74" i="1"/>
  <c r="M74" i="1"/>
  <c r="Q74" i="1"/>
  <c r="E75" i="1"/>
  <c r="I75" i="1"/>
  <c r="M75" i="1"/>
  <c r="Q75" i="1"/>
  <c r="E76" i="1"/>
  <c r="I76" i="1"/>
  <c r="M76" i="1"/>
  <c r="Q76" i="1"/>
  <c r="E77" i="1"/>
  <c r="I77" i="1"/>
  <c r="M77" i="1"/>
  <c r="Q77" i="1"/>
  <c r="E78" i="1"/>
  <c r="I78" i="1"/>
  <c r="M78" i="1"/>
  <c r="Q78" i="1"/>
  <c r="E79" i="1"/>
  <c r="I79" i="1"/>
  <c r="M79" i="1"/>
  <c r="Q79" i="1"/>
  <c r="E80" i="1"/>
  <c r="I80" i="1"/>
  <c r="M80" i="1"/>
  <c r="Q80" i="1"/>
  <c r="E81" i="1"/>
  <c r="I81" i="1"/>
  <c r="M81" i="1"/>
  <c r="Q81" i="1"/>
  <c r="U34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8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</calcChain>
</file>

<file path=xl/sharedStrings.xml><?xml version="1.0" encoding="utf-8"?>
<sst xmlns="http://schemas.openxmlformats.org/spreadsheetml/2006/main" count="302" uniqueCount="56">
  <si>
    <t>SE+SPA+CA</t>
    <phoneticPr fontId="1" type="noConversion"/>
  </si>
  <si>
    <t>SE+SPA</t>
    <phoneticPr fontId="1" type="noConversion"/>
  </si>
  <si>
    <t>SE+CA</t>
    <phoneticPr fontId="1" type="noConversion"/>
  </si>
  <si>
    <t>SPA+CA</t>
    <phoneticPr fontId="1" type="noConversion"/>
  </si>
  <si>
    <t>SE</t>
    <phoneticPr fontId="1" type="noConversion"/>
  </si>
  <si>
    <t>SPA</t>
    <phoneticPr fontId="1" type="noConversion"/>
  </si>
  <si>
    <t>CA</t>
    <phoneticPr fontId="1" type="noConversion"/>
  </si>
  <si>
    <t>Loss_Average</t>
    <phoneticPr fontId="1" type="noConversion"/>
  </si>
  <si>
    <t>Loss_Varience</t>
    <phoneticPr fontId="1" type="noConversion"/>
  </si>
  <si>
    <t>Training time</t>
    <phoneticPr fontId="1" type="noConversion"/>
  </si>
  <si>
    <t>X</t>
    <phoneticPr fontId="1" type="noConversion"/>
  </si>
  <si>
    <t>Self-Attention</t>
    <phoneticPr fontId="1" type="noConversion"/>
  </si>
  <si>
    <t>Original</t>
    <phoneticPr fontId="1" type="noConversion"/>
  </si>
  <si>
    <t>Proposed</t>
    <phoneticPr fontId="1" type="noConversion"/>
  </si>
  <si>
    <t>Attention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</si>
  <si>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</si>
  <si>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</si>
  <si>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</si>
  <si>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</si>
  <si>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</si>
  <si>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</si>
  <si>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</si>
  <si>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</si>
  <si>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</si>
  <si>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</si>
  <si>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</si>
  <si>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</si>
  <si>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</si>
  <si>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</si>
  <si>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</si>
  <si>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</si>
  <si>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</si>
  <si>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</si>
  <si>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</si>
  <si>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</si>
  <si>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</si>
  <si>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</si>
  <si>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</si>
  <si>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PSNR</t>
    <phoneticPr fontId="1" type="noConversion"/>
  </si>
  <si>
    <t>SSIM</t>
    <phoneticPr fontId="1" type="noConversion"/>
  </si>
  <si>
    <t>FID</t>
    <phoneticPr fontId="1" type="noConversion"/>
  </si>
  <si>
    <t>LPIPS</t>
    <phoneticPr fontId="1" type="noConversion"/>
  </si>
  <si>
    <t>GRAM</t>
    <phoneticPr fontId="1" type="noConversion"/>
  </si>
  <si>
    <t>style_1</t>
    <phoneticPr fontId="1" type="noConversion"/>
  </si>
  <si>
    <t>style_2</t>
  </si>
  <si>
    <t>style_3</t>
  </si>
  <si>
    <t>average</t>
    <phoneticPr fontId="1" type="noConversion"/>
  </si>
  <si>
    <t>Group1</t>
    <phoneticPr fontId="1" type="noConversion"/>
  </si>
  <si>
    <t>Group2</t>
    <phoneticPr fontId="1" type="noConversion"/>
  </si>
  <si>
    <t>Group3</t>
  </si>
  <si>
    <t>Group4</t>
  </si>
  <si>
    <t>Group5</t>
  </si>
  <si>
    <t>Group6</t>
  </si>
  <si>
    <t>Group7</t>
  </si>
  <si>
    <t>Group8</t>
  </si>
  <si>
    <t>Propose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</si>
</sst>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511-23DF-4682-885E-2397BE2D6B54}">
  <dimension ref="A1:AK110"/>
  <sheetViews>
    <sheetView tabSelected="1" topLeftCell="A82" zoomScaleNormal="100" workbookViewId="0">
      <selection activeCell="V97" sqref="V97"/>
    </sheetView>
  </sheetViews>
  <sheetFormatPr defaultRowHeight="16.5" x14ac:dyDescent="0.25"/>
  <cols>
    <col min="1" max="1" width="15.75" customWidth="1"/>
    <col min="2" max="4" width="7.125" bestFit="1" customWidth="1"/>
    <col min="5" max="5" width="8" bestFit="1" customWidth="1"/>
    <col min="6" max="8" width="7.125" bestFit="1" customWidth="1"/>
    <col min="9" max="9" width="8.875" bestFit="1" customWidth="1"/>
    <col min="10" max="12" width="7.125" bestFit="1" customWidth="1"/>
    <col min="13" max="13" width="8" bestFit="1" customWidth="1"/>
    <col min="14" max="16" width="7.125" bestFit="1" customWidth="1"/>
    <col min="17" max="17" width="7.625" bestFit="1" customWidth="1"/>
    <col min="18" max="20" width="7.125" bestFit="1" customWidth="1"/>
    <col min="21" max="21" width="8.875" bestFit="1" customWidth="1"/>
    <col min="29" max="37" width="15.625" customWidth="1"/>
  </cols>
  <sheetData>
    <row r="1" spans="1:5" x14ac:dyDescent="0.25">
      <c r="A1" t="s">
        <v>14</v>
      </c>
      <c r="B1" t="s">
        <v>11</v>
      </c>
      <c r="C1" t="s">
        <v>7</v>
      </c>
      <c r="D1" t="s">
        <v>8</v>
      </c>
      <c r="E1" t="s">
        <v>9</v>
      </c>
    </row>
    <row r="2" spans="1:5" x14ac:dyDescent="0.25">
      <c r="A2" s="5" t="s">
        <v>0</v>
      </c>
      <c r="B2" s="1" t="s">
        <v>10</v>
      </c>
      <c r="C2">
        <v>0.191</v>
      </c>
      <c r="D2">
        <v>4.0000000000000001E-3</v>
      </c>
      <c r="E2">
        <v>25435</v>
      </c>
    </row>
    <row r="3" spans="1:5" x14ac:dyDescent="0.25">
      <c r="A3" s="5"/>
      <c r="B3" s="1" t="s">
        <v>12</v>
      </c>
      <c r="C3">
        <v>0.19500000000000001</v>
      </c>
      <c r="D3">
        <v>4.1000000000000003E-3</v>
      </c>
      <c r="E3">
        <v>27286</v>
      </c>
    </row>
    <row r="4" spans="1:5" x14ac:dyDescent="0.25">
      <c r="A4" s="5"/>
      <c r="B4" s="1" t="s">
        <v>13</v>
      </c>
      <c r="C4">
        <v>0.19600000000000001</v>
      </c>
      <c r="D4">
        <v>4.0000000000000001E-3</v>
      </c>
      <c r="E4">
        <v>24817</v>
      </c>
    </row>
    <row r="5" spans="1:5" x14ac:dyDescent="0.25">
      <c r="A5" s="5" t="s">
        <v>1</v>
      </c>
      <c r="B5" s="1" t="s">
        <v>10</v>
      </c>
      <c r="C5">
        <v>0.191</v>
      </c>
      <c r="D5">
        <v>4.1000000000000003E-3</v>
      </c>
      <c r="E5">
        <v>24970</v>
      </c>
    </row>
    <row r="6" spans="1:5" x14ac:dyDescent="0.25">
      <c r="A6" s="5"/>
      <c r="B6" s="1" t="s">
        <v>12</v>
      </c>
      <c r="C6">
        <v>0.19600000000000001</v>
      </c>
      <c r="D6">
        <v>4.1000000000000003E-3</v>
      </c>
      <c r="E6">
        <v>25356</v>
      </c>
    </row>
    <row r="7" spans="1:5" x14ac:dyDescent="0.25">
      <c r="A7" s="5"/>
      <c r="B7" s="1" t="s">
        <v>13</v>
      </c>
      <c r="C7">
        <v>0.19700000000000001</v>
      </c>
      <c r="D7">
        <v>4.1000000000000003E-3</v>
      </c>
      <c r="E7">
        <v>25273</v>
      </c>
    </row>
    <row r="8" spans="1:5" x14ac:dyDescent="0.25">
      <c r="A8" s="5" t="s">
        <v>2</v>
      </c>
      <c r="B8" s="1" t="s">
        <v>10</v>
      </c>
      <c r="C8">
        <v>0.19500000000000001</v>
      </c>
      <c r="D8">
        <v>4.1000000000000003E-3</v>
      </c>
      <c r="E8">
        <v>24795</v>
      </c>
    </row>
    <row r="9" spans="1:5" x14ac:dyDescent="0.25">
      <c r="A9" s="5"/>
      <c r="B9" s="1" t="s">
        <v>12</v>
      </c>
      <c r="C9">
        <v>0.192</v>
      </c>
      <c r="D9">
        <v>3.8999999999999998E-3</v>
      </c>
      <c r="E9">
        <v>27990</v>
      </c>
    </row>
    <row r="10" spans="1:5" x14ac:dyDescent="0.25">
      <c r="A10" s="5"/>
      <c r="B10" s="1" t="s">
        <v>13</v>
      </c>
      <c r="C10">
        <v>0.19800000000000001</v>
      </c>
      <c r="D10">
        <v>4.3E-3</v>
      </c>
      <c r="E10">
        <v>26803</v>
      </c>
    </row>
    <row r="11" spans="1:5" x14ac:dyDescent="0.25">
      <c r="A11" s="5" t="s">
        <v>3</v>
      </c>
      <c r="B11" s="1" t="s">
        <v>10</v>
      </c>
      <c r="C11">
        <v>0.19900000000000001</v>
      </c>
      <c r="D11">
        <v>4.1000000000000003E-3</v>
      </c>
      <c r="E11">
        <v>25264</v>
      </c>
    </row>
    <row r="12" spans="1:5" x14ac:dyDescent="0.25">
      <c r="A12" s="5"/>
      <c r="B12" s="1" t="s">
        <v>12</v>
      </c>
      <c r="C12">
        <v>0.191</v>
      </c>
      <c r="D12">
        <v>3.8999999999999998E-3</v>
      </c>
      <c r="E12">
        <v>26804</v>
      </c>
    </row>
    <row r="13" spans="1:5" x14ac:dyDescent="0.25">
      <c r="A13" s="5"/>
      <c r="B13" s="1" t="s">
        <v>13</v>
      </c>
      <c r="C13">
        <v>0.191</v>
      </c>
      <c r="D13">
        <v>3.8E-3</v>
      </c>
      <c r="E13">
        <v>26101</v>
      </c>
    </row>
    <row r="14" spans="1:5" x14ac:dyDescent="0.25">
      <c r="A14" s="5" t="s">
        <v>4</v>
      </c>
      <c r="B14" s="1" t="s">
        <v>10</v>
      </c>
      <c r="C14">
        <v>0.22500000000000001</v>
      </c>
      <c r="D14">
        <v>5.1999999999999998E-3</v>
      </c>
      <c r="E14">
        <v>30302</v>
      </c>
    </row>
    <row r="15" spans="1:5" x14ac:dyDescent="0.25">
      <c r="A15" s="5"/>
      <c r="B15" s="1" t="s">
        <v>12</v>
      </c>
      <c r="C15">
        <v>0.187</v>
      </c>
      <c r="D15">
        <v>3.8E-3</v>
      </c>
      <c r="E15">
        <v>25802</v>
      </c>
    </row>
    <row r="16" spans="1:5" x14ac:dyDescent="0.25">
      <c r="A16" s="5"/>
      <c r="B16" s="1" t="s">
        <v>13</v>
      </c>
      <c r="C16">
        <v>0.19</v>
      </c>
      <c r="D16">
        <v>3.7000000000000002E-3</v>
      </c>
      <c r="E16">
        <v>24916</v>
      </c>
    </row>
    <row r="17" spans="1:37" x14ac:dyDescent="0.25">
      <c r="A17" s="5" t="s">
        <v>5</v>
      </c>
      <c r="B17" s="1" t="s">
        <v>10</v>
      </c>
      <c r="C17">
        <v>0.217</v>
      </c>
      <c r="D17">
        <v>5.0000000000000001E-3</v>
      </c>
      <c r="E17">
        <v>31494</v>
      </c>
    </row>
    <row r="18" spans="1:37" x14ac:dyDescent="0.25">
      <c r="A18" s="5"/>
      <c r="B18" s="1" t="s">
        <v>12</v>
      </c>
      <c r="C18">
        <v>0.188</v>
      </c>
      <c r="D18">
        <v>4.0000000000000001E-3</v>
      </c>
      <c r="E18">
        <v>25663</v>
      </c>
    </row>
    <row r="19" spans="1:37" x14ac:dyDescent="0.25">
      <c r="A19" s="5"/>
      <c r="B19" s="1" t="s">
        <v>13</v>
      </c>
      <c r="C19">
        <v>0.191</v>
      </c>
      <c r="D19">
        <v>3.8999999999999998E-3</v>
      </c>
      <c r="E19">
        <v>25374</v>
      </c>
    </row>
    <row r="20" spans="1:37" x14ac:dyDescent="0.25">
      <c r="A20" s="5" t="s">
        <v>6</v>
      </c>
      <c r="B20" s="1" t="s">
        <v>10</v>
      </c>
      <c r="C20">
        <v>0.246</v>
      </c>
      <c r="D20">
        <v>5.7000000000000002E-3</v>
      </c>
      <c r="E20">
        <v>32006</v>
      </c>
    </row>
    <row r="21" spans="1:37" x14ac:dyDescent="0.25">
      <c r="A21" s="5"/>
      <c r="B21" s="1" t="s">
        <v>12</v>
      </c>
      <c r="C21">
        <v>0.193</v>
      </c>
      <c r="D21">
        <v>3.8E-3</v>
      </c>
      <c r="E21">
        <v>24686</v>
      </c>
    </row>
    <row r="22" spans="1:37" x14ac:dyDescent="0.25">
      <c r="A22" s="5"/>
      <c r="B22" s="1" t="s">
        <v>13</v>
      </c>
      <c r="C22">
        <v>0.186</v>
      </c>
      <c r="D22">
        <v>3.7000000000000002E-3</v>
      </c>
      <c r="E22">
        <v>26213</v>
      </c>
    </row>
    <row r="23" spans="1:37" x14ac:dyDescent="0.25">
      <c r="A23" s="5" t="s">
        <v>10</v>
      </c>
      <c r="B23" s="1" t="s">
        <v>10</v>
      </c>
      <c r="C23">
        <v>0.191</v>
      </c>
      <c r="D23">
        <v>4.0000000000000001E-3</v>
      </c>
      <c r="E23">
        <v>26009</v>
      </c>
    </row>
    <row r="24" spans="1:37" x14ac:dyDescent="0.25">
      <c r="A24" s="5"/>
      <c r="B24" s="1" t="s">
        <v>12</v>
      </c>
      <c r="C24">
        <v>0.187</v>
      </c>
      <c r="D24">
        <v>3.8E-3</v>
      </c>
      <c r="E24">
        <v>26119</v>
      </c>
    </row>
    <row r="25" spans="1:37" x14ac:dyDescent="0.25">
      <c r="A25" s="5"/>
      <c r="B25" s="1" t="s">
        <v>13</v>
      </c>
      <c r="C25">
        <v>0.187</v>
      </c>
      <c r="D25">
        <v>3.8999999999999998E-3</v>
      </c>
      <c r="E25">
        <v>24714</v>
      </c>
    </row>
    <row r="26" spans="1:37" x14ac:dyDescent="0.25">
      <c r="B26" s="5" t="s">
        <v>38</v>
      </c>
      <c r="C26" s="5"/>
      <c r="D26" s="5"/>
      <c r="E26" s="5"/>
      <c r="F26" s="5" t="s">
        <v>39</v>
      </c>
      <c r="G26" s="5"/>
      <c r="H26" s="5"/>
      <c r="I26" s="5"/>
      <c r="J26" s="5" t="s">
        <v>40</v>
      </c>
      <c r="K26" s="5"/>
      <c r="L26" s="5"/>
      <c r="M26" s="5"/>
      <c r="N26" s="5" t="s">
        <v>41</v>
      </c>
      <c r="O26" s="5"/>
      <c r="P26" s="5"/>
      <c r="Q26" s="5"/>
      <c r="R26" s="5" t="s">
        <v>42</v>
      </c>
      <c r="S26" s="5"/>
      <c r="T26" s="5"/>
      <c r="U26" s="5"/>
      <c r="AC26" s="5" t="s">
        <v>38</v>
      </c>
      <c r="AD26" s="5"/>
      <c r="AE26" s="5"/>
      <c r="AF26" s="5" t="s">
        <v>39</v>
      </c>
      <c r="AG26" s="5"/>
      <c r="AH26" s="5"/>
      <c r="AI26" s="5" t="s">
        <v>40</v>
      </c>
      <c r="AJ26" s="5"/>
      <c r="AK26" s="5"/>
    </row>
    <row r="27" spans="1:37" x14ac:dyDescent="0.25"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43</v>
      </c>
      <c r="G27" s="1" t="s">
        <v>44</v>
      </c>
      <c r="H27" s="1" t="s">
        <v>45</v>
      </c>
      <c r="I27" s="1" t="s">
        <v>46</v>
      </c>
      <c r="J27" s="1" t="s">
        <v>43</v>
      </c>
      <c r="K27" s="1" t="s">
        <v>44</v>
      </c>
      <c r="L27" s="1" t="s">
        <v>45</v>
      </c>
      <c r="M27" s="1" t="s">
        <v>46</v>
      </c>
      <c r="N27" s="1" t="s">
        <v>43</v>
      </c>
      <c r="O27" s="1" t="s">
        <v>44</v>
      </c>
      <c r="P27" s="1" t="s">
        <v>45</v>
      </c>
      <c r="Q27" s="1" t="s">
        <v>46</v>
      </c>
      <c r="R27" s="1" t="s">
        <v>43</v>
      </c>
      <c r="S27" s="1" t="s">
        <v>44</v>
      </c>
      <c r="T27" s="1" t="s">
        <v>45</v>
      </c>
      <c r="U27" s="1" t="s">
        <v>46</v>
      </c>
      <c r="W27" s="2" t="s">
        <v>38</v>
      </c>
      <c r="X27" s="2" t="s">
        <v>39</v>
      </c>
      <c r="Y27" s="2" t="s">
        <v>40</v>
      </c>
      <c r="Z27" s="2" t="s">
        <v>41</v>
      </c>
      <c r="AA27" s="2" t="s">
        <v>42</v>
      </c>
      <c r="AC27" s="2" t="s">
        <v>55</v>
      </c>
      <c r="AD27" s="2" t="s">
        <v>12</v>
      </c>
      <c r="AE27" s="2" t="s">
        <v>11</v>
      </c>
      <c r="AF27" s="2" t="s">
        <v>55</v>
      </c>
      <c r="AG27" s="2" t="s">
        <v>12</v>
      </c>
      <c r="AH27" s="2" t="s">
        <v>11</v>
      </c>
      <c r="AI27" s="2" t="s">
        <v>55</v>
      </c>
      <c r="AJ27" s="2" t="s">
        <v>12</v>
      </c>
      <c r="AK27" s="2" t="s">
        <v>11</v>
      </c>
    </row>
    <row r="28" spans="1:37" x14ac:dyDescent="0.25">
      <c r="A28" t="s">
        <v>15</v>
      </c>
      <c r="B28">
        <v>12.9</v>
      </c>
      <c r="C28">
        <v>11.4</v>
      </c>
      <c r="D28">
        <v>11.8</v>
      </c>
      <c r="E28">
        <f>AVERAGE(B28,C28,D28)</f>
        <v>12.033333333333333</v>
      </c>
      <c r="F28">
        <v>0.61</v>
      </c>
      <c r="G28">
        <v>0.61</v>
      </c>
      <c r="H28">
        <v>0.64</v>
      </c>
      <c r="I28">
        <f>AVERAGE(F28:H28)</f>
        <v>0.62</v>
      </c>
      <c r="J28">
        <v>338.1</v>
      </c>
      <c r="K28">
        <v>338.6</v>
      </c>
      <c r="L28">
        <v>320.7</v>
      </c>
      <c r="M28">
        <f>AVERAGE(J28:L28)</f>
        <v>332.4666666666667</v>
      </c>
      <c r="N28">
        <v>0.57999999999999996</v>
      </c>
      <c r="O28">
        <v>0.7</v>
      </c>
      <c r="P28">
        <v>0.74</v>
      </c>
      <c r="Q28">
        <f>AVERAGE(N28:P28)</f>
        <v>0.67333333333333323</v>
      </c>
      <c r="R28">
        <v>8.67</v>
      </c>
      <c r="S28">
        <v>18.16</v>
      </c>
      <c r="T28">
        <v>135.46</v>
      </c>
      <c r="U28">
        <f>AVERAGE(R28:T28)</f>
        <v>54.096666666666671</v>
      </c>
      <c r="V28" t="s">
        <v>15</v>
      </c>
      <c r="W28">
        <v>12.033333333333333</v>
      </c>
      <c r="X28">
        <v>0.62</v>
      </c>
      <c r="Y28">
        <v>332.4666666666667</v>
      </c>
      <c r="Z28">
        <v>0.67333333333333323</v>
      </c>
      <c r="AA28">
        <v>54.096666666666671</v>
      </c>
      <c r="AB28" t="s">
        <v>47</v>
      </c>
      <c r="AC28" s="4">
        <v>12.033333333333333</v>
      </c>
      <c r="AD28">
        <v>11.566666666666665</v>
      </c>
      <c r="AE28">
        <v>11.1</v>
      </c>
      <c r="AF28" s="4">
        <v>0.62</v>
      </c>
      <c r="AG28">
        <v>0.6</v>
      </c>
      <c r="AH28" s="4">
        <v>0.62</v>
      </c>
      <c r="AI28">
        <v>332.4666666666667</v>
      </c>
      <c r="AJ28" s="4">
        <v>278.16666666666669</v>
      </c>
      <c r="AK28">
        <v>329.76666666666671</v>
      </c>
    </row>
    <row r="29" spans="1:37" x14ac:dyDescent="0.25">
      <c r="A29" t="s">
        <v>16</v>
      </c>
      <c r="B29">
        <v>13.1</v>
      </c>
      <c r="C29">
        <v>10.7</v>
      </c>
      <c r="D29">
        <v>10.9</v>
      </c>
      <c r="E29">
        <f t="shared" ref="E29:E51" si="0">AVERAGE(B29,C29,D29)</f>
        <v>11.566666666666665</v>
      </c>
      <c r="F29">
        <v>0.59</v>
      </c>
      <c r="G29">
        <v>0.59</v>
      </c>
      <c r="H29">
        <v>0.62</v>
      </c>
      <c r="I29">
        <f t="shared" ref="I29:I51" si="1">AVERAGE(F29:H29)</f>
        <v>0.6</v>
      </c>
      <c r="J29">
        <v>280.60000000000002</v>
      </c>
      <c r="K29">
        <v>290.39999999999998</v>
      </c>
      <c r="L29">
        <v>263.5</v>
      </c>
      <c r="M29">
        <f t="shared" ref="M29:M51" si="2">AVERAGE(J29:L29)</f>
        <v>278.16666666666669</v>
      </c>
      <c r="N29">
        <v>0.61</v>
      </c>
      <c r="O29">
        <v>0.74</v>
      </c>
      <c r="P29">
        <v>0.72</v>
      </c>
      <c r="Q29">
        <f t="shared" ref="Q29:Q51" si="3">AVERAGE(N29:P29)</f>
        <v>0.69000000000000006</v>
      </c>
      <c r="R29">
        <v>5.96</v>
      </c>
      <c r="S29">
        <v>19.100000000000001</v>
      </c>
      <c r="T29">
        <v>79.099999999999994</v>
      </c>
      <c r="U29">
        <f t="shared" ref="U29:U51" si="4">AVERAGE(R29:T29)</f>
        <v>34.72</v>
      </c>
      <c r="V29" t="s">
        <v>16</v>
      </c>
      <c r="W29">
        <v>11.566666666666665</v>
      </c>
      <c r="X29">
        <v>0.6</v>
      </c>
      <c r="Y29">
        <v>278.16666666666669</v>
      </c>
      <c r="Z29">
        <v>0.69000000000000006</v>
      </c>
      <c r="AA29">
        <v>34.72</v>
      </c>
      <c r="AB29" t="s">
        <v>48</v>
      </c>
      <c r="AC29">
        <v>12.666666666666666</v>
      </c>
      <c r="AD29">
        <v>12.333333333333334</v>
      </c>
      <c r="AE29" s="4">
        <v>12.766666666666666</v>
      </c>
      <c r="AF29" s="4">
        <v>0.63666666666666671</v>
      </c>
      <c r="AG29">
        <v>0.61</v>
      </c>
      <c r="AH29" s="4">
        <v>0.63666666666666671</v>
      </c>
      <c r="AI29" s="4">
        <v>286.63333333333333</v>
      </c>
      <c r="AJ29">
        <v>303.89999999999998</v>
      </c>
      <c r="AK29">
        <v>356.5333333333333</v>
      </c>
    </row>
    <row r="30" spans="1:37" x14ac:dyDescent="0.25">
      <c r="A30" t="s">
        <v>17</v>
      </c>
      <c r="B30">
        <v>14</v>
      </c>
      <c r="C30">
        <v>11.7</v>
      </c>
      <c r="D30">
        <v>12.3</v>
      </c>
      <c r="E30">
        <f t="shared" si="0"/>
        <v>12.666666666666666</v>
      </c>
      <c r="F30">
        <v>0.63</v>
      </c>
      <c r="G30">
        <v>0.62</v>
      </c>
      <c r="H30">
        <v>0.66</v>
      </c>
      <c r="I30">
        <f t="shared" si="1"/>
        <v>0.63666666666666671</v>
      </c>
      <c r="J30">
        <v>330</v>
      </c>
      <c r="K30">
        <v>304</v>
      </c>
      <c r="L30">
        <v>225.9</v>
      </c>
      <c r="M30">
        <f t="shared" si="2"/>
        <v>286.63333333333333</v>
      </c>
      <c r="N30">
        <v>0.57999999999999996</v>
      </c>
      <c r="O30">
        <v>0.73</v>
      </c>
      <c r="P30">
        <v>0.76</v>
      </c>
      <c r="Q30">
        <f t="shared" si="3"/>
        <v>0.69000000000000006</v>
      </c>
      <c r="R30">
        <v>9.8000000000000007</v>
      </c>
      <c r="S30">
        <v>25.5</v>
      </c>
      <c r="T30">
        <v>165.3</v>
      </c>
      <c r="U30">
        <f t="shared" si="4"/>
        <v>66.866666666666674</v>
      </c>
      <c r="V30" t="s">
        <v>17</v>
      </c>
      <c r="W30">
        <v>12.666666666666666</v>
      </c>
      <c r="X30">
        <v>0.63666666666666671</v>
      </c>
      <c r="Y30">
        <v>286.63333333333333</v>
      </c>
      <c r="Z30">
        <v>0.69000000000000006</v>
      </c>
      <c r="AA30">
        <v>66.866666666666674</v>
      </c>
      <c r="AB30" t="s">
        <v>49</v>
      </c>
      <c r="AC30" s="4">
        <v>12.666666666666666</v>
      </c>
      <c r="AD30">
        <v>12.200000000000001</v>
      </c>
      <c r="AE30">
        <v>12.466666666666667</v>
      </c>
      <c r="AF30" s="4">
        <v>0.68</v>
      </c>
      <c r="AG30">
        <v>0.57333333333333336</v>
      </c>
      <c r="AH30">
        <v>0.67333333333333334</v>
      </c>
      <c r="AI30">
        <v>268.4666666666667</v>
      </c>
      <c r="AJ30">
        <v>243.53333333333333</v>
      </c>
      <c r="AK30" s="4">
        <v>230.26666666666665</v>
      </c>
    </row>
    <row r="31" spans="1:37" x14ac:dyDescent="0.25">
      <c r="A31" t="s">
        <v>18</v>
      </c>
      <c r="B31">
        <v>13</v>
      </c>
      <c r="C31">
        <v>11.9</v>
      </c>
      <c r="D31">
        <v>12.1</v>
      </c>
      <c r="E31">
        <f t="shared" si="0"/>
        <v>12.333333333333334</v>
      </c>
      <c r="F31">
        <v>0.59</v>
      </c>
      <c r="G31">
        <v>0.63</v>
      </c>
      <c r="H31">
        <v>0.61</v>
      </c>
      <c r="I31">
        <f t="shared" si="1"/>
        <v>0.61</v>
      </c>
      <c r="J31">
        <v>377</v>
      </c>
      <c r="K31">
        <v>247.3</v>
      </c>
      <c r="L31">
        <v>287.39999999999998</v>
      </c>
      <c r="M31">
        <f t="shared" si="2"/>
        <v>303.89999999999998</v>
      </c>
      <c r="N31">
        <v>0.65</v>
      </c>
      <c r="O31">
        <v>0.71</v>
      </c>
      <c r="P31">
        <v>0.73</v>
      </c>
      <c r="Q31">
        <f t="shared" si="3"/>
        <v>0.69666666666666666</v>
      </c>
      <c r="R31">
        <v>6.6</v>
      </c>
      <c r="S31">
        <v>18.2</v>
      </c>
      <c r="T31">
        <v>112.4</v>
      </c>
      <c r="U31">
        <f t="shared" si="4"/>
        <v>45.733333333333327</v>
      </c>
      <c r="V31" t="s">
        <v>18</v>
      </c>
      <c r="W31">
        <v>12.333333333333334</v>
      </c>
      <c r="X31">
        <v>0.61</v>
      </c>
      <c r="Y31">
        <v>303.89999999999998</v>
      </c>
      <c r="Z31">
        <v>0.69666666666666666</v>
      </c>
      <c r="AA31">
        <v>45.733333333333327</v>
      </c>
      <c r="AB31" t="s">
        <v>50</v>
      </c>
      <c r="AC31">
        <v>13.233333333333334</v>
      </c>
      <c r="AD31">
        <v>13.199999999999998</v>
      </c>
      <c r="AE31" s="4">
        <v>13.366666666666665</v>
      </c>
      <c r="AF31">
        <v>0.6133333333333334</v>
      </c>
      <c r="AG31" s="4">
        <v>0.63666666666666671</v>
      </c>
      <c r="AH31">
        <v>0.6</v>
      </c>
      <c r="AI31">
        <v>309.43333333333334</v>
      </c>
      <c r="AJ31" s="4">
        <v>275.43333333333334</v>
      </c>
      <c r="AK31">
        <v>326.36666666666667</v>
      </c>
    </row>
    <row r="32" spans="1:37" x14ac:dyDescent="0.25">
      <c r="A32" t="s">
        <v>19</v>
      </c>
      <c r="B32">
        <v>14</v>
      </c>
      <c r="C32">
        <v>11.1</v>
      </c>
      <c r="D32">
        <v>12.9</v>
      </c>
      <c r="E32">
        <f t="shared" si="0"/>
        <v>12.666666666666666</v>
      </c>
      <c r="F32">
        <v>0.67</v>
      </c>
      <c r="G32">
        <v>0.67</v>
      </c>
      <c r="H32">
        <v>0.7</v>
      </c>
      <c r="I32">
        <f t="shared" si="1"/>
        <v>0.68</v>
      </c>
      <c r="J32">
        <v>320.10000000000002</v>
      </c>
      <c r="K32">
        <v>281.5</v>
      </c>
      <c r="L32">
        <v>203.8</v>
      </c>
      <c r="M32">
        <f t="shared" si="2"/>
        <v>268.4666666666667</v>
      </c>
      <c r="N32">
        <v>0.6</v>
      </c>
      <c r="O32">
        <v>0.65</v>
      </c>
      <c r="P32">
        <v>0.72</v>
      </c>
      <c r="Q32">
        <f t="shared" si="3"/>
        <v>0.65666666666666662</v>
      </c>
      <c r="R32">
        <v>14.7</v>
      </c>
      <c r="S32">
        <v>19.2</v>
      </c>
      <c r="T32">
        <v>169.6</v>
      </c>
      <c r="U32">
        <f t="shared" si="4"/>
        <v>67.833333333333329</v>
      </c>
      <c r="V32" t="s">
        <v>19</v>
      </c>
      <c r="W32">
        <v>12.666666666666666</v>
      </c>
      <c r="X32">
        <v>0.68</v>
      </c>
      <c r="Y32">
        <v>268.4666666666667</v>
      </c>
      <c r="Z32">
        <v>0.65666666666666662</v>
      </c>
      <c r="AA32">
        <v>67.833333333333329</v>
      </c>
      <c r="AB32" t="s">
        <v>51</v>
      </c>
      <c r="AC32">
        <v>12.366666666666665</v>
      </c>
      <c r="AD32">
        <v>11.733333333333334</v>
      </c>
      <c r="AE32" s="4">
        <v>12.766666666666666</v>
      </c>
      <c r="AF32" s="4">
        <v>0.63666666666666671</v>
      </c>
      <c r="AG32">
        <v>0.56666666666666665</v>
      </c>
      <c r="AH32">
        <v>0.61333333333333329</v>
      </c>
      <c r="AI32">
        <v>289.2</v>
      </c>
      <c r="AJ32">
        <v>399.06666666666666</v>
      </c>
      <c r="AK32" s="4">
        <v>285.36666666666662</v>
      </c>
    </row>
    <row r="33" spans="1:37" x14ac:dyDescent="0.25">
      <c r="A33" t="s">
        <v>20</v>
      </c>
      <c r="B33">
        <v>13.3</v>
      </c>
      <c r="C33">
        <v>10.8</v>
      </c>
      <c r="D33">
        <v>12.5</v>
      </c>
      <c r="E33">
        <f t="shared" si="0"/>
        <v>12.200000000000001</v>
      </c>
      <c r="F33">
        <v>0.61</v>
      </c>
      <c r="G33">
        <v>0.61</v>
      </c>
      <c r="H33">
        <v>0.5</v>
      </c>
      <c r="I33">
        <f t="shared" si="1"/>
        <v>0.57333333333333336</v>
      </c>
      <c r="J33">
        <v>243</v>
      </c>
      <c r="K33">
        <v>297.7</v>
      </c>
      <c r="L33">
        <v>189.9</v>
      </c>
      <c r="M33">
        <f t="shared" si="2"/>
        <v>243.53333333333333</v>
      </c>
      <c r="N33">
        <v>0.6</v>
      </c>
      <c r="O33">
        <v>0.64</v>
      </c>
      <c r="P33">
        <v>0.75</v>
      </c>
      <c r="Q33">
        <f t="shared" si="3"/>
        <v>0.66333333333333333</v>
      </c>
      <c r="R33">
        <v>5.1100000000000003</v>
      </c>
      <c r="S33">
        <v>19.100000000000001</v>
      </c>
      <c r="T33">
        <v>119.8</v>
      </c>
      <c r="U33">
        <f t="shared" si="4"/>
        <v>48.00333333333333</v>
      </c>
      <c r="V33" t="s">
        <v>20</v>
      </c>
      <c r="W33">
        <v>12.200000000000001</v>
      </c>
      <c r="X33">
        <v>0.57333333333333336</v>
      </c>
      <c r="Y33">
        <v>243.53333333333333</v>
      </c>
      <c r="Z33">
        <v>0.66333333333333333</v>
      </c>
      <c r="AA33">
        <v>48.00333333333333</v>
      </c>
      <c r="AB33" t="s">
        <v>52</v>
      </c>
      <c r="AC33">
        <v>11.1</v>
      </c>
      <c r="AD33" s="4">
        <v>12.633333333333333</v>
      </c>
      <c r="AE33">
        <v>10.633333333333333</v>
      </c>
      <c r="AF33">
        <v>0.60333333333333339</v>
      </c>
      <c r="AG33" s="4">
        <v>0.65333333333333332</v>
      </c>
      <c r="AH33">
        <v>0.54666666666666663</v>
      </c>
      <c r="AI33">
        <v>293.56666666666666</v>
      </c>
      <c r="AJ33" s="4">
        <v>261.63333333333333</v>
      </c>
      <c r="AK33">
        <v>403.16666666666669</v>
      </c>
    </row>
    <row r="34" spans="1:37" x14ac:dyDescent="0.25">
      <c r="A34" t="s">
        <v>21</v>
      </c>
      <c r="B34">
        <v>15.3</v>
      </c>
      <c r="C34">
        <v>12.5</v>
      </c>
      <c r="D34">
        <v>11.9</v>
      </c>
      <c r="E34">
        <f t="shared" si="0"/>
        <v>13.233333333333334</v>
      </c>
      <c r="F34">
        <v>0.64</v>
      </c>
      <c r="G34">
        <v>0.64</v>
      </c>
      <c r="H34">
        <v>0.56000000000000005</v>
      </c>
      <c r="I34">
        <f t="shared" si="1"/>
        <v>0.6133333333333334</v>
      </c>
      <c r="J34">
        <v>337.5</v>
      </c>
      <c r="K34">
        <v>300</v>
      </c>
      <c r="L34">
        <v>290.8</v>
      </c>
      <c r="M34">
        <f t="shared" si="2"/>
        <v>309.43333333333334</v>
      </c>
      <c r="N34">
        <v>0.63</v>
      </c>
      <c r="O34">
        <v>0.7</v>
      </c>
      <c r="P34">
        <v>0.76</v>
      </c>
      <c r="Q34">
        <f t="shared" si="3"/>
        <v>0.69666666666666666</v>
      </c>
      <c r="R34">
        <v>14.8</v>
      </c>
      <c r="S34">
        <v>25.6</v>
      </c>
      <c r="T34">
        <v>161.5</v>
      </c>
      <c r="U34">
        <f t="shared" si="4"/>
        <v>67.3</v>
      </c>
      <c r="V34" t="s">
        <v>21</v>
      </c>
      <c r="W34">
        <v>13.233333333333334</v>
      </c>
      <c r="X34">
        <v>0.6133333333333334</v>
      </c>
      <c r="Y34">
        <v>309.43333333333334</v>
      </c>
      <c r="Z34">
        <v>0.69666666666666666</v>
      </c>
      <c r="AA34">
        <v>67.3</v>
      </c>
      <c r="AB34" t="s">
        <v>53</v>
      </c>
      <c r="AC34">
        <v>13.166666666666666</v>
      </c>
      <c r="AD34">
        <v>12.766666666666666</v>
      </c>
      <c r="AE34" s="4">
        <v>14.299999999999999</v>
      </c>
      <c r="AF34">
        <v>0.65666666666666662</v>
      </c>
      <c r="AG34" s="4">
        <v>0.68</v>
      </c>
      <c r="AH34">
        <v>0.64</v>
      </c>
      <c r="AI34" s="4">
        <v>212.3</v>
      </c>
      <c r="AJ34">
        <v>239.9</v>
      </c>
      <c r="AK34">
        <v>299.4666666666667</v>
      </c>
    </row>
    <row r="35" spans="1:37" x14ac:dyDescent="0.25">
      <c r="A35" t="s">
        <v>22</v>
      </c>
      <c r="B35">
        <v>14.6</v>
      </c>
      <c r="C35">
        <v>11.7</v>
      </c>
      <c r="D35">
        <v>13.3</v>
      </c>
      <c r="E35">
        <f t="shared" si="0"/>
        <v>13.199999999999998</v>
      </c>
      <c r="F35">
        <v>0.66</v>
      </c>
      <c r="G35">
        <v>0.63</v>
      </c>
      <c r="H35">
        <v>0.62</v>
      </c>
      <c r="I35">
        <f t="shared" si="1"/>
        <v>0.63666666666666671</v>
      </c>
      <c r="J35">
        <v>335.7</v>
      </c>
      <c r="K35">
        <v>273.5</v>
      </c>
      <c r="L35">
        <v>217.1</v>
      </c>
      <c r="M35">
        <f t="shared" si="2"/>
        <v>275.43333333333334</v>
      </c>
      <c r="N35">
        <v>0.62</v>
      </c>
      <c r="O35">
        <v>0.73</v>
      </c>
      <c r="P35">
        <v>0.75</v>
      </c>
      <c r="Q35">
        <f t="shared" si="3"/>
        <v>0.70000000000000007</v>
      </c>
      <c r="R35">
        <v>7.8</v>
      </c>
      <c r="S35">
        <v>21.6</v>
      </c>
      <c r="T35">
        <v>148.4</v>
      </c>
      <c r="U35">
        <f t="shared" si="4"/>
        <v>59.266666666666673</v>
      </c>
      <c r="V35" t="s">
        <v>22</v>
      </c>
      <c r="W35">
        <v>13.199999999999998</v>
      </c>
      <c r="X35">
        <v>0.63666666666666671</v>
      </c>
      <c r="Y35">
        <v>275.43333333333334</v>
      </c>
      <c r="Z35">
        <v>0.70000000000000007</v>
      </c>
      <c r="AA35">
        <v>59.266666666666673</v>
      </c>
      <c r="AB35" t="s">
        <v>54</v>
      </c>
      <c r="AC35" s="4">
        <v>12.433333333333332</v>
      </c>
      <c r="AD35">
        <v>11.4</v>
      </c>
      <c r="AE35">
        <v>12</v>
      </c>
      <c r="AF35" s="4">
        <v>0.62</v>
      </c>
      <c r="AG35">
        <v>0.61333333333333329</v>
      </c>
      <c r="AH35">
        <v>0.57666666666666666</v>
      </c>
      <c r="AI35" s="4">
        <v>290.59999999999997</v>
      </c>
      <c r="AJ35">
        <v>318.56666666666666</v>
      </c>
      <c r="AK35">
        <v>312.13333333333338</v>
      </c>
    </row>
    <row r="36" spans="1:37" x14ac:dyDescent="0.25">
      <c r="A36" t="s">
        <v>23</v>
      </c>
      <c r="B36">
        <v>13.6</v>
      </c>
      <c r="C36">
        <v>10.7</v>
      </c>
      <c r="D36">
        <v>12.8</v>
      </c>
      <c r="E36">
        <f t="shared" si="0"/>
        <v>12.366666666666665</v>
      </c>
      <c r="F36">
        <v>0.64</v>
      </c>
      <c r="G36">
        <v>0.63</v>
      </c>
      <c r="H36">
        <v>0.64</v>
      </c>
      <c r="I36">
        <f t="shared" si="1"/>
        <v>0.63666666666666671</v>
      </c>
      <c r="J36">
        <v>292.89999999999998</v>
      </c>
      <c r="K36">
        <v>318.7</v>
      </c>
      <c r="L36">
        <v>256</v>
      </c>
      <c r="M36">
        <f t="shared" si="2"/>
        <v>289.2</v>
      </c>
      <c r="N36">
        <v>0.61</v>
      </c>
      <c r="O36">
        <v>0.65</v>
      </c>
      <c r="P36">
        <v>0.76</v>
      </c>
      <c r="Q36">
        <f t="shared" si="3"/>
        <v>0.67333333333333334</v>
      </c>
      <c r="R36">
        <v>4</v>
      </c>
      <c r="S36">
        <v>18.2</v>
      </c>
      <c r="T36">
        <v>149.6</v>
      </c>
      <c r="U36">
        <f t="shared" si="4"/>
        <v>57.266666666666659</v>
      </c>
      <c r="V36" t="s">
        <v>23</v>
      </c>
      <c r="W36">
        <v>12.366666666666665</v>
      </c>
      <c r="X36">
        <v>0.63666666666666671</v>
      </c>
      <c r="Y36">
        <v>289.2</v>
      </c>
      <c r="Z36">
        <v>0.67333333333333334</v>
      </c>
      <c r="AA36">
        <v>57.266666666666659</v>
      </c>
    </row>
    <row r="37" spans="1:37" x14ac:dyDescent="0.25">
      <c r="A37" t="s">
        <v>24</v>
      </c>
      <c r="B37">
        <v>12.8</v>
      </c>
      <c r="C37">
        <v>10.7</v>
      </c>
      <c r="D37">
        <v>11.7</v>
      </c>
      <c r="E37">
        <f t="shared" si="0"/>
        <v>11.733333333333334</v>
      </c>
      <c r="F37">
        <v>0.61</v>
      </c>
      <c r="G37">
        <v>0.62</v>
      </c>
      <c r="H37">
        <v>0.47</v>
      </c>
      <c r="I37">
        <f t="shared" si="1"/>
        <v>0.56666666666666665</v>
      </c>
      <c r="J37">
        <v>372.8</v>
      </c>
      <c r="K37">
        <v>295.3</v>
      </c>
      <c r="L37">
        <v>529.1</v>
      </c>
      <c r="M37">
        <f t="shared" si="2"/>
        <v>399.06666666666666</v>
      </c>
      <c r="N37">
        <v>0.57999999999999996</v>
      </c>
      <c r="O37">
        <v>0.62</v>
      </c>
      <c r="P37">
        <v>0.75</v>
      </c>
      <c r="Q37">
        <f t="shared" si="3"/>
        <v>0.65</v>
      </c>
      <c r="R37">
        <v>3.9</v>
      </c>
      <c r="S37">
        <v>17</v>
      </c>
      <c r="T37">
        <v>107.7</v>
      </c>
      <c r="U37">
        <f t="shared" si="4"/>
        <v>42.866666666666667</v>
      </c>
      <c r="V37" t="s">
        <v>24</v>
      </c>
      <c r="W37">
        <v>11.733333333333334</v>
      </c>
      <c r="X37">
        <v>0.56666666666666665</v>
      </c>
      <c r="Y37">
        <v>399.06666666666666</v>
      </c>
      <c r="Z37">
        <v>0.65</v>
      </c>
      <c r="AA37">
        <v>42.866666666666667</v>
      </c>
      <c r="AC37" s="5" t="s">
        <v>41</v>
      </c>
      <c r="AD37" s="5"/>
      <c r="AE37" s="5"/>
      <c r="AF37" s="5" t="s">
        <v>42</v>
      </c>
      <c r="AG37" s="5"/>
      <c r="AH37" s="5"/>
    </row>
    <row r="38" spans="1:37" x14ac:dyDescent="0.25">
      <c r="A38" t="s">
        <v>25</v>
      </c>
      <c r="B38">
        <v>12.3</v>
      </c>
      <c r="C38">
        <v>9.6</v>
      </c>
      <c r="D38">
        <v>11.4</v>
      </c>
      <c r="E38">
        <f t="shared" si="0"/>
        <v>11.1</v>
      </c>
      <c r="F38">
        <v>0.64</v>
      </c>
      <c r="G38">
        <v>0.61</v>
      </c>
      <c r="H38">
        <v>0.56000000000000005</v>
      </c>
      <c r="I38">
        <f t="shared" si="1"/>
        <v>0.60333333333333339</v>
      </c>
      <c r="J38">
        <v>289.8</v>
      </c>
      <c r="K38">
        <v>339.3</v>
      </c>
      <c r="L38">
        <v>251.6</v>
      </c>
      <c r="M38">
        <f t="shared" si="2"/>
        <v>293.56666666666666</v>
      </c>
      <c r="N38">
        <v>0.64</v>
      </c>
      <c r="O38">
        <v>0.64</v>
      </c>
      <c r="P38">
        <v>0.74</v>
      </c>
      <c r="Q38">
        <f t="shared" si="3"/>
        <v>0.67333333333333334</v>
      </c>
      <c r="R38">
        <v>6.1</v>
      </c>
      <c r="S38">
        <v>21.7</v>
      </c>
      <c r="T38">
        <v>126</v>
      </c>
      <c r="U38">
        <f t="shared" si="4"/>
        <v>51.266666666666673</v>
      </c>
      <c r="V38" t="s">
        <v>25</v>
      </c>
      <c r="W38">
        <v>11.1</v>
      </c>
      <c r="X38">
        <v>0.60333333333333339</v>
      </c>
      <c r="Y38">
        <v>293.56666666666666</v>
      </c>
      <c r="Z38">
        <v>0.67333333333333334</v>
      </c>
      <c r="AA38">
        <v>51.266666666666673</v>
      </c>
      <c r="AC38" s="2" t="s">
        <v>55</v>
      </c>
      <c r="AD38" s="2" t="s">
        <v>12</v>
      </c>
      <c r="AE38" s="2" t="s">
        <v>11</v>
      </c>
      <c r="AF38" s="2" t="s">
        <v>55</v>
      </c>
      <c r="AG38" s="2" t="s">
        <v>12</v>
      </c>
      <c r="AH38" s="2" t="s">
        <v>11</v>
      </c>
    </row>
    <row r="39" spans="1:37" x14ac:dyDescent="0.25">
      <c r="A39" t="s">
        <v>26</v>
      </c>
      <c r="B39">
        <v>14.9</v>
      </c>
      <c r="C39">
        <v>10.5</v>
      </c>
      <c r="D39">
        <v>12.5</v>
      </c>
      <c r="E39">
        <f t="shared" si="0"/>
        <v>12.633333333333333</v>
      </c>
      <c r="F39">
        <v>0.67</v>
      </c>
      <c r="G39">
        <v>0.62</v>
      </c>
      <c r="H39">
        <v>0.67</v>
      </c>
      <c r="I39">
        <f t="shared" si="1"/>
        <v>0.65333333333333332</v>
      </c>
      <c r="J39">
        <v>212.5</v>
      </c>
      <c r="K39">
        <v>251.4</v>
      </c>
      <c r="L39">
        <v>321</v>
      </c>
      <c r="M39">
        <f t="shared" si="2"/>
        <v>261.63333333333333</v>
      </c>
      <c r="N39">
        <v>0.6</v>
      </c>
      <c r="O39">
        <v>0.64</v>
      </c>
      <c r="P39">
        <v>0.71</v>
      </c>
      <c r="Q39">
        <f t="shared" si="3"/>
        <v>0.65</v>
      </c>
      <c r="R39">
        <v>5.7</v>
      </c>
      <c r="S39">
        <v>17.100000000000001</v>
      </c>
      <c r="T39">
        <v>74.8</v>
      </c>
      <c r="U39">
        <f t="shared" si="4"/>
        <v>32.533333333333331</v>
      </c>
      <c r="V39" t="s">
        <v>26</v>
      </c>
      <c r="W39">
        <v>12.633333333333333</v>
      </c>
      <c r="X39">
        <v>0.65333333333333332</v>
      </c>
      <c r="Y39">
        <v>261.63333333333333</v>
      </c>
      <c r="Z39">
        <v>0.65</v>
      </c>
      <c r="AA39">
        <v>32.533333333333331</v>
      </c>
      <c r="AB39" t="s">
        <v>47</v>
      </c>
      <c r="AC39" s="4">
        <v>0.67333333333333323</v>
      </c>
      <c r="AD39">
        <v>0.69000000000000006</v>
      </c>
      <c r="AE39">
        <v>0.69666666666666666</v>
      </c>
      <c r="AF39">
        <v>54.096666666666671</v>
      </c>
      <c r="AG39" s="4">
        <v>34.72</v>
      </c>
      <c r="AH39">
        <v>56.6</v>
      </c>
    </row>
    <row r="40" spans="1:37" x14ac:dyDescent="0.25">
      <c r="A40" t="s">
        <v>27</v>
      </c>
      <c r="B40">
        <v>13.6</v>
      </c>
      <c r="C40">
        <v>12</v>
      </c>
      <c r="D40">
        <v>13.9</v>
      </c>
      <c r="E40">
        <f t="shared" si="0"/>
        <v>13.166666666666666</v>
      </c>
      <c r="F40">
        <v>0.64</v>
      </c>
      <c r="G40">
        <v>0.64</v>
      </c>
      <c r="H40">
        <v>0.69</v>
      </c>
      <c r="I40">
        <f t="shared" si="1"/>
        <v>0.65666666666666662</v>
      </c>
      <c r="J40">
        <v>199</v>
      </c>
      <c r="K40">
        <v>279.39999999999998</v>
      </c>
      <c r="L40">
        <v>158.5</v>
      </c>
      <c r="M40">
        <f t="shared" si="2"/>
        <v>212.29999999999998</v>
      </c>
      <c r="N40">
        <v>0.57999999999999996</v>
      </c>
      <c r="O40">
        <v>0.7</v>
      </c>
      <c r="P40">
        <v>0.72</v>
      </c>
      <c r="Q40">
        <f t="shared" si="3"/>
        <v>0.66666666666666663</v>
      </c>
      <c r="R40">
        <v>3.9</v>
      </c>
      <c r="S40">
        <v>17.399999999999999</v>
      </c>
      <c r="T40">
        <v>63.5</v>
      </c>
      <c r="U40">
        <f t="shared" si="4"/>
        <v>28.266666666666666</v>
      </c>
      <c r="V40" t="s">
        <v>27</v>
      </c>
      <c r="W40">
        <v>13.166666666666666</v>
      </c>
      <c r="X40">
        <v>0.65666666666666662</v>
      </c>
      <c r="Y40">
        <v>212.29999999999998</v>
      </c>
      <c r="Z40">
        <v>0.66666666666666663</v>
      </c>
      <c r="AA40">
        <v>28.266666666666666</v>
      </c>
      <c r="AB40" t="s">
        <v>48</v>
      </c>
      <c r="AC40">
        <v>0.69000000000000006</v>
      </c>
      <c r="AD40">
        <v>0.69666666666666666</v>
      </c>
      <c r="AE40" s="4">
        <v>0.65333333333333343</v>
      </c>
      <c r="AF40">
        <v>66.866666666666674</v>
      </c>
      <c r="AG40" s="4">
        <v>45.733333333333327</v>
      </c>
      <c r="AH40">
        <v>53.966666666666669</v>
      </c>
    </row>
    <row r="41" spans="1:37" x14ac:dyDescent="0.25">
      <c r="A41" t="s">
        <v>28</v>
      </c>
      <c r="B41">
        <v>14.8</v>
      </c>
      <c r="C41">
        <v>12.5</v>
      </c>
      <c r="D41">
        <v>11</v>
      </c>
      <c r="E41">
        <f t="shared" si="0"/>
        <v>12.766666666666666</v>
      </c>
      <c r="F41">
        <v>0.66</v>
      </c>
      <c r="G41">
        <v>0.72</v>
      </c>
      <c r="H41">
        <v>0.66</v>
      </c>
      <c r="I41">
        <f t="shared" si="1"/>
        <v>0.68</v>
      </c>
      <c r="J41">
        <v>311.60000000000002</v>
      </c>
      <c r="K41">
        <v>210.4</v>
      </c>
      <c r="L41">
        <v>197.7</v>
      </c>
      <c r="M41">
        <f t="shared" si="2"/>
        <v>239.9</v>
      </c>
      <c r="N41">
        <v>0.61</v>
      </c>
      <c r="O41">
        <v>0.77</v>
      </c>
      <c r="P41">
        <v>0.77</v>
      </c>
      <c r="Q41">
        <f t="shared" si="3"/>
        <v>0.71666666666666667</v>
      </c>
      <c r="R41">
        <v>28.9</v>
      </c>
      <c r="S41">
        <v>21</v>
      </c>
      <c r="T41">
        <v>88.4</v>
      </c>
      <c r="U41">
        <f t="shared" si="4"/>
        <v>46.1</v>
      </c>
      <c r="V41" t="s">
        <v>28</v>
      </c>
      <c r="W41">
        <v>12.766666666666666</v>
      </c>
      <c r="X41">
        <v>0.68</v>
      </c>
      <c r="Y41">
        <v>239.9</v>
      </c>
      <c r="Z41">
        <v>0.71666666666666667</v>
      </c>
      <c r="AA41">
        <v>46.1</v>
      </c>
      <c r="AB41" t="s">
        <v>49</v>
      </c>
      <c r="AC41" s="4">
        <v>0.65666666666666662</v>
      </c>
      <c r="AD41">
        <v>0.66333333333333333</v>
      </c>
      <c r="AE41">
        <v>0.66333333333333333</v>
      </c>
      <c r="AF41">
        <v>67.833333333333329</v>
      </c>
      <c r="AG41" s="4">
        <v>48.00333333333333</v>
      </c>
      <c r="AH41">
        <v>55.466666666666669</v>
      </c>
    </row>
    <row r="42" spans="1:37" x14ac:dyDescent="0.25">
      <c r="A42" t="s">
        <v>29</v>
      </c>
      <c r="B42">
        <v>12.6</v>
      </c>
      <c r="C42">
        <v>10.199999999999999</v>
      </c>
      <c r="D42">
        <v>10.5</v>
      </c>
      <c r="E42">
        <f t="shared" si="0"/>
        <v>11.1</v>
      </c>
      <c r="F42">
        <v>0.61</v>
      </c>
      <c r="G42">
        <v>0.6</v>
      </c>
      <c r="H42">
        <v>0.65</v>
      </c>
      <c r="I42">
        <f t="shared" si="1"/>
        <v>0.62</v>
      </c>
      <c r="J42">
        <v>337.4</v>
      </c>
      <c r="K42">
        <v>331.3</v>
      </c>
      <c r="L42">
        <v>320.60000000000002</v>
      </c>
      <c r="M42">
        <f t="shared" si="2"/>
        <v>329.76666666666671</v>
      </c>
      <c r="N42">
        <v>0.63</v>
      </c>
      <c r="O42">
        <v>0.71</v>
      </c>
      <c r="P42">
        <v>0.75</v>
      </c>
      <c r="Q42">
        <f t="shared" si="3"/>
        <v>0.69666666666666666</v>
      </c>
      <c r="R42">
        <v>7.6</v>
      </c>
      <c r="S42">
        <v>20.8</v>
      </c>
      <c r="T42">
        <v>141.4</v>
      </c>
      <c r="U42">
        <f t="shared" si="4"/>
        <v>56.6</v>
      </c>
      <c r="V42" t="s">
        <v>29</v>
      </c>
      <c r="W42">
        <v>11.1</v>
      </c>
      <c r="X42">
        <v>0.62</v>
      </c>
      <c r="Y42">
        <v>329.76666666666671</v>
      </c>
      <c r="Z42">
        <v>0.69666666666666666</v>
      </c>
      <c r="AA42">
        <v>56.6</v>
      </c>
      <c r="AB42" t="s">
        <v>50</v>
      </c>
      <c r="AC42">
        <v>0.69666666666666666</v>
      </c>
      <c r="AD42">
        <v>0.70000000000000007</v>
      </c>
      <c r="AE42" s="4">
        <v>0.68</v>
      </c>
      <c r="AF42">
        <v>67.3</v>
      </c>
      <c r="AG42" s="4">
        <v>59.266666666666673</v>
      </c>
      <c r="AH42">
        <v>116.93333333333332</v>
      </c>
    </row>
    <row r="43" spans="1:37" x14ac:dyDescent="0.25">
      <c r="A43" t="s">
        <v>30</v>
      </c>
      <c r="B43">
        <v>14.4</v>
      </c>
      <c r="C43">
        <v>11.6</v>
      </c>
      <c r="D43">
        <v>12.3</v>
      </c>
      <c r="E43">
        <f t="shared" si="0"/>
        <v>12.766666666666666</v>
      </c>
      <c r="F43">
        <v>0.64</v>
      </c>
      <c r="G43">
        <v>0.64</v>
      </c>
      <c r="H43">
        <v>0.63</v>
      </c>
      <c r="I43">
        <f t="shared" si="1"/>
        <v>0.63666666666666671</v>
      </c>
      <c r="J43">
        <v>273.5</v>
      </c>
      <c r="K43">
        <v>330.1</v>
      </c>
      <c r="L43">
        <v>466</v>
      </c>
      <c r="M43">
        <f t="shared" si="2"/>
        <v>356.5333333333333</v>
      </c>
      <c r="N43">
        <v>0.56000000000000005</v>
      </c>
      <c r="O43">
        <v>0.66</v>
      </c>
      <c r="P43">
        <v>0.74</v>
      </c>
      <c r="Q43">
        <f t="shared" si="3"/>
        <v>0.65333333333333343</v>
      </c>
      <c r="R43">
        <v>5.3</v>
      </c>
      <c r="S43">
        <v>18.7</v>
      </c>
      <c r="T43">
        <v>137.9</v>
      </c>
      <c r="U43">
        <f t="shared" si="4"/>
        <v>53.966666666666669</v>
      </c>
      <c r="V43" t="s">
        <v>30</v>
      </c>
      <c r="W43">
        <v>12.766666666666666</v>
      </c>
      <c r="X43">
        <v>0.63666666666666671</v>
      </c>
      <c r="Y43">
        <v>356.5333333333333</v>
      </c>
      <c r="Z43">
        <v>0.65333333333333343</v>
      </c>
      <c r="AA43">
        <v>53.966666666666669</v>
      </c>
      <c r="AB43" t="s">
        <v>51</v>
      </c>
      <c r="AC43">
        <v>0.67333333333333334</v>
      </c>
      <c r="AD43" s="4">
        <v>0.65</v>
      </c>
      <c r="AE43">
        <v>0.70333333333333325</v>
      </c>
      <c r="AF43">
        <v>57.266666666666659</v>
      </c>
      <c r="AG43" s="4">
        <v>42.866666666666667</v>
      </c>
      <c r="AH43">
        <v>51.099999999999994</v>
      </c>
    </row>
    <row r="44" spans="1:37" x14ac:dyDescent="0.25">
      <c r="A44" t="s">
        <v>31</v>
      </c>
      <c r="B44">
        <v>13</v>
      </c>
      <c r="C44">
        <v>11.2</v>
      </c>
      <c r="D44">
        <v>13.2</v>
      </c>
      <c r="E44">
        <f t="shared" si="0"/>
        <v>12.466666666666667</v>
      </c>
      <c r="F44">
        <v>0.63</v>
      </c>
      <c r="G44">
        <v>0.67</v>
      </c>
      <c r="H44">
        <v>0.72</v>
      </c>
      <c r="I44">
        <f t="shared" si="1"/>
        <v>0.67333333333333334</v>
      </c>
      <c r="J44">
        <v>251.7</v>
      </c>
      <c r="K44">
        <v>212.6</v>
      </c>
      <c r="L44">
        <v>226.5</v>
      </c>
      <c r="M44">
        <f t="shared" si="2"/>
        <v>230.26666666666665</v>
      </c>
      <c r="N44">
        <v>0.6</v>
      </c>
      <c r="O44">
        <v>0.66</v>
      </c>
      <c r="P44">
        <v>0.73</v>
      </c>
      <c r="Q44">
        <f t="shared" si="3"/>
        <v>0.66333333333333333</v>
      </c>
      <c r="R44">
        <v>7</v>
      </c>
      <c r="S44">
        <v>17.899999999999999</v>
      </c>
      <c r="T44">
        <v>141.5</v>
      </c>
      <c r="U44">
        <f t="shared" si="4"/>
        <v>55.466666666666669</v>
      </c>
      <c r="V44" t="s">
        <v>31</v>
      </c>
      <c r="W44">
        <v>12.466666666666667</v>
      </c>
      <c r="X44">
        <v>0.67333333333333334</v>
      </c>
      <c r="Y44">
        <v>230.26666666666665</v>
      </c>
      <c r="Z44">
        <v>0.66333333333333333</v>
      </c>
      <c r="AA44">
        <v>55.466666666666669</v>
      </c>
      <c r="AB44" t="s">
        <v>52</v>
      </c>
      <c r="AC44">
        <v>0.67333333333333334</v>
      </c>
      <c r="AD44" s="4">
        <v>0.65</v>
      </c>
      <c r="AE44">
        <v>0.68666666666666665</v>
      </c>
      <c r="AF44">
        <v>51.266666666666673</v>
      </c>
      <c r="AG44" s="4">
        <v>32.533333333333331</v>
      </c>
      <c r="AH44">
        <v>65.833333333333329</v>
      </c>
    </row>
    <row r="45" spans="1:37" x14ac:dyDescent="0.25">
      <c r="A45" t="s">
        <v>32</v>
      </c>
      <c r="B45">
        <v>13.8</v>
      </c>
      <c r="C45">
        <v>11.6</v>
      </c>
      <c r="D45">
        <v>14.7</v>
      </c>
      <c r="E45">
        <f t="shared" si="0"/>
        <v>13.366666666666665</v>
      </c>
      <c r="F45">
        <v>0.63</v>
      </c>
      <c r="G45">
        <v>0.62</v>
      </c>
      <c r="H45">
        <v>0.55000000000000004</v>
      </c>
      <c r="I45">
        <f t="shared" si="1"/>
        <v>0.6</v>
      </c>
      <c r="J45">
        <v>310</v>
      </c>
      <c r="K45">
        <v>388.2</v>
      </c>
      <c r="L45">
        <v>280.89999999999998</v>
      </c>
      <c r="M45">
        <f t="shared" si="2"/>
        <v>326.36666666666667</v>
      </c>
      <c r="N45">
        <v>0.61</v>
      </c>
      <c r="O45">
        <v>0.65</v>
      </c>
      <c r="P45">
        <v>0.78</v>
      </c>
      <c r="Q45">
        <f t="shared" si="3"/>
        <v>0.68</v>
      </c>
      <c r="R45">
        <v>11.8</v>
      </c>
      <c r="S45">
        <v>24.6</v>
      </c>
      <c r="T45">
        <v>314.39999999999998</v>
      </c>
      <c r="U45">
        <f t="shared" si="4"/>
        <v>116.93333333333332</v>
      </c>
      <c r="V45" t="s">
        <v>32</v>
      </c>
      <c r="W45">
        <v>13.366666666666665</v>
      </c>
      <c r="X45">
        <v>0.6</v>
      </c>
      <c r="Y45">
        <v>326.36666666666667</v>
      </c>
      <c r="Z45">
        <v>0.68</v>
      </c>
      <c r="AA45">
        <v>116.93333333333332</v>
      </c>
      <c r="AB45" t="s">
        <v>53</v>
      </c>
      <c r="AC45" s="4">
        <v>0.66666666666666663</v>
      </c>
      <c r="AD45">
        <v>0.71666666666666667</v>
      </c>
      <c r="AE45">
        <v>0.71</v>
      </c>
      <c r="AF45" s="4">
        <v>28.266666666666666</v>
      </c>
      <c r="AG45">
        <v>46.1</v>
      </c>
      <c r="AH45">
        <v>46</v>
      </c>
    </row>
    <row r="46" spans="1:37" x14ac:dyDescent="0.25">
      <c r="A46" t="s">
        <v>33</v>
      </c>
      <c r="B46">
        <v>13.3</v>
      </c>
      <c r="C46">
        <v>11.8</v>
      </c>
      <c r="D46">
        <v>13.2</v>
      </c>
      <c r="E46">
        <f t="shared" si="0"/>
        <v>12.766666666666666</v>
      </c>
      <c r="F46">
        <v>0.6</v>
      </c>
      <c r="G46">
        <v>0.62</v>
      </c>
      <c r="H46">
        <v>0.62</v>
      </c>
      <c r="I46">
        <f t="shared" si="1"/>
        <v>0.61333333333333329</v>
      </c>
      <c r="J46">
        <v>313</v>
      </c>
      <c r="K46">
        <v>312.89999999999998</v>
      </c>
      <c r="L46">
        <v>230.2</v>
      </c>
      <c r="M46">
        <f t="shared" si="2"/>
        <v>285.36666666666662</v>
      </c>
      <c r="N46">
        <v>0.66</v>
      </c>
      <c r="O46">
        <v>0.7</v>
      </c>
      <c r="P46">
        <v>0.75</v>
      </c>
      <c r="Q46">
        <f t="shared" si="3"/>
        <v>0.70333333333333325</v>
      </c>
      <c r="R46">
        <v>5.0999999999999996</v>
      </c>
      <c r="S46">
        <v>17.5</v>
      </c>
      <c r="T46">
        <v>130.69999999999999</v>
      </c>
      <c r="U46">
        <f t="shared" si="4"/>
        <v>51.099999999999994</v>
      </c>
      <c r="V46" t="s">
        <v>33</v>
      </c>
      <c r="W46">
        <v>12.766666666666666</v>
      </c>
      <c r="X46">
        <v>0.61333333333333329</v>
      </c>
      <c r="Y46">
        <v>285.36666666666662</v>
      </c>
      <c r="Z46">
        <v>0.70333333333333325</v>
      </c>
      <c r="AA46">
        <v>51.099999999999994</v>
      </c>
      <c r="AB46" t="s">
        <v>54</v>
      </c>
      <c r="AC46">
        <v>0.66666666666666663</v>
      </c>
      <c r="AD46">
        <v>0.68666666666666665</v>
      </c>
      <c r="AE46" s="4">
        <v>0.65666666666666695</v>
      </c>
      <c r="AF46" s="4">
        <v>53.766666666666673</v>
      </c>
      <c r="AG46">
        <v>61.933333333333337</v>
      </c>
      <c r="AH46">
        <v>56.1</v>
      </c>
    </row>
    <row r="47" spans="1:37" x14ac:dyDescent="0.25">
      <c r="A47" t="s">
        <v>34</v>
      </c>
      <c r="B47">
        <v>12.4</v>
      </c>
      <c r="C47">
        <v>10.6</v>
      </c>
      <c r="D47">
        <v>8.9</v>
      </c>
      <c r="E47">
        <f t="shared" si="0"/>
        <v>10.633333333333333</v>
      </c>
      <c r="F47">
        <v>0.56999999999999995</v>
      </c>
      <c r="G47">
        <v>0.56999999999999995</v>
      </c>
      <c r="H47">
        <v>0.5</v>
      </c>
      <c r="I47">
        <f t="shared" si="1"/>
        <v>0.54666666666666663</v>
      </c>
      <c r="J47">
        <v>351.2</v>
      </c>
      <c r="K47">
        <v>396.8</v>
      </c>
      <c r="L47">
        <v>461.5</v>
      </c>
      <c r="M47">
        <f t="shared" si="2"/>
        <v>403.16666666666669</v>
      </c>
      <c r="N47">
        <v>0.63</v>
      </c>
      <c r="O47">
        <v>0.67</v>
      </c>
      <c r="P47">
        <v>0.76</v>
      </c>
      <c r="Q47">
        <f t="shared" si="3"/>
        <v>0.68666666666666665</v>
      </c>
      <c r="R47">
        <v>4.8</v>
      </c>
      <c r="S47">
        <v>20.5</v>
      </c>
      <c r="T47">
        <v>172.2</v>
      </c>
      <c r="U47">
        <f t="shared" si="4"/>
        <v>65.833333333333329</v>
      </c>
      <c r="V47" t="s">
        <v>34</v>
      </c>
      <c r="W47">
        <v>10.633333333333333</v>
      </c>
      <c r="X47">
        <v>0.54666666666666663</v>
      </c>
      <c r="Y47">
        <v>403.16666666666669</v>
      </c>
      <c r="Z47">
        <v>0.68666666666666665</v>
      </c>
      <c r="AA47">
        <v>65.833333333333329</v>
      </c>
    </row>
    <row r="48" spans="1:37" x14ac:dyDescent="0.25">
      <c r="A48" t="s">
        <v>35</v>
      </c>
      <c r="B48">
        <v>14.6</v>
      </c>
      <c r="C48">
        <v>13.6</v>
      </c>
      <c r="D48">
        <v>14.7</v>
      </c>
      <c r="E48">
        <f t="shared" si="0"/>
        <v>14.299999999999999</v>
      </c>
      <c r="F48">
        <v>0.63</v>
      </c>
      <c r="G48">
        <v>0.65</v>
      </c>
      <c r="H48">
        <v>0.64</v>
      </c>
      <c r="I48">
        <f t="shared" si="1"/>
        <v>0.64</v>
      </c>
      <c r="J48">
        <v>302.60000000000002</v>
      </c>
      <c r="K48">
        <v>331.6</v>
      </c>
      <c r="L48">
        <v>264.2</v>
      </c>
      <c r="M48">
        <f t="shared" si="2"/>
        <v>299.4666666666667</v>
      </c>
      <c r="N48">
        <v>0.59</v>
      </c>
      <c r="O48">
        <v>0.79</v>
      </c>
      <c r="P48">
        <v>0.75</v>
      </c>
      <c r="Q48">
        <f t="shared" si="3"/>
        <v>0.71</v>
      </c>
      <c r="R48">
        <v>5.6</v>
      </c>
      <c r="S48">
        <v>20</v>
      </c>
      <c r="T48">
        <v>112.4</v>
      </c>
      <c r="U48">
        <f t="shared" si="4"/>
        <v>46</v>
      </c>
      <c r="V48" t="s">
        <v>35</v>
      </c>
      <c r="W48">
        <v>14.299999999999999</v>
      </c>
      <c r="X48">
        <v>0.64</v>
      </c>
      <c r="Y48">
        <v>299.4666666666667</v>
      </c>
      <c r="Z48">
        <v>0.71</v>
      </c>
      <c r="AA48">
        <v>46</v>
      </c>
    </row>
    <row r="49" spans="1:37" x14ac:dyDescent="0.25">
      <c r="A49" t="s">
        <v>36</v>
      </c>
      <c r="B49">
        <v>13.4</v>
      </c>
      <c r="C49">
        <v>11.1</v>
      </c>
      <c r="D49">
        <v>12.8</v>
      </c>
      <c r="E49">
        <f t="shared" si="0"/>
        <v>12.433333333333332</v>
      </c>
      <c r="F49">
        <v>0.65</v>
      </c>
      <c r="G49">
        <v>0.65</v>
      </c>
      <c r="H49">
        <v>0.56000000000000005</v>
      </c>
      <c r="I49">
        <f t="shared" si="1"/>
        <v>0.62</v>
      </c>
      <c r="J49">
        <v>286</v>
      </c>
      <c r="K49">
        <v>325.3</v>
      </c>
      <c r="L49">
        <v>260.5</v>
      </c>
      <c r="M49">
        <f t="shared" si="2"/>
        <v>290.59999999999997</v>
      </c>
      <c r="N49">
        <v>0.63</v>
      </c>
      <c r="O49">
        <v>0.65</v>
      </c>
      <c r="P49">
        <v>0.72</v>
      </c>
      <c r="Q49">
        <f t="shared" si="3"/>
        <v>0.66666666666666663</v>
      </c>
      <c r="R49">
        <v>4.2</v>
      </c>
      <c r="S49">
        <v>17.7</v>
      </c>
      <c r="T49">
        <v>139.4</v>
      </c>
      <c r="U49">
        <f t="shared" si="4"/>
        <v>53.766666666666673</v>
      </c>
      <c r="V49" t="s">
        <v>36</v>
      </c>
      <c r="W49">
        <v>12.433333333333332</v>
      </c>
      <c r="X49">
        <v>0.62</v>
      </c>
      <c r="Y49">
        <v>290.59999999999997</v>
      </c>
      <c r="Z49">
        <v>0.66666666666666663</v>
      </c>
      <c r="AA49">
        <v>53.766666666666673</v>
      </c>
    </row>
    <row r="50" spans="1:37" x14ac:dyDescent="0.25">
      <c r="A50" t="s">
        <v>37</v>
      </c>
      <c r="B50">
        <v>13.2</v>
      </c>
      <c r="C50">
        <v>11</v>
      </c>
      <c r="D50">
        <v>11.8</v>
      </c>
      <c r="E50">
        <f t="shared" si="0"/>
        <v>12</v>
      </c>
      <c r="F50">
        <v>0.61</v>
      </c>
      <c r="G50">
        <v>0.64</v>
      </c>
      <c r="H50">
        <v>0.48</v>
      </c>
      <c r="I50">
        <f t="shared" si="1"/>
        <v>0.57666666666666666</v>
      </c>
      <c r="J50">
        <v>308.8</v>
      </c>
      <c r="K50">
        <v>352.1</v>
      </c>
      <c r="L50">
        <v>275.5</v>
      </c>
      <c r="M50">
        <f t="shared" si="2"/>
        <v>312.13333333333338</v>
      </c>
      <c r="N50">
        <v>0.6</v>
      </c>
      <c r="O50">
        <v>0.62</v>
      </c>
      <c r="P50">
        <v>0.75</v>
      </c>
      <c r="Q50">
        <f t="shared" si="3"/>
        <v>0.65666666666666662</v>
      </c>
      <c r="R50">
        <v>6.9</v>
      </c>
      <c r="S50">
        <v>19.8</v>
      </c>
      <c r="T50">
        <v>159.1</v>
      </c>
      <c r="U50">
        <f t="shared" si="4"/>
        <v>61.933333333333337</v>
      </c>
      <c r="V50" t="s">
        <v>37</v>
      </c>
      <c r="W50">
        <v>12</v>
      </c>
      <c r="X50">
        <v>0.57666666666666666</v>
      </c>
      <c r="Y50">
        <v>312.13333333333338</v>
      </c>
      <c r="Z50">
        <v>0.65666666666666662</v>
      </c>
      <c r="AA50">
        <v>61.933333333333337</v>
      </c>
    </row>
    <row r="51" spans="1:37" x14ac:dyDescent="0.25">
      <c r="A51" t="s">
        <v>10</v>
      </c>
      <c r="B51">
        <v>13.1</v>
      </c>
      <c r="C51">
        <v>10.5</v>
      </c>
      <c r="D51">
        <v>10.6</v>
      </c>
      <c r="E51">
        <f t="shared" si="0"/>
        <v>11.4</v>
      </c>
      <c r="F51">
        <v>0.62</v>
      </c>
      <c r="G51">
        <v>0.59</v>
      </c>
      <c r="H51">
        <v>0.63</v>
      </c>
      <c r="I51">
        <f t="shared" si="1"/>
        <v>0.61333333333333329</v>
      </c>
      <c r="J51">
        <v>347.4</v>
      </c>
      <c r="K51">
        <v>368.3</v>
      </c>
      <c r="L51">
        <v>240</v>
      </c>
      <c r="M51">
        <f t="shared" si="2"/>
        <v>318.56666666666666</v>
      </c>
      <c r="N51">
        <v>0.6</v>
      </c>
      <c r="O51">
        <v>0.75</v>
      </c>
      <c r="P51">
        <v>0.71</v>
      </c>
      <c r="Q51">
        <f t="shared" si="3"/>
        <v>0.68666666666666665</v>
      </c>
      <c r="R51">
        <v>13.2</v>
      </c>
      <c r="S51">
        <v>21.1</v>
      </c>
      <c r="T51">
        <v>134</v>
      </c>
      <c r="U51">
        <f t="shared" si="4"/>
        <v>56.1</v>
      </c>
      <c r="V51" t="s">
        <v>10</v>
      </c>
      <c r="W51">
        <v>11.4</v>
      </c>
      <c r="X51">
        <v>0.61333333333333329</v>
      </c>
      <c r="Y51">
        <v>318.56666666666666</v>
      </c>
      <c r="Z51">
        <v>0.68666666666666665</v>
      </c>
      <c r="AA51">
        <v>56.1</v>
      </c>
    </row>
    <row r="56" spans="1:37" x14ac:dyDescent="0.25">
      <c r="B56" s="5" t="s">
        <v>38</v>
      </c>
      <c r="C56" s="5"/>
      <c r="D56" s="5"/>
      <c r="E56" s="5"/>
      <c r="F56" s="5" t="s">
        <v>39</v>
      </c>
      <c r="G56" s="5"/>
      <c r="H56" s="5"/>
      <c r="I56" s="5"/>
      <c r="J56" s="5" t="s">
        <v>40</v>
      </c>
      <c r="K56" s="5"/>
      <c r="L56" s="5"/>
      <c r="M56" s="5"/>
      <c r="N56" s="5" t="s">
        <v>41</v>
      </c>
      <c r="O56" s="5"/>
      <c r="P56" s="5"/>
      <c r="Q56" s="5"/>
      <c r="R56" s="5" t="s">
        <v>42</v>
      </c>
      <c r="S56" s="5"/>
      <c r="T56" s="5"/>
      <c r="U56" s="5"/>
      <c r="AC56" s="5" t="s">
        <v>38</v>
      </c>
      <c r="AD56" s="5"/>
      <c r="AE56" s="5"/>
      <c r="AF56" s="5" t="s">
        <v>39</v>
      </c>
      <c r="AG56" s="5"/>
      <c r="AH56" s="5"/>
      <c r="AI56" s="5" t="s">
        <v>40</v>
      </c>
      <c r="AJ56" s="5"/>
      <c r="AK56" s="5"/>
    </row>
    <row r="57" spans="1:37" x14ac:dyDescent="0.25">
      <c r="B57" s="3" t="s">
        <v>43</v>
      </c>
      <c r="C57" s="3" t="s">
        <v>44</v>
      </c>
      <c r="D57" s="3" t="s">
        <v>45</v>
      </c>
      <c r="E57" s="3" t="s">
        <v>46</v>
      </c>
      <c r="F57" s="3" t="s">
        <v>43</v>
      </c>
      <c r="G57" s="3" t="s">
        <v>44</v>
      </c>
      <c r="H57" s="3" t="s">
        <v>45</v>
      </c>
      <c r="I57" s="3" t="s">
        <v>46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43</v>
      </c>
      <c r="O57" s="3" t="s">
        <v>44</v>
      </c>
      <c r="P57" s="3" t="s">
        <v>45</v>
      </c>
      <c r="Q57" s="3" t="s">
        <v>46</v>
      </c>
      <c r="R57" s="3" t="s">
        <v>43</v>
      </c>
      <c r="S57" s="3" t="s">
        <v>44</v>
      </c>
      <c r="T57" s="3" t="s">
        <v>45</v>
      </c>
      <c r="U57" s="3" t="s">
        <v>46</v>
      </c>
      <c r="W57" s="3" t="s">
        <v>38</v>
      </c>
      <c r="X57" s="3" t="s">
        <v>39</v>
      </c>
      <c r="Y57" s="3" t="s">
        <v>40</v>
      </c>
      <c r="Z57" s="3" t="s">
        <v>41</v>
      </c>
      <c r="AA57" s="3" t="s">
        <v>42</v>
      </c>
      <c r="AC57" s="3" t="s">
        <v>55</v>
      </c>
      <c r="AD57" s="3" t="s">
        <v>12</v>
      </c>
      <c r="AE57" s="3" t="s">
        <v>11</v>
      </c>
      <c r="AF57" s="3" t="s">
        <v>55</v>
      </c>
      <c r="AG57" s="3" t="s">
        <v>12</v>
      </c>
      <c r="AH57" s="3" t="s">
        <v>11</v>
      </c>
      <c r="AI57" s="3" t="s">
        <v>55</v>
      </c>
      <c r="AJ57" s="3" t="s">
        <v>12</v>
      </c>
      <c r="AK57" s="3" t="s">
        <v>11</v>
      </c>
    </row>
    <row r="58" spans="1:37" x14ac:dyDescent="0.25">
      <c r="A58" t="s">
        <v>15</v>
      </c>
      <c r="B58">
        <v>14.89</v>
      </c>
      <c r="C58">
        <v>12.983000000000001</v>
      </c>
      <c r="D58">
        <v>16.396999999999998</v>
      </c>
      <c r="E58">
        <f>AVERAGE(B58,C58,D58)</f>
        <v>14.756666666666666</v>
      </c>
      <c r="F58">
        <v>0.71899999999999997</v>
      </c>
      <c r="G58">
        <v>0.72399999999999998</v>
      </c>
      <c r="H58">
        <v>0.77300000000000002</v>
      </c>
      <c r="I58">
        <f>AVERAGE(F58:H58)</f>
        <v>0.73866666666666669</v>
      </c>
      <c r="J58">
        <v>125.55800000000001</v>
      </c>
      <c r="K58">
        <v>159.26599999999999</v>
      </c>
      <c r="L58">
        <v>63.55</v>
      </c>
      <c r="M58">
        <f>AVERAGE(J58:L58)</f>
        <v>116.12466666666667</v>
      </c>
      <c r="N58">
        <v>0.59399999999999997</v>
      </c>
      <c r="O58">
        <v>0.746</v>
      </c>
      <c r="P58">
        <v>0.745</v>
      </c>
      <c r="Q58">
        <f t="shared" ref="Q58:Q81" si="5">AVERAGE(N58:P58)</f>
        <v>0.69499999999999995</v>
      </c>
      <c r="R58">
        <v>2.3559999999999999</v>
      </c>
      <c r="S58">
        <v>4.3929999999999998</v>
      </c>
      <c r="T58">
        <v>8.52</v>
      </c>
      <c r="U58">
        <f>AVERAGE(R58:T58)</f>
        <v>5.0896666666666661</v>
      </c>
      <c r="V58" t="s">
        <v>15</v>
      </c>
      <c r="W58">
        <v>14.7566666666667</v>
      </c>
      <c r="X58">
        <v>0.73866666666666669</v>
      </c>
      <c r="Y58">
        <v>116.12466666666667</v>
      </c>
      <c r="Z58">
        <v>0.69499999999999995</v>
      </c>
      <c r="AA58">
        <v>5.0896666666666661</v>
      </c>
      <c r="AB58" t="s">
        <v>47</v>
      </c>
      <c r="AC58" s="4">
        <f>TRUNC(W58,3)</f>
        <v>14.756</v>
      </c>
      <c r="AD58">
        <v>14.305</v>
      </c>
      <c r="AE58">
        <f>TRUNC(W72,3)</f>
        <v>13.311</v>
      </c>
      <c r="AF58">
        <v>0.73799999999999999</v>
      </c>
      <c r="AG58">
        <v>0.68100000000000005</v>
      </c>
      <c r="AH58" s="4">
        <f>TRUNC(X72,3)</f>
        <v>0.749</v>
      </c>
      <c r="AI58" s="4">
        <v>116.124</v>
      </c>
      <c r="AJ58">
        <v>162.07499999999999</v>
      </c>
      <c r="AK58">
        <f>TRUNC(Y72,3)</f>
        <v>161.66200000000001</v>
      </c>
    </row>
    <row r="59" spans="1:37" x14ac:dyDescent="0.25">
      <c r="A59" t="s">
        <v>16</v>
      </c>
      <c r="B59">
        <v>14.295</v>
      </c>
      <c r="C59">
        <v>11.65</v>
      </c>
      <c r="D59">
        <v>16.972000000000001</v>
      </c>
      <c r="E59">
        <f t="shared" ref="E59:E81" si="6">AVERAGE(B59,C59,D59)</f>
        <v>14.305666666666667</v>
      </c>
      <c r="F59">
        <v>0.67500000000000004</v>
      </c>
      <c r="G59">
        <v>0.65200000000000002</v>
      </c>
      <c r="H59">
        <v>0.71799999999999997</v>
      </c>
      <c r="I59">
        <f t="shared" ref="I59:I81" si="7">AVERAGE(F59:H59)</f>
        <v>0.68166666666666664</v>
      </c>
      <c r="J59">
        <v>176.08799999999999</v>
      </c>
      <c r="K59">
        <v>232.78299999999999</v>
      </c>
      <c r="L59">
        <v>77.355999999999995</v>
      </c>
      <c r="M59">
        <f t="shared" ref="M59:M81" si="8">AVERAGE(J59:L59)</f>
        <v>162.07566666666665</v>
      </c>
      <c r="N59">
        <v>0.61799999999999999</v>
      </c>
      <c r="O59">
        <v>0.68</v>
      </c>
      <c r="P59">
        <v>0.72299999999999998</v>
      </c>
      <c r="Q59">
        <f t="shared" si="5"/>
        <v>0.67366666666666664</v>
      </c>
      <c r="R59">
        <v>2.4300000000000002</v>
      </c>
      <c r="S59">
        <v>4.3650000000000002</v>
      </c>
      <c r="T59">
        <v>8.0530000000000008</v>
      </c>
      <c r="U59">
        <f t="shared" ref="U59:U81" si="9">AVERAGE(R59:T59)</f>
        <v>4.9493333333333336</v>
      </c>
      <c r="V59" t="s">
        <v>16</v>
      </c>
      <c r="W59">
        <v>14.305666666666667</v>
      </c>
      <c r="X59">
        <v>0.68166666666666664</v>
      </c>
      <c r="Y59">
        <v>162.07566666666665</v>
      </c>
      <c r="Z59">
        <v>0.67366666666666664</v>
      </c>
      <c r="AA59">
        <v>4.9493333333333336</v>
      </c>
      <c r="AB59" t="s">
        <v>48</v>
      </c>
      <c r="AC59">
        <v>14.956</v>
      </c>
      <c r="AD59" s="4">
        <v>15.917</v>
      </c>
      <c r="AE59">
        <f>TRUNC(W73,3)</f>
        <v>15.500999999999999</v>
      </c>
      <c r="AF59">
        <v>0.73199999999999998</v>
      </c>
      <c r="AG59">
        <v>0.70199999999999996</v>
      </c>
      <c r="AH59" s="4">
        <f t="shared" ref="AH59:AH64" si="10">TRUNC(X73,3)</f>
        <v>0.74199999999999999</v>
      </c>
      <c r="AI59" s="4">
        <v>128.22800000000001</v>
      </c>
      <c r="AJ59">
        <v>139.98699999999999</v>
      </c>
      <c r="AK59">
        <f t="shared" ref="AK59:AK64" si="11">TRUNC(Y73,3)</f>
        <v>157.798</v>
      </c>
    </row>
    <row r="60" spans="1:37" x14ac:dyDescent="0.25">
      <c r="A60" t="s">
        <v>17</v>
      </c>
      <c r="B60">
        <v>14.929</v>
      </c>
      <c r="C60">
        <v>13.391</v>
      </c>
      <c r="D60">
        <v>16.55</v>
      </c>
      <c r="E60">
        <f t="shared" si="6"/>
        <v>14.956666666666669</v>
      </c>
      <c r="F60">
        <v>0.69299999999999995</v>
      </c>
      <c r="G60">
        <v>0.70799999999999996</v>
      </c>
      <c r="H60">
        <v>0.79600000000000004</v>
      </c>
      <c r="I60">
        <f t="shared" si="7"/>
        <v>0.73233333333333339</v>
      </c>
      <c r="J60">
        <v>162.261</v>
      </c>
      <c r="K60">
        <v>154.84200000000001</v>
      </c>
      <c r="L60">
        <v>67.581000000000003</v>
      </c>
      <c r="M60">
        <f t="shared" si="8"/>
        <v>128.22800000000001</v>
      </c>
      <c r="N60">
        <v>0.60599999999999998</v>
      </c>
      <c r="O60">
        <v>0.745</v>
      </c>
      <c r="P60">
        <v>0.70799999999999996</v>
      </c>
      <c r="Q60">
        <f t="shared" si="5"/>
        <v>0.68633333333333335</v>
      </c>
      <c r="R60">
        <v>2.5510000000000002</v>
      </c>
      <c r="S60">
        <v>4.3150000000000004</v>
      </c>
      <c r="T60">
        <v>6.8150000000000004</v>
      </c>
      <c r="U60">
        <f t="shared" si="9"/>
        <v>4.5603333333333333</v>
      </c>
      <c r="V60" t="s">
        <v>17</v>
      </c>
      <c r="W60">
        <v>14.956666666666669</v>
      </c>
      <c r="X60">
        <v>0.73233333333333339</v>
      </c>
      <c r="Y60">
        <v>128.22800000000001</v>
      </c>
      <c r="Z60">
        <v>0.68633333333333335</v>
      </c>
      <c r="AA60">
        <v>4.5603333333333333</v>
      </c>
      <c r="AB60" t="s">
        <v>49</v>
      </c>
      <c r="AC60" s="4">
        <v>15.391999999999999</v>
      </c>
      <c r="AD60">
        <v>14.707000000000001</v>
      </c>
      <c r="AE60">
        <f t="shared" ref="AE60:AE64" si="12">TRUNC(W74,3)</f>
        <v>14.555</v>
      </c>
      <c r="AF60">
        <v>0.72699999999999998</v>
      </c>
      <c r="AG60" s="4">
        <v>0.755</v>
      </c>
      <c r="AH60">
        <f t="shared" si="10"/>
        <v>0.73199999999999998</v>
      </c>
      <c r="AI60">
        <v>123.494</v>
      </c>
      <c r="AJ60">
        <v>177.79900000000001</v>
      </c>
      <c r="AK60" s="4">
        <f t="shared" si="11"/>
        <v>90.822000000000003</v>
      </c>
    </row>
    <row r="61" spans="1:37" x14ac:dyDescent="0.25">
      <c r="A61" t="s">
        <v>18</v>
      </c>
      <c r="B61">
        <v>16.109000000000002</v>
      </c>
      <c r="C61">
        <v>14.183999999999999</v>
      </c>
      <c r="D61">
        <v>17.46</v>
      </c>
      <c r="E61">
        <f t="shared" si="6"/>
        <v>15.917666666666667</v>
      </c>
      <c r="F61">
        <v>0.753</v>
      </c>
      <c r="G61">
        <v>0.71</v>
      </c>
      <c r="H61">
        <v>0.64300000000000002</v>
      </c>
      <c r="I61">
        <f t="shared" si="7"/>
        <v>0.70199999999999996</v>
      </c>
      <c r="J61">
        <v>147.01300000000001</v>
      </c>
      <c r="K61">
        <v>152.602</v>
      </c>
      <c r="L61">
        <v>120.348</v>
      </c>
      <c r="M61">
        <f t="shared" si="8"/>
        <v>139.98766666666668</v>
      </c>
      <c r="N61">
        <v>0.63600000000000001</v>
      </c>
      <c r="O61">
        <v>0.78600000000000003</v>
      </c>
      <c r="P61">
        <v>0.75</v>
      </c>
      <c r="Q61">
        <f t="shared" si="5"/>
        <v>0.72400000000000009</v>
      </c>
      <c r="R61">
        <v>4.0709999999999997</v>
      </c>
      <c r="S61">
        <v>4.3040000000000003</v>
      </c>
      <c r="T61">
        <v>9.33</v>
      </c>
      <c r="U61">
        <f t="shared" si="9"/>
        <v>5.9016666666666664</v>
      </c>
      <c r="V61" t="s">
        <v>18</v>
      </c>
      <c r="W61">
        <v>15.917666666666667</v>
      </c>
      <c r="X61">
        <v>0.70199999999999996</v>
      </c>
      <c r="Y61">
        <v>139.98766666666668</v>
      </c>
      <c r="Z61">
        <v>0.72400000000000009</v>
      </c>
      <c r="AA61">
        <v>5.9016666666666664</v>
      </c>
      <c r="AB61" t="s">
        <v>50</v>
      </c>
      <c r="AC61" s="4">
        <v>16.536000000000001</v>
      </c>
      <c r="AD61">
        <v>14.711</v>
      </c>
      <c r="AE61">
        <f t="shared" si="12"/>
        <v>14.86</v>
      </c>
      <c r="AF61" s="4">
        <v>0.72199999999999998</v>
      </c>
      <c r="AG61">
        <v>0.67300000000000004</v>
      </c>
      <c r="AH61">
        <f t="shared" si="10"/>
        <v>0.64700000000000002</v>
      </c>
      <c r="AI61">
        <v>226.40199999999999</v>
      </c>
      <c r="AJ61">
        <v>155.45099999999999</v>
      </c>
      <c r="AK61" s="4">
        <f t="shared" si="11"/>
        <v>148.72200000000001</v>
      </c>
    </row>
    <row r="62" spans="1:37" x14ac:dyDescent="0.25">
      <c r="A62" t="s">
        <v>19</v>
      </c>
      <c r="B62">
        <v>15.349</v>
      </c>
      <c r="C62">
        <v>12.362</v>
      </c>
      <c r="D62">
        <v>18.465</v>
      </c>
      <c r="E62">
        <f t="shared" si="6"/>
        <v>15.392000000000001</v>
      </c>
      <c r="F62">
        <v>0.72699999999999998</v>
      </c>
      <c r="G62">
        <v>0.67600000000000005</v>
      </c>
      <c r="H62">
        <v>0.77900000000000003</v>
      </c>
      <c r="I62">
        <f t="shared" si="7"/>
        <v>0.72733333333333328</v>
      </c>
      <c r="J62">
        <v>96.632000000000005</v>
      </c>
      <c r="K62">
        <v>160.17400000000001</v>
      </c>
      <c r="L62">
        <v>113.67700000000001</v>
      </c>
      <c r="M62">
        <f t="shared" si="8"/>
        <v>123.49433333333336</v>
      </c>
      <c r="N62">
        <v>0.60199999999999998</v>
      </c>
      <c r="O62">
        <v>0.79100000000000004</v>
      </c>
      <c r="P62">
        <v>0.753</v>
      </c>
      <c r="Q62">
        <f t="shared" si="5"/>
        <v>0.71533333333333327</v>
      </c>
      <c r="R62">
        <v>2.278</v>
      </c>
      <c r="S62">
        <v>4.306</v>
      </c>
      <c r="T62">
        <v>8.4</v>
      </c>
      <c r="U62">
        <f t="shared" si="9"/>
        <v>4.9946666666666664</v>
      </c>
      <c r="V62" t="s">
        <v>19</v>
      </c>
      <c r="W62">
        <v>15.392000000000001</v>
      </c>
      <c r="X62">
        <v>0.72733333333333328</v>
      </c>
      <c r="Y62">
        <v>123.49433333333336</v>
      </c>
      <c r="Z62">
        <v>0.71533333333333327</v>
      </c>
      <c r="AA62">
        <v>4.9946666666666664</v>
      </c>
      <c r="AB62" t="s">
        <v>51</v>
      </c>
      <c r="AC62">
        <v>15.94</v>
      </c>
      <c r="AD62" s="4">
        <v>15.975</v>
      </c>
      <c r="AE62">
        <f t="shared" si="12"/>
        <v>13.808999999999999</v>
      </c>
      <c r="AF62" s="4">
        <v>0.74399999999999999</v>
      </c>
      <c r="AG62">
        <v>0.74199999999999999</v>
      </c>
      <c r="AH62">
        <f t="shared" si="10"/>
        <v>0.73299999999999998</v>
      </c>
      <c r="AI62" s="4">
        <v>126.038</v>
      </c>
      <c r="AJ62">
        <v>162.91</v>
      </c>
      <c r="AK62">
        <f t="shared" si="11"/>
        <v>148.70599999999999</v>
      </c>
    </row>
    <row r="63" spans="1:37" x14ac:dyDescent="0.25">
      <c r="A63" t="s">
        <v>20</v>
      </c>
      <c r="B63">
        <v>15.946999999999999</v>
      </c>
      <c r="C63">
        <v>12.803000000000001</v>
      </c>
      <c r="D63">
        <v>15.372999999999999</v>
      </c>
      <c r="E63">
        <f t="shared" si="6"/>
        <v>14.707666666666666</v>
      </c>
      <c r="F63">
        <v>0.75600000000000001</v>
      </c>
      <c r="G63">
        <v>0.745</v>
      </c>
      <c r="H63">
        <v>0.76500000000000001</v>
      </c>
      <c r="I63">
        <f t="shared" si="7"/>
        <v>0.7553333333333333</v>
      </c>
      <c r="J63">
        <v>141.77199999999999</v>
      </c>
      <c r="K63">
        <v>199.02699999999999</v>
      </c>
      <c r="L63">
        <v>192.59800000000001</v>
      </c>
      <c r="M63">
        <f t="shared" si="8"/>
        <v>177.79899999999998</v>
      </c>
      <c r="N63">
        <v>0.63100000000000001</v>
      </c>
      <c r="O63">
        <v>0.76100000000000001</v>
      </c>
      <c r="P63">
        <v>0.72799999999999998</v>
      </c>
      <c r="Q63">
        <f t="shared" si="5"/>
        <v>0.70666666666666667</v>
      </c>
      <c r="R63">
        <v>3.4369999999999998</v>
      </c>
      <c r="S63">
        <v>4.7990000000000004</v>
      </c>
      <c r="T63">
        <v>9.468</v>
      </c>
      <c r="U63">
        <f t="shared" si="9"/>
        <v>5.9013333333333335</v>
      </c>
      <c r="V63" t="s">
        <v>20</v>
      </c>
      <c r="W63">
        <v>14.707666666666666</v>
      </c>
      <c r="X63">
        <v>0.7553333333333333</v>
      </c>
      <c r="Y63">
        <v>177.79899999999998</v>
      </c>
      <c r="Z63">
        <v>0.70666666666666667</v>
      </c>
      <c r="AA63">
        <v>5.9013333333333335</v>
      </c>
      <c r="AB63" t="s">
        <v>52</v>
      </c>
      <c r="AC63">
        <v>16.094999999999999</v>
      </c>
      <c r="AD63">
        <v>16.010999999999999</v>
      </c>
      <c r="AE63" s="4">
        <f t="shared" si="12"/>
        <v>16.702999999999999</v>
      </c>
      <c r="AF63">
        <v>0.72</v>
      </c>
      <c r="AG63">
        <v>0.71899999999999997</v>
      </c>
      <c r="AH63" s="4">
        <f t="shared" si="10"/>
        <v>0.76100000000000001</v>
      </c>
      <c r="AI63">
        <v>134.87</v>
      </c>
      <c r="AJ63">
        <v>142.09200000000001</v>
      </c>
      <c r="AK63" s="4">
        <f t="shared" si="11"/>
        <v>90.789000000000001</v>
      </c>
    </row>
    <row r="64" spans="1:37" x14ac:dyDescent="0.25">
      <c r="A64" t="s">
        <v>21</v>
      </c>
      <c r="B64">
        <v>17.184999999999999</v>
      </c>
      <c r="C64">
        <v>13.595000000000001</v>
      </c>
      <c r="D64">
        <v>18.827999999999999</v>
      </c>
      <c r="E64">
        <f t="shared" si="6"/>
        <v>16.536000000000001</v>
      </c>
      <c r="F64">
        <v>0.73699999999999999</v>
      </c>
      <c r="G64">
        <v>0.71099999999999997</v>
      </c>
      <c r="H64">
        <v>0.71799999999999997</v>
      </c>
      <c r="I64">
        <f t="shared" si="7"/>
        <v>0.72199999999999998</v>
      </c>
      <c r="J64">
        <v>233.238</v>
      </c>
      <c r="K64">
        <v>277.17200000000003</v>
      </c>
      <c r="L64">
        <v>168.79599999999999</v>
      </c>
      <c r="M64">
        <f t="shared" si="8"/>
        <v>226.40200000000002</v>
      </c>
      <c r="N64">
        <v>0.61699999999999999</v>
      </c>
      <c r="O64">
        <v>0.74</v>
      </c>
      <c r="P64">
        <v>0.72899999999999998</v>
      </c>
      <c r="Q64">
        <f t="shared" si="5"/>
        <v>0.69533333333333325</v>
      </c>
      <c r="R64">
        <v>2.871</v>
      </c>
      <c r="S64">
        <v>4.0869999999999997</v>
      </c>
      <c r="T64">
        <v>8.5879999999999992</v>
      </c>
      <c r="U64">
        <f t="shared" si="9"/>
        <v>5.1819999999999995</v>
      </c>
      <c r="V64" t="s">
        <v>21</v>
      </c>
      <c r="W64">
        <v>16.536000000000001</v>
      </c>
      <c r="X64">
        <v>0.72199999999999998</v>
      </c>
      <c r="Y64">
        <v>226.40200000000002</v>
      </c>
      <c r="Z64">
        <v>0.69533333333333325</v>
      </c>
      <c r="AA64">
        <v>5.1819999999999995</v>
      </c>
      <c r="AB64" t="s">
        <v>53</v>
      </c>
      <c r="AC64" s="4">
        <v>14.951000000000001</v>
      </c>
      <c r="AD64">
        <v>12.369</v>
      </c>
      <c r="AE64">
        <f t="shared" si="12"/>
        <v>14.428000000000001</v>
      </c>
      <c r="AF64">
        <v>0.73099999999999998</v>
      </c>
      <c r="AG64">
        <v>0.67400000000000004</v>
      </c>
      <c r="AH64" s="4">
        <f t="shared" si="10"/>
        <v>0.74</v>
      </c>
      <c r="AI64" s="4">
        <v>100.575</v>
      </c>
      <c r="AJ64">
        <v>205.02099999999999</v>
      </c>
      <c r="AK64">
        <f t="shared" si="11"/>
        <v>123.233</v>
      </c>
    </row>
    <row r="65" spans="1:37" x14ac:dyDescent="0.25">
      <c r="A65" t="s">
        <v>22</v>
      </c>
      <c r="B65">
        <v>15.552</v>
      </c>
      <c r="C65">
        <v>12.138</v>
      </c>
      <c r="D65">
        <v>16.443999999999999</v>
      </c>
      <c r="E65">
        <f t="shared" si="6"/>
        <v>14.711333333333334</v>
      </c>
      <c r="F65">
        <v>0.66400000000000003</v>
      </c>
      <c r="G65">
        <v>0.65600000000000003</v>
      </c>
      <c r="H65">
        <v>0.69899999999999995</v>
      </c>
      <c r="I65">
        <f t="shared" si="7"/>
        <v>0.67300000000000004</v>
      </c>
      <c r="J65">
        <v>169.9</v>
      </c>
      <c r="K65">
        <v>166.79599999999999</v>
      </c>
      <c r="L65">
        <v>129.65799999999999</v>
      </c>
      <c r="M65">
        <f t="shared" si="8"/>
        <v>155.45133333333334</v>
      </c>
      <c r="N65">
        <v>0.625</v>
      </c>
      <c r="O65">
        <v>0.66</v>
      </c>
      <c r="P65">
        <v>0.751</v>
      </c>
      <c r="Q65">
        <f t="shared" si="5"/>
        <v>0.67866666666666664</v>
      </c>
      <c r="R65">
        <v>3.1829999999999998</v>
      </c>
      <c r="S65">
        <v>4.3879999999999999</v>
      </c>
      <c r="T65">
        <v>8.8680000000000003</v>
      </c>
      <c r="U65">
        <f t="shared" si="9"/>
        <v>5.4796666666666667</v>
      </c>
      <c r="V65" t="s">
        <v>22</v>
      </c>
      <c r="W65">
        <v>14.711333333333334</v>
      </c>
      <c r="X65">
        <v>0.67300000000000004</v>
      </c>
      <c r="Y65">
        <v>155.45133333333334</v>
      </c>
      <c r="Z65">
        <v>0.67866666666666664</v>
      </c>
      <c r="AA65">
        <v>5.4796666666666667</v>
      </c>
      <c r="AB65" t="s">
        <v>54</v>
      </c>
      <c r="AC65" s="4">
        <v>16.131</v>
      </c>
      <c r="AD65">
        <v>15.987</v>
      </c>
      <c r="AE65">
        <v>14.753</v>
      </c>
      <c r="AF65" s="4">
        <v>0.77500000000000002</v>
      </c>
      <c r="AG65">
        <v>0.70199999999999996</v>
      </c>
      <c r="AH65">
        <v>0.73899999999999999</v>
      </c>
      <c r="AI65" s="4">
        <v>114.155</v>
      </c>
      <c r="AJ65">
        <v>235.374</v>
      </c>
      <c r="AK65">
        <v>214.32900000000001</v>
      </c>
    </row>
    <row r="66" spans="1:37" x14ac:dyDescent="0.25">
      <c r="A66" t="s">
        <v>23</v>
      </c>
      <c r="B66">
        <v>16.135999999999999</v>
      </c>
      <c r="C66">
        <v>12.673</v>
      </c>
      <c r="D66">
        <v>19.010999999999999</v>
      </c>
      <c r="E66">
        <f t="shared" si="6"/>
        <v>15.939999999999998</v>
      </c>
      <c r="F66">
        <v>0.73499999999999999</v>
      </c>
      <c r="G66">
        <v>0.73199999999999998</v>
      </c>
      <c r="H66">
        <v>0.76700000000000002</v>
      </c>
      <c r="I66">
        <f t="shared" si="7"/>
        <v>0.7446666666666667</v>
      </c>
      <c r="J66">
        <v>163.66900000000001</v>
      </c>
      <c r="K66">
        <v>131.84800000000001</v>
      </c>
      <c r="L66">
        <v>82.599000000000004</v>
      </c>
      <c r="M66">
        <f t="shared" si="8"/>
        <v>126.03866666666669</v>
      </c>
      <c r="N66">
        <v>0.623</v>
      </c>
      <c r="O66">
        <v>0.69599999999999995</v>
      </c>
      <c r="P66">
        <v>0.73199999999999998</v>
      </c>
      <c r="Q66">
        <f t="shared" si="5"/>
        <v>0.68366666666666676</v>
      </c>
      <c r="R66">
        <v>2.6040000000000001</v>
      </c>
      <c r="S66">
        <v>4.4800000000000004</v>
      </c>
      <c r="T66">
        <v>9.5579999999999998</v>
      </c>
      <c r="U66">
        <f t="shared" si="9"/>
        <v>5.5473333333333334</v>
      </c>
      <c r="V66" t="s">
        <v>23</v>
      </c>
      <c r="W66">
        <v>15.939999999999998</v>
      </c>
      <c r="X66">
        <v>0.7446666666666667</v>
      </c>
      <c r="Y66">
        <v>126.03866666666669</v>
      </c>
      <c r="Z66">
        <v>0.68366666666666676</v>
      </c>
      <c r="AA66">
        <v>5.5473333333333334</v>
      </c>
    </row>
    <row r="67" spans="1:37" x14ac:dyDescent="0.25">
      <c r="A67" t="s">
        <v>24</v>
      </c>
      <c r="B67">
        <v>16.440999999999999</v>
      </c>
      <c r="C67">
        <v>14.045</v>
      </c>
      <c r="D67">
        <v>17.439</v>
      </c>
      <c r="E67">
        <f t="shared" si="6"/>
        <v>15.975</v>
      </c>
      <c r="F67">
        <v>0.755</v>
      </c>
      <c r="G67">
        <v>0.70099999999999996</v>
      </c>
      <c r="H67">
        <v>0.77100000000000002</v>
      </c>
      <c r="I67">
        <f t="shared" si="7"/>
        <v>0.74233333333333329</v>
      </c>
      <c r="J67">
        <v>73.373999999999995</v>
      </c>
      <c r="K67">
        <v>202.053</v>
      </c>
      <c r="L67">
        <v>213.30500000000001</v>
      </c>
      <c r="M67">
        <f t="shared" si="8"/>
        <v>162.91066666666669</v>
      </c>
      <c r="N67">
        <v>0.62</v>
      </c>
      <c r="O67">
        <v>0.75800000000000001</v>
      </c>
      <c r="P67">
        <v>0.73699999999999999</v>
      </c>
      <c r="Q67">
        <f t="shared" si="5"/>
        <v>0.70500000000000007</v>
      </c>
      <c r="R67">
        <v>3.3359999999999999</v>
      </c>
      <c r="S67">
        <v>4.6449999999999996</v>
      </c>
      <c r="T67">
        <v>8.4789999999999992</v>
      </c>
      <c r="U67">
        <f t="shared" si="9"/>
        <v>5.4866666666666672</v>
      </c>
      <c r="V67" t="s">
        <v>24</v>
      </c>
      <c r="W67">
        <v>15.975</v>
      </c>
      <c r="X67">
        <v>0.74233333333333329</v>
      </c>
      <c r="Y67">
        <v>162.91066666666669</v>
      </c>
      <c r="Z67">
        <v>0.70500000000000007</v>
      </c>
      <c r="AA67">
        <v>5.4866666666666672</v>
      </c>
      <c r="AC67" s="5" t="s">
        <v>41</v>
      </c>
      <c r="AD67" s="5"/>
      <c r="AE67" s="5"/>
      <c r="AF67" s="5" t="s">
        <v>42</v>
      </c>
      <c r="AG67" s="5"/>
      <c r="AH67" s="5"/>
    </row>
    <row r="68" spans="1:37" x14ac:dyDescent="0.25">
      <c r="A68" t="s">
        <v>25</v>
      </c>
      <c r="B68">
        <v>15.875999999999999</v>
      </c>
      <c r="C68">
        <v>14.116</v>
      </c>
      <c r="D68">
        <v>18.294</v>
      </c>
      <c r="E68">
        <f t="shared" si="6"/>
        <v>16.095333333333333</v>
      </c>
      <c r="F68">
        <v>0.71</v>
      </c>
      <c r="G68">
        <v>0.73899999999999999</v>
      </c>
      <c r="H68">
        <v>0.71099999999999997</v>
      </c>
      <c r="I68">
        <f t="shared" si="7"/>
        <v>0.71999999999999986</v>
      </c>
      <c r="J68">
        <v>158.77699999999999</v>
      </c>
      <c r="K68">
        <v>153.304</v>
      </c>
      <c r="L68">
        <v>92.528999999999996</v>
      </c>
      <c r="M68">
        <f t="shared" si="8"/>
        <v>134.87</v>
      </c>
      <c r="N68">
        <v>0.59899999999999998</v>
      </c>
      <c r="O68">
        <v>0.77800000000000002</v>
      </c>
      <c r="P68">
        <v>0.75</v>
      </c>
      <c r="Q68">
        <f t="shared" si="5"/>
        <v>0.70899999999999996</v>
      </c>
      <c r="R68">
        <v>2.4180000000000001</v>
      </c>
      <c r="S68">
        <v>4.3600000000000003</v>
      </c>
      <c r="T68">
        <v>9.1769999999999996</v>
      </c>
      <c r="U68">
        <f t="shared" si="9"/>
        <v>5.3183333333333334</v>
      </c>
      <c r="V68" t="s">
        <v>25</v>
      </c>
      <c r="W68">
        <v>16.095333333333333</v>
      </c>
      <c r="X68">
        <v>0.71999999999999986</v>
      </c>
      <c r="Y68">
        <v>134.87</v>
      </c>
      <c r="Z68">
        <v>0.70899999999999996</v>
      </c>
      <c r="AA68">
        <v>5.3183333333333334</v>
      </c>
      <c r="AC68" s="3" t="s">
        <v>55</v>
      </c>
      <c r="AD68" s="3" t="s">
        <v>12</v>
      </c>
      <c r="AE68" s="3" t="s">
        <v>11</v>
      </c>
      <c r="AF68" s="3" t="s">
        <v>55</v>
      </c>
      <c r="AG68" s="3" t="s">
        <v>12</v>
      </c>
      <c r="AH68" s="3" t="s">
        <v>11</v>
      </c>
    </row>
    <row r="69" spans="1:37" x14ac:dyDescent="0.25">
      <c r="A69" t="s">
        <v>26</v>
      </c>
      <c r="B69">
        <v>16.350000000000001</v>
      </c>
      <c r="C69">
        <v>13.647</v>
      </c>
      <c r="D69">
        <v>18.036999999999999</v>
      </c>
      <c r="E69">
        <f t="shared" si="6"/>
        <v>16.011333333333333</v>
      </c>
      <c r="F69">
        <v>0.77</v>
      </c>
      <c r="G69">
        <v>0.68</v>
      </c>
      <c r="H69">
        <v>0.70799999999999996</v>
      </c>
      <c r="I69">
        <f t="shared" si="7"/>
        <v>0.71933333333333349</v>
      </c>
      <c r="J69">
        <v>80.78</v>
      </c>
      <c r="K69">
        <v>240.023</v>
      </c>
      <c r="L69">
        <v>105.473</v>
      </c>
      <c r="M69">
        <f t="shared" si="8"/>
        <v>142.09200000000001</v>
      </c>
      <c r="N69">
        <v>0.61899999999999999</v>
      </c>
      <c r="O69">
        <v>0.82</v>
      </c>
      <c r="P69">
        <v>0.73199999999999998</v>
      </c>
      <c r="Q69">
        <f t="shared" si="5"/>
        <v>0.72366666666666679</v>
      </c>
      <c r="R69">
        <v>3.085</v>
      </c>
      <c r="S69">
        <v>6.0419999999999998</v>
      </c>
      <c r="T69">
        <v>8.4090000000000007</v>
      </c>
      <c r="U69">
        <f t="shared" si="9"/>
        <v>5.8453333333333335</v>
      </c>
      <c r="V69" t="s">
        <v>26</v>
      </c>
      <c r="W69">
        <v>16.011333333333333</v>
      </c>
      <c r="X69">
        <v>0.71933333333333349</v>
      </c>
      <c r="Y69">
        <v>142.09200000000001</v>
      </c>
      <c r="Z69">
        <v>0.72366666666666679</v>
      </c>
      <c r="AA69">
        <v>5.8453333333333335</v>
      </c>
      <c r="AB69" t="s">
        <v>47</v>
      </c>
      <c r="AC69">
        <v>0.69499999999999995</v>
      </c>
      <c r="AD69" s="4">
        <v>0.67300000000000004</v>
      </c>
      <c r="AE69">
        <f>TRUNC(Z72,3)</f>
        <v>0.69399999999999995</v>
      </c>
      <c r="AF69">
        <v>5.0890000000000004</v>
      </c>
      <c r="AG69" s="4">
        <v>4.9489999999999998</v>
      </c>
      <c r="AH69">
        <f>TRUNC(AA72,3)</f>
        <v>5.298</v>
      </c>
    </row>
    <row r="70" spans="1:37" x14ac:dyDescent="0.25">
      <c r="A70" t="s">
        <v>27</v>
      </c>
      <c r="B70">
        <v>15.553000000000001</v>
      </c>
      <c r="C70">
        <v>12.847</v>
      </c>
      <c r="D70">
        <v>16.454000000000001</v>
      </c>
      <c r="E70">
        <f t="shared" si="6"/>
        <v>14.951333333333332</v>
      </c>
      <c r="F70">
        <v>0.73099999999999998</v>
      </c>
      <c r="G70">
        <v>0.69399999999999995</v>
      </c>
      <c r="H70">
        <v>0.76800000000000002</v>
      </c>
      <c r="I70">
        <f t="shared" si="7"/>
        <v>0.73099999999999987</v>
      </c>
      <c r="J70">
        <v>57.604999999999997</v>
      </c>
      <c r="K70">
        <v>164.57300000000001</v>
      </c>
      <c r="L70">
        <v>79.546999999999997</v>
      </c>
      <c r="M70">
        <f t="shared" si="8"/>
        <v>100.575</v>
      </c>
      <c r="N70">
        <v>0.58799999999999997</v>
      </c>
      <c r="O70">
        <v>0.73699999999999999</v>
      </c>
      <c r="P70">
        <v>0.71</v>
      </c>
      <c r="Q70">
        <f t="shared" si="5"/>
        <v>0.67833333333333334</v>
      </c>
      <c r="R70">
        <v>2.0129999999999999</v>
      </c>
      <c r="S70">
        <v>4.6029999999999998</v>
      </c>
      <c r="T70">
        <v>6.9039999999999999</v>
      </c>
      <c r="U70">
        <f t="shared" si="9"/>
        <v>4.5066666666666668</v>
      </c>
      <c r="V70" t="s">
        <v>27</v>
      </c>
      <c r="W70">
        <v>14.951333333333332</v>
      </c>
      <c r="X70">
        <v>0.73099999999999987</v>
      </c>
      <c r="Y70">
        <v>100.575</v>
      </c>
      <c r="Z70">
        <v>0.67833333333333334</v>
      </c>
      <c r="AA70">
        <v>4.5066666666666668</v>
      </c>
      <c r="AB70" t="s">
        <v>48</v>
      </c>
      <c r="AC70" s="4">
        <v>0.68600000000000005</v>
      </c>
      <c r="AD70">
        <v>0.72399999999999998</v>
      </c>
      <c r="AE70">
        <f t="shared" ref="AE70:AE75" si="13">TRUNC(Z73,3)</f>
        <v>0.69199999999999995</v>
      </c>
      <c r="AF70" s="4">
        <v>4.5599999999999996</v>
      </c>
      <c r="AG70">
        <v>5.9009999999999998</v>
      </c>
      <c r="AH70">
        <f t="shared" ref="AH70:AH75" si="14">TRUNC(AA73,3)</f>
        <v>4.9130000000000003</v>
      </c>
    </row>
    <row r="71" spans="1:37" x14ac:dyDescent="0.25">
      <c r="A71" t="s">
        <v>28</v>
      </c>
      <c r="B71">
        <v>13.616</v>
      </c>
      <c r="C71">
        <v>9.5890000000000004</v>
      </c>
      <c r="D71">
        <v>13.904</v>
      </c>
      <c r="E71">
        <f t="shared" si="6"/>
        <v>12.369666666666665</v>
      </c>
      <c r="F71">
        <v>0.69799999999999995</v>
      </c>
      <c r="G71">
        <v>0.67</v>
      </c>
      <c r="H71">
        <v>0.65500000000000003</v>
      </c>
      <c r="I71">
        <f t="shared" si="7"/>
        <v>0.67433333333333323</v>
      </c>
      <c r="J71">
        <v>224.994</v>
      </c>
      <c r="K71">
        <v>170.68899999999999</v>
      </c>
      <c r="L71">
        <v>219.38200000000001</v>
      </c>
      <c r="M71">
        <f t="shared" si="8"/>
        <v>205.02166666666668</v>
      </c>
      <c r="N71">
        <v>0.64200000000000002</v>
      </c>
      <c r="O71">
        <v>0.64100000000000001</v>
      </c>
      <c r="P71">
        <v>0.77400000000000002</v>
      </c>
      <c r="Q71">
        <f t="shared" si="5"/>
        <v>0.68566666666666665</v>
      </c>
      <c r="R71">
        <v>3.3849999999999998</v>
      </c>
      <c r="S71">
        <v>6.1139999999999999</v>
      </c>
      <c r="T71">
        <v>9.625</v>
      </c>
      <c r="U71">
        <f t="shared" si="9"/>
        <v>6.3746666666666663</v>
      </c>
      <c r="V71" t="s">
        <v>28</v>
      </c>
      <c r="W71">
        <v>12.369666666666665</v>
      </c>
      <c r="X71">
        <v>0.67433333333333323</v>
      </c>
      <c r="Y71">
        <v>205.02166666666668</v>
      </c>
      <c r="Z71">
        <v>0.68566666666666665</v>
      </c>
      <c r="AA71">
        <v>6.3746666666666663</v>
      </c>
      <c r="AB71" t="s">
        <v>49</v>
      </c>
      <c r="AC71">
        <v>0.71499999999999997</v>
      </c>
      <c r="AD71" s="4">
        <v>0.70599999999999996</v>
      </c>
      <c r="AE71">
        <f t="shared" si="13"/>
        <v>0.72199999999999998</v>
      </c>
      <c r="AF71" s="4">
        <v>4.9939999999999998</v>
      </c>
      <c r="AG71">
        <v>5.9009999999999998</v>
      </c>
      <c r="AH71">
        <f t="shared" si="14"/>
        <v>5.3339999999999996</v>
      </c>
    </row>
    <row r="72" spans="1:37" x14ac:dyDescent="0.25">
      <c r="A72" t="s">
        <v>29</v>
      </c>
      <c r="B72">
        <v>13.49</v>
      </c>
      <c r="C72">
        <v>13.151999999999999</v>
      </c>
      <c r="D72">
        <v>13.291</v>
      </c>
      <c r="E72">
        <f t="shared" si="6"/>
        <v>13.311</v>
      </c>
      <c r="F72">
        <v>0.70799999999999996</v>
      </c>
      <c r="G72">
        <v>0.79</v>
      </c>
      <c r="H72">
        <v>0.749</v>
      </c>
      <c r="I72">
        <f t="shared" si="7"/>
        <v>0.749</v>
      </c>
      <c r="J72">
        <v>208.608</v>
      </c>
      <c r="K72">
        <v>157.80099999999999</v>
      </c>
      <c r="L72">
        <v>118.577</v>
      </c>
      <c r="M72">
        <f t="shared" si="8"/>
        <v>161.66200000000001</v>
      </c>
      <c r="N72">
        <v>0.64</v>
      </c>
      <c r="O72">
        <v>0.73</v>
      </c>
      <c r="P72">
        <v>0.71399999999999997</v>
      </c>
      <c r="Q72">
        <f t="shared" si="5"/>
        <v>0.69466666666666665</v>
      </c>
      <c r="R72">
        <v>2.5289999999999999</v>
      </c>
      <c r="S72">
        <v>4.883</v>
      </c>
      <c r="T72">
        <v>8.4819999999999993</v>
      </c>
      <c r="U72">
        <f t="shared" si="9"/>
        <v>5.2979999999999992</v>
      </c>
      <c r="V72" t="s">
        <v>29</v>
      </c>
      <c r="W72">
        <v>13.311</v>
      </c>
      <c r="X72">
        <v>0.749</v>
      </c>
      <c r="Y72">
        <v>161.66200000000001</v>
      </c>
      <c r="Z72">
        <v>0.69466666666666665</v>
      </c>
      <c r="AA72">
        <v>5.2979999999999992</v>
      </c>
      <c r="AB72" t="s">
        <v>50</v>
      </c>
      <c r="AC72">
        <v>0.69499999999999995</v>
      </c>
      <c r="AD72" s="4">
        <v>0.67800000000000005</v>
      </c>
      <c r="AE72">
        <f t="shared" si="13"/>
        <v>0.68600000000000005</v>
      </c>
      <c r="AF72" s="4">
        <v>5.1820000000000004</v>
      </c>
      <c r="AG72">
        <v>5.4790000000000001</v>
      </c>
      <c r="AH72">
        <f t="shared" si="14"/>
        <v>5.7030000000000003</v>
      </c>
    </row>
    <row r="73" spans="1:37" x14ac:dyDescent="0.25">
      <c r="A73" t="s">
        <v>30</v>
      </c>
      <c r="B73">
        <v>14.731</v>
      </c>
      <c r="C73">
        <v>13.598000000000001</v>
      </c>
      <c r="D73">
        <v>18.173999999999999</v>
      </c>
      <c r="E73">
        <f t="shared" si="6"/>
        <v>15.500999999999999</v>
      </c>
      <c r="F73">
        <v>0.72</v>
      </c>
      <c r="G73">
        <v>0.69699999999999995</v>
      </c>
      <c r="H73">
        <v>0.81</v>
      </c>
      <c r="I73">
        <f t="shared" si="7"/>
        <v>0.74233333333333329</v>
      </c>
      <c r="J73">
        <v>171.517</v>
      </c>
      <c r="K73">
        <v>163.339</v>
      </c>
      <c r="L73">
        <v>138.54</v>
      </c>
      <c r="M73">
        <f t="shared" si="8"/>
        <v>157.79866666666666</v>
      </c>
      <c r="N73">
        <v>0.59699999999999998</v>
      </c>
      <c r="O73">
        <v>0.76100000000000001</v>
      </c>
      <c r="P73">
        <v>0.71899999999999997</v>
      </c>
      <c r="Q73">
        <f t="shared" si="5"/>
        <v>0.69233333333333336</v>
      </c>
      <c r="R73">
        <v>3.2040000000000002</v>
      </c>
      <c r="S73">
        <v>4.3959999999999999</v>
      </c>
      <c r="T73">
        <v>7.1390000000000002</v>
      </c>
      <c r="U73">
        <f t="shared" si="9"/>
        <v>4.9130000000000003</v>
      </c>
      <c r="V73" t="s">
        <v>30</v>
      </c>
      <c r="W73">
        <v>15.500999999999999</v>
      </c>
      <c r="X73">
        <v>0.74233333333333329</v>
      </c>
      <c r="Y73">
        <v>157.79866666666666</v>
      </c>
      <c r="Z73">
        <v>0.69233333333333336</v>
      </c>
      <c r="AA73">
        <v>4.9130000000000003</v>
      </c>
      <c r="AB73" t="s">
        <v>51</v>
      </c>
      <c r="AC73">
        <v>0.68300000000000005</v>
      </c>
      <c r="AD73">
        <v>0.70499999999999996</v>
      </c>
      <c r="AE73" s="4">
        <f t="shared" si="13"/>
        <v>0.66600000000000004</v>
      </c>
      <c r="AF73">
        <v>5.5469999999999997</v>
      </c>
      <c r="AG73" s="4">
        <v>5.4859999999999998</v>
      </c>
      <c r="AH73">
        <f t="shared" si="14"/>
        <v>5.8019999999999996</v>
      </c>
    </row>
    <row r="74" spans="1:37" x14ac:dyDescent="0.25">
      <c r="A74" t="s">
        <v>31</v>
      </c>
      <c r="B74">
        <v>15.096</v>
      </c>
      <c r="C74">
        <v>12.968999999999999</v>
      </c>
      <c r="D74">
        <v>15.602</v>
      </c>
      <c r="E74">
        <f t="shared" si="6"/>
        <v>14.555666666666667</v>
      </c>
      <c r="F74">
        <v>0.72499999999999998</v>
      </c>
      <c r="G74">
        <v>0.72099999999999997</v>
      </c>
      <c r="H74">
        <v>0.75</v>
      </c>
      <c r="I74">
        <f t="shared" si="7"/>
        <v>0.73199999999999987</v>
      </c>
      <c r="J74">
        <v>83.789000000000001</v>
      </c>
      <c r="K74">
        <v>100.749</v>
      </c>
      <c r="L74">
        <v>87.929000000000002</v>
      </c>
      <c r="M74">
        <f t="shared" si="8"/>
        <v>90.822333333333333</v>
      </c>
      <c r="N74">
        <v>0.629</v>
      </c>
      <c r="O74">
        <v>0.79300000000000004</v>
      </c>
      <c r="P74">
        <v>0.746</v>
      </c>
      <c r="Q74">
        <f t="shared" si="5"/>
        <v>0.72266666666666668</v>
      </c>
      <c r="R74">
        <v>2.67</v>
      </c>
      <c r="S74">
        <v>4.6059999999999999</v>
      </c>
      <c r="T74">
        <v>8.7279999999999998</v>
      </c>
      <c r="U74">
        <f t="shared" si="9"/>
        <v>5.3346666666666662</v>
      </c>
      <c r="V74" t="s">
        <v>31</v>
      </c>
      <c r="W74">
        <v>14.555666666666667</v>
      </c>
      <c r="X74">
        <v>0.73199999999999987</v>
      </c>
      <c r="Y74">
        <v>90.822333333333333</v>
      </c>
      <c r="Z74">
        <v>0.72266666666666668</v>
      </c>
      <c r="AA74">
        <v>5.3346666666666662</v>
      </c>
      <c r="AB74" t="s">
        <v>52</v>
      </c>
      <c r="AC74" s="4">
        <v>0.70899999999999996</v>
      </c>
      <c r="AD74">
        <v>0.72299999999999998</v>
      </c>
      <c r="AE74">
        <f t="shared" si="13"/>
        <v>0.71</v>
      </c>
      <c r="AF74" s="4">
        <v>5.3179999999999996</v>
      </c>
      <c r="AG74">
        <v>5.8449999999999998</v>
      </c>
      <c r="AH74">
        <f t="shared" si="14"/>
        <v>5.5720000000000001</v>
      </c>
    </row>
    <row r="75" spans="1:37" x14ac:dyDescent="0.25">
      <c r="A75" t="s">
        <v>32</v>
      </c>
      <c r="B75">
        <v>15.284000000000001</v>
      </c>
      <c r="C75">
        <v>11.983000000000001</v>
      </c>
      <c r="D75">
        <v>17.315000000000001</v>
      </c>
      <c r="E75">
        <f t="shared" si="6"/>
        <v>14.860666666666669</v>
      </c>
      <c r="F75">
        <v>0.68500000000000005</v>
      </c>
      <c r="G75">
        <v>0.69</v>
      </c>
      <c r="H75">
        <v>0.56799999999999995</v>
      </c>
      <c r="I75">
        <f t="shared" si="7"/>
        <v>0.64766666666666672</v>
      </c>
      <c r="J75">
        <v>164.892</v>
      </c>
      <c r="K75">
        <v>167.22900000000001</v>
      </c>
      <c r="L75">
        <v>114.04600000000001</v>
      </c>
      <c r="M75">
        <f t="shared" si="8"/>
        <v>148.72233333333332</v>
      </c>
      <c r="N75">
        <v>0.61799999999999999</v>
      </c>
      <c r="O75">
        <v>0.70099999999999996</v>
      </c>
      <c r="P75">
        <v>0.74</v>
      </c>
      <c r="Q75">
        <f t="shared" si="5"/>
        <v>0.68633333333333335</v>
      </c>
      <c r="R75">
        <v>2.738</v>
      </c>
      <c r="S75">
        <v>4.09</v>
      </c>
      <c r="T75">
        <v>10.282</v>
      </c>
      <c r="U75">
        <f t="shared" si="9"/>
        <v>5.7033333333333331</v>
      </c>
      <c r="V75" t="s">
        <v>32</v>
      </c>
      <c r="W75">
        <v>14.860666666666669</v>
      </c>
      <c r="X75">
        <v>0.64766666666666672</v>
      </c>
      <c r="Y75">
        <v>148.72233333333332</v>
      </c>
      <c r="Z75">
        <v>0.68633333333333335</v>
      </c>
      <c r="AA75">
        <v>5.7033333333333331</v>
      </c>
      <c r="AB75" t="s">
        <v>53</v>
      </c>
      <c r="AC75">
        <v>0.67800000000000005</v>
      </c>
      <c r="AD75">
        <v>0.68500000000000005</v>
      </c>
      <c r="AE75" s="4">
        <f t="shared" si="13"/>
        <v>0.65800000000000003</v>
      </c>
      <c r="AF75" s="4">
        <v>4.5060000000000002</v>
      </c>
      <c r="AG75">
        <v>6.3739999999999997</v>
      </c>
      <c r="AH75">
        <f t="shared" si="14"/>
        <v>4.9909999999999997</v>
      </c>
    </row>
    <row r="76" spans="1:37" x14ac:dyDescent="0.25">
      <c r="A76" t="s">
        <v>33</v>
      </c>
      <c r="B76">
        <v>16.175999999999998</v>
      </c>
      <c r="C76">
        <v>10.935</v>
      </c>
      <c r="D76">
        <v>14.317</v>
      </c>
      <c r="E76">
        <f t="shared" si="6"/>
        <v>13.809333333333333</v>
      </c>
      <c r="F76">
        <v>0.76400000000000001</v>
      </c>
      <c r="G76">
        <v>0.66700000000000004</v>
      </c>
      <c r="H76">
        <v>0.76900000000000002</v>
      </c>
      <c r="I76">
        <f t="shared" si="7"/>
        <v>0.73333333333333339</v>
      </c>
      <c r="J76">
        <v>83.221000000000004</v>
      </c>
      <c r="K76">
        <v>226.643</v>
      </c>
      <c r="L76">
        <v>136.255</v>
      </c>
      <c r="M76">
        <f t="shared" si="8"/>
        <v>148.70633333333333</v>
      </c>
      <c r="N76">
        <v>0.622</v>
      </c>
      <c r="O76">
        <v>0.65</v>
      </c>
      <c r="P76">
        <v>0.72599999999999998</v>
      </c>
      <c r="Q76">
        <f t="shared" si="5"/>
        <v>0.66600000000000004</v>
      </c>
      <c r="R76">
        <v>4.1230000000000002</v>
      </c>
      <c r="S76">
        <v>4.4589999999999996</v>
      </c>
      <c r="T76">
        <v>8.8239999999999998</v>
      </c>
      <c r="U76">
        <f t="shared" si="9"/>
        <v>5.8019999999999996</v>
      </c>
      <c r="V76" t="s">
        <v>33</v>
      </c>
      <c r="W76">
        <v>13.809333333333333</v>
      </c>
      <c r="X76">
        <v>0.73333333333333339</v>
      </c>
      <c r="Y76">
        <v>148.70633333333333</v>
      </c>
      <c r="Z76">
        <v>0.66600000000000004</v>
      </c>
      <c r="AA76">
        <v>5.8019999999999996</v>
      </c>
      <c r="AB76" t="s">
        <v>54</v>
      </c>
      <c r="AC76" s="4">
        <v>0.70899999999999996</v>
      </c>
      <c r="AD76">
        <v>0.70899999999999996</v>
      </c>
      <c r="AE76">
        <v>0.72799999999999998</v>
      </c>
      <c r="AF76">
        <v>5.8380000000000001</v>
      </c>
      <c r="AG76" s="4">
        <v>4.9980000000000002</v>
      </c>
      <c r="AH76">
        <v>7.7789999999999999</v>
      </c>
    </row>
    <row r="77" spans="1:37" x14ac:dyDescent="0.25">
      <c r="A77" t="s">
        <v>34</v>
      </c>
      <c r="B77">
        <v>17.337</v>
      </c>
      <c r="C77">
        <v>14.903</v>
      </c>
      <c r="D77">
        <v>17.87</v>
      </c>
      <c r="E77">
        <f t="shared" si="6"/>
        <v>16.703333333333333</v>
      </c>
      <c r="F77">
        <v>0.79</v>
      </c>
      <c r="G77">
        <v>0.76900000000000002</v>
      </c>
      <c r="H77">
        <v>0.72499999999999998</v>
      </c>
      <c r="I77">
        <f t="shared" si="7"/>
        <v>0.76133333333333342</v>
      </c>
      <c r="J77">
        <v>88.774000000000001</v>
      </c>
      <c r="K77">
        <v>83.88</v>
      </c>
      <c r="L77">
        <v>99.713999999999999</v>
      </c>
      <c r="M77">
        <f t="shared" si="8"/>
        <v>90.789333333333332</v>
      </c>
      <c r="N77">
        <v>0.628</v>
      </c>
      <c r="O77">
        <v>0.75900000000000001</v>
      </c>
      <c r="P77">
        <v>0.74299999999999999</v>
      </c>
      <c r="Q77">
        <f t="shared" si="5"/>
        <v>0.71</v>
      </c>
      <c r="R77">
        <v>3.52</v>
      </c>
      <c r="S77">
        <v>4.43</v>
      </c>
      <c r="T77">
        <v>8.7669999999999995</v>
      </c>
      <c r="U77">
        <f t="shared" si="9"/>
        <v>5.5723333333333329</v>
      </c>
      <c r="V77" t="s">
        <v>34</v>
      </c>
      <c r="W77">
        <v>16.703333333333333</v>
      </c>
      <c r="X77">
        <v>0.76133333333333342</v>
      </c>
      <c r="Y77">
        <v>90.789333333333332</v>
      </c>
      <c r="Z77">
        <v>0.71</v>
      </c>
      <c r="AA77">
        <v>5.5723333333333329</v>
      </c>
    </row>
    <row r="78" spans="1:37" x14ac:dyDescent="0.25">
      <c r="A78" t="s">
        <v>35</v>
      </c>
      <c r="B78">
        <v>15.497</v>
      </c>
      <c r="C78">
        <v>11.601000000000001</v>
      </c>
      <c r="D78">
        <v>16.186</v>
      </c>
      <c r="E78">
        <f t="shared" si="6"/>
        <v>14.427999999999999</v>
      </c>
      <c r="F78">
        <v>0.73399999999999999</v>
      </c>
      <c r="G78">
        <v>0.69</v>
      </c>
      <c r="H78">
        <v>0.79800000000000004</v>
      </c>
      <c r="I78">
        <f t="shared" si="7"/>
        <v>0.7406666666666667</v>
      </c>
      <c r="J78">
        <v>103.249</v>
      </c>
      <c r="K78">
        <v>117.661</v>
      </c>
      <c r="L78">
        <v>148.78899999999999</v>
      </c>
      <c r="M78">
        <f t="shared" si="8"/>
        <v>123.23299999999999</v>
      </c>
      <c r="N78">
        <v>0.61299999999999999</v>
      </c>
      <c r="O78">
        <v>0.64</v>
      </c>
      <c r="P78">
        <v>0.72299999999999998</v>
      </c>
      <c r="Q78">
        <f t="shared" si="5"/>
        <v>0.65866666666666662</v>
      </c>
      <c r="R78">
        <v>2.5819999999999999</v>
      </c>
      <c r="S78">
        <v>4.6230000000000002</v>
      </c>
      <c r="T78">
        <v>7.77</v>
      </c>
      <c r="U78">
        <f t="shared" si="9"/>
        <v>4.9916666666666663</v>
      </c>
      <c r="V78" t="s">
        <v>35</v>
      </c>
      <c r="W78">
        <v>14.427999999999999</v>
      </c>
      <c r="X78">
        <v>0.7406666666666667</v>
      </c>
      <c r="Y78">
        <v>123.23299999999999</v>
      </c>
      <c r="Z78">
        <v>0.65866666666666662</v>
      </c>
      <c r="AA78">
        <v>4.9916666666666663</v>
      </c>
    </row>
    <row r="79" spans="1:37" x14ac:dyDescent="0.25">
      <c r="A79" t="s">
        <v>36</v>
      </c>
      <c r="B79">
        <v>15.91</v>
      </c>
      <c r="C79">
        <v>14.686999999999999</v>
      </c>
      <c r="D79">
        <v>17.797999999999998</v>
      </c>
      <c r="E79">
        <f t="shared" si="6"/>
        <v>16.131666666666664</v>
      </c>
      <c r="F79">
        <v>0.75800000000000001</v>
      </c>
      <c r="G79">
        <v>0.78</v>
      </c>
      <c r="H79">
        <v>0.78700000000000003</v>
      </c>
      <c r="I79">
        <f t="shared" si="7"/>
        <v>0.77500000000000002</v>
      </c>
      <c r="J79">
        <v>114.627</v>
      </c>
      <c r="K79">
        <v>146.511</v>
      </c>
      <c r="L79">
        <v>81.328999999999994</v>
      </c>
      <c r="M79">
        <f t="shared" si="8"/>
        <v>114.15566666666666</v>
      </c>
      <c r="N79">
        <v>0.61699999999999999</v>
      </c>
      <c r="O79">
        <v>0.77300000000000002</v>
      </c>
      <c r="P79">
        <v>0.73899999999999999</v>
      </c>
      <c r="Q79">
        <f t="shared" si="5"/>
        <v>0.70966666666666667</v>
      </c>
      <c r="R79">
        <v>2.444</v>
      </c>
      <c r="S79">
        <v>4.41</v>
      </c>
      <c r="T79">
        <v>10.661</v>
      </c>
      <c r="U79">
        <f t="shared" si="9"/>
        <v>5.8383333333333338</v>
      </c>
      <c r="V79" t="s">
        <v>36</v>
      </c>
      <c r="W79">
        <v>16.131666666666664</v>
      </c>
      <c r="X79">
        <v>0.77500000000000002</v>
      </c>
      <c r="Y79">
        <v>114.15566666666666</v>
      </c>
      <c r="Z79">
        <v>0.70966666666666667</v>
      </c>
      <c r="AA79">
        <v>5.8383333333333338</v>
      </c>
    </row>
    <row r="80" spans="1:37" x14ac:dyDescent="0.25">
      <c r="A80" t="s">
        <v>37</v>
      </c>
      <c r="B80">
        <v>16.202999999999999</v>
      </c>
      <c r="C80">
        <v>14.502000000000001</v>
      </c>
      <c r="D80">
        <v>17.257000000000001</v>
      </c>
      <c r="E80">
        <f t="shared" si="6"/>
        <v>15.987333333333334</v>
      </c>
      <c r="F80">
        <v>0.72</v>
      </c>
      <c r="G80">
        <v>0.73699999999999999</v>
      </c>
      <c r="H80">
        <v>0.65</v>
      </c>
      <c r="I80">
        <f t="shared" si="7"/>
        <v>0.70233333333333325</v>
      </c>
      <c r="J80">
        <v>226.22300000000001</v>
      </c>
      <c r="K80">
        <v>259.738</v>
      </c>
      <c r="L80">
        <v>220.16200000000001</v>
      </c>
      <c r="M80">
        <f t="shared" si="8"/>
        <v>235.37433333333334</v>
      </c>
      <c r="N80">
        <v>0.625</v>
      </c>
      <c r="O80">
        <v>0.78</v>
      </c>
      <c r="P80">
        <v>0.72099999999999997</v>
      </c>
      <c r="Q80">
        <f t="shared" si="5"/>
        <v>0.70866666666666667</v>
      </c>
      <c r="R80">
        <v>2.597</v>
      </c>
      <c r="S80">
        <v>4.3650000000000002</v>
      </c>
      <c r="T80">
        <v>8.0329999999999995</v>
      </c>
      <c r="U80">
        <f t="shared" si="9"/>
        <v>4.9983333333333331</v>
      </c>
      <c r="V80" t="s">
        <v>37</v>
      </c>
      <c r="W80">
        <v>15.987333333333334</v>
      </c>
      <c r="X80">
        <v>0.70233333333333325</v>
      </c>
      <c r="Y80">
        <v>235.37433333333334</v>
      </c>
      <c r="Z80">
        <v>0.70866666666666667</v>
      </c>
      <c r="AA80">
        <v>4.9983333333333331</v>
      </c>
    </row>
    <row r="81" spans="1:27" x14ac:dyDescent="0.25">
      <c r="A81" t="s">
        <v>10</v>
      </c>
      <c r="B81">
        <v>15.332000000000001</v>
      </c>
      <c r="C81">
        <v>13.189</v>
      </c>
      <c r="D81">
        <v>15.74</v>
      </c>
      <c r="E81">
        <f t="shared" si="6"/>
        <v>14.753666666666668</v>
      </c>
      <c r="F81">
        <v>0.79900000000000004</v>
      </c>
      <c r="G81">
        <v>0.73399999999999999</v>
      </c>
      <c r="H81">
        <v>0.68400000000000005</v>
      </c>
      <c r="I81">
        <f t="shared" si="7"/>
        <v>0.73899999999999999</v>
      </c>
      <c r="J81">
        <v>188.929</v>
      </c>
      <c r="K81">
        <v>237.83699999999999</v>
      </c>
      <c r="L81">
        <v>216.22300000000001</v>
      </c>
      <c r="M81">
        <f t="shared" si="8"/>
        <v>214.32966666666667</v>
      </c>
      <c r="N81">
        <v>0.66800000000000004</v>
      </c>
      <c r="O81">
        <v>0.76400000000000001</v>
      </c>
      <c r="P81">
        <v>0.753</v>
      </c>
      <c r="Q81">
        <f t="shared" si="5"/>
        <v>0.72833333333333339</v>
      </c>
      <c r="R81">
        <v>5.3209999999999997</v>
      </c>
      <c r="S81">
        <v>6.101</v>
      </c>
      <c r="T81">
        <v>11.917</v>
      </c>
      <c r="U81">
        <f t="shared" si="9"/>
        <v>7.7796666666666665</v>
      </c>
      <c r="V81" t="s">
        <v>10</v>
      </c>
      <c r="W81">
        <v>14.753666666666668</v>
      </c>
      <c r="X81">
        <v>0.73899999999999999</v>
      </c>
      <c r="Y81">
        <v>214.32966666666667</v>
      </c>
      <c r="Z81">
        <v>0.72833333333333339</v>
      </c>
      <c r="AA81">
        <v>7.7796666666666665</v>
      </c>
    </row>
    <row r="86" spans="1:27" x14ac:dyDescent="0.25">
      <c r="A86" t="s">
        <v>14</v>
      </c>
      <c r="B86" t="s">
        <v>11</v>
      </c>
      <c r="C86" t="s">
        <v>7</v>
      </c>
      <c r="D86" t="s">
        <v>8</v>
      </c>
      <c r="E86" t="s">
        <v>9</v>
      </c>
    </row>
    <row r="87" spans="1:27" x14ac:dyDescent="0.25">
      <c r="A87" s="5" t="s">
        <v>0</v>
      </c>
      <c r="B87" s="3" t="s">
        <v>10</v>
      </c>
      <c r="C87">
        <v>0.159</v>
      </c>
      <c r="D87">
        <v>3.0000000000000001E-3</v>
      </c>
      <c r="E87">
        <v>39681</v>
      </c>
    </row>
    <row r="88" spans="1:27" x14ac:dyDescent="0.25">
      <c r="A88" s="5"/>
      <c r="B88" s="3" t="s">
        <v>12</v>
      </c>
      <c r="C88">
        <v>0.151</v>
      </c>
      <c r="D88">
        <v>3.0000000000000001E-3</v>
      </c>
      <c r="E88">
        <v>47326</v>
      </c>
    </row>
    <row r="89" spans="1:27" x14ac:dyDescent="0.25">
      <c r="A89" s="5"/>
      <c r="B89" s="3" t="s">
        <v>13</v>
      </c>
      <c r="C89" s="4">
        <v>0.14499999999999999</v>
      </c>
      <c r="D89" s="4">
        <v>2E-3</v>
      </c>
      <c r="E89">
        <v>28398</v>
      </c>
    </row>
    <row r="90" spans="1:27" x14ac:dyDescent="0.25">
      <c r="A90" s="5" t="s">
        <v>1</v>
      </c>
      <c r="B90" s="3" t="s">
        <v>10</v>
      </c>
      <c r="C90">
        <v>0.17</v>
      </c>
      <c r="D90">
        <v>4.0000000000000001E-3</v>
      </c>
      <c r="E90">
        <v>33225</v>
      </c>
    </row>
    <row r="91" spans="1:27" x14ac:dyDescent="0.25">
      <c r="A91" s="5"/>
      <c r="B91" s="3" t="s">
        <v>12</v>
      </c>
      <c r="C91">
        <v>0.156</v>
      </c>
      <c r="D91" s="4">
        <v>3.0000000000000001E-3</v>
      </c>
      <c r="E91">
        <v>46824</v>
      </c>
    </row>
    <row r="92" spans="1:27" x14ac:dyDescent="0.25">
      <c r="A92" s="5"/>
      <c r="B92" s="3" t="s">
        <v>13</v>
      </c>
      <c r="C92" s="4">
        <v>0.14799999999999999</v>
      </c>
      <c r="D92" s="4">
        <v>3.0000000000000001E-3</v>
      </c>
      <c r="E92">
        <v>27440</v>
      </c>
    </row>
    <row r="93" spans="1:27" x14ac:dyDescent="0.25">
      <c r="A93" s="5" t="s">
        <v>2</v>
      </c>
      <c r="B93" s="3" t="s">
        <v>10</v>
      </c>
      <c r="C93">
        <v>0.21</v>
      </c>
      <c r="D93">
        <v>5.0000000000000001E-3</v>
      </c>
      <c r="E93">
        <v>33815</v>
      </c>
    </row>
    <row r="94" spans="1:27" x14ac:dyDescent="0.25">
      <c r="A94" s="5"/>
      <c r="B94" s="3" t="s">
        <v>12</v>
      </c>
      <c r="C94">
        <v>0.191</v>
      </c>
      <c r="D94">
        <v>4.0000000000000001E-3</v>
      </c>
      <c r="E94">
        <v>46470</v>
      </c>
    </row>
    <row r="95" spans="1:27" x14ac:dyDescent="0.25">
      <c r="A95" s="5"/>
      <c r="B95" s="3" t="s">
        <v>13</v>
      </c>
      <c r="C95" s="4">
        <v>0.15</v>
      </c>
      <c r="D95" s="4">
        <v>2E-3</v>
      </c>
      <c r="E95">
        <v>27058</v>
      </c>
    </row>
    <row r="96" spans="1:27" x14ac:dyDescent="0.25">
      <c r="A96" s="5" t="s">
        <v>3</v>
      </c>
      <c r="B96" s="3" t="s">
        <v>10</v>
      </c>
      <c r="C96">
        <v>0.16</v>
      </c>
      <c r="D96" s="4">
        <v>3.0000000000000001E-3</v>
      </c>
      <c r="E96">
        <v>33921</v>
      </c>
    </row>
    <row r="97" spans="1:5" x14ac:dyDescent="0.25">
      <c r="A97" s="5"/>
      <c r="B97" s="3" t="s">
        <v>12</v>
      </c>
      <c r="C97">
        <v>0.157</v>
      </c>
      <c r="D97" s="4">
        <v>3.0000000000000001E-3</v>
      </c>
      <c r="E97">
        <v>46888</v>
      </c>
    </row>
    <row r="98" spans="1:5" x14ac:dyDescent="0.25">
      <c r="A98" s="5"/>
      <c r="B98" s="3" t="s">
        <v>13</v>
      </c>
      <c r="C98" s="4">
        <v>0.151</v>
      </c>
      <c r="D98" s="4">
        <v>3.0000000000000001E-3</v>
      </c>
      <c r="E98">
        <v>27146</v>
      </c>
    </row>
    <row r="99" spans="1:5" x14ac:dyDescent="0.25">
      <c r="A99" s="5" t="s">
        <v>4</v>
      </c>
      <c r="B99" s="3" t="s">
        <v>10</v>
      </c>
      <c r="C99">
        <v>0.17</v>
      </c>
      <c r="D99">
        <v>4.0000000000000001E-3</v>
      </c>
      <c r="E99">
        <v>34070</v>
      </c>
    </row>
    <row r="100" spans="1:5" x14ac:dyDescent="0.25">
      <c r="A100" s="5"/>
      <c r="B100" s="3" t="s">
        <v>12</v>
      </c>
      <c r="C100" s="4">
        <v>0.15</v>
      </c>
      <c r="D100" s="4">
        <v>3.0000000000000001E-3</v>
      </c>
      <c r="E100">
        <v>46826</v>
      </c>
    </row>
    <row r="101" spans="1:5" x14ac:dyDescent="0.25">
      <c r="A101" s="5"/>
      <c r="B101" s="3" t="s">
        <v>13</v>
      </c>
      <c r="C101">
        <v>0.155</v>
      </c>
      <c r="D101" s="4">
        <v>3.0000000000000001E-3</v>
      </c>
      <c r="E101">
        <v>27742</v>
      </c>
    </row>
    <row r="102" spans="1:5" x14ac:dyDescent="0.25">
      <c r="A102" s="5" t="s">
        <v>5</v>
      </c>
      <c r="B102" s="3" t="s">
        <v>10</v>
      </c>
      <c r="C102">
        <v>0.16</v>
      </c>
      <c r="D102">
        <v>4.0000000000000001E-3</v>
      </c>
      <c r="E102">
        <v>34957</v>
      </c>
    </row>
    <row r="103" spans="1:5" x14ac:dyDescent="0.25">
      <c r="A103" s="5"/>
      <c r="B103" s="3" t="s">
        <v>12</v>
      </c>
      <c r="C103">
        <v>0.16400000000000001</v>
      </c>
      <c r="D103">
        <v>4.0000000000000001E-3</v>
      </c>
      <c r="E103">
        <v>46302</v>
      </c>
    </row>
    <row r="104" spans="1:5" x14ac:dyDescent="0.25">
      <c r="A104" s="5"/>
      <c r="B104" s="3" t="s">
        <v>13</v>
      </c>
      <c r="C104" s="4">
        <v>0.14000000000000001</v>
      </c>
      <c r="D104" s="4">
        <v>2E-3</v>
      </c>
      <c r="E104">
        <v>27144</v>
      </c>
    </row>
    <row r="105" spans="1:5" x14ac:dyDescent="0.25">
      <c r="A105" s="5" t="s">
        <v>6</v>
      </c>
      <c r="B105" s="3" t="s">
        <v>10</v>
      </c>
      <c r="C105">
        <v>0.215</v>
      </c>
      <c r="D105">
        <v>5.0000000000000001E-3</v>
      </c>
      <c r="E105">
        <v>35112</v>
      </c>
    </row>
    <row r="106" spans="1:5" x14ac:dyDescent="0.25">
      <c r="A106" s="5"/>
      <c r="B106" s="3" t="s">
        <v>12</v>
      </c>
      <c r="C106">
        <v>0.21</v>
      </c>
      <c r="D106">
        <v>5.0000000000000001E-3</v>
      </c>
      <c r="E106">
        <v>47450</v>
      </c>
    </row>
    <row r="107" spans="1:5" x14ac:dyDescent="0.25">
      <c r="A107" s="5"/>
      <c r="B107" s="3" t="s">
        <v>13</v>
      </c>
      <c r="C107" s="4">
        <v>0.14799999999999999</v>
      </c>
      <c r="D107" s="4">
        <v>3.0000000000000001E-3</v>
      </c>
      <c r="E107">
        <v>27173</v>
      </c>
    </row>
    <row r="108" spans="1:5" x14ac:dyDescent="0.25">
      <c r="A108" s="5" t="s">
        <v>10</v>
      </c>
      <c r="B108" s="3" t="s">
        <v>10</v>
      </c>
      <c r="C108" s="4">
        <v>0.151</v>
      </c>
      <c r="D108" s="4">
        <v>2E-3</v>
      </c>
      <c r="E108">
        <v>34007</v>
      </c>
    </row>
    <row r="109" spans="1:5" x14ac:dyDescent="0.25">
      <c r="A109" s="5"/>
      <c r="B109" s="3" t="s">
        <v>12</v>
      </c>
      <c r="C109">
        <v>0.158</v>
      </c>
      <c r="D109">
        <v>3.0000000000000001E-3</v>
      </c>
      <c r="E109">
        <v>48986</v>
      </c>
    </row>
    <row r="110" spans="1:5" x14ac:dyDescent="0.25">
      <c r="A110" s="5"/>
      <c r="B110" s="3" t="s">
        <v>13</v>
      </c>
      <c r="C110">
        <v>0.156</v>
      </c>
      <c r="D110">
        <v>3.0000000000000001E-3</v>
      </c>
      <c r="E110">
        <v>29080</v>
      </c>
    </row>
  </sheetData>
  <mergeCells count="36">
    <mergeCell ref="A102:A104"/>
    <mergeCell ref="A105:A107"/>
    <mergeCell ref="A108:A110"/>
    <mergeCell ref="A87:A89"/>
    <mergeCell ref="A90:A92"/>
    <mergeCell ref="A93:A95"/>
    <mergeCell ref="A96:A98"/>
    <mergeCell ref="A99:A101"/>
    <mergeCell ref="AC56:AE56"/>
    <mergeCell ref="AF56:AH56"/>
    <mergeCell ref="AI56:AK56"/>
    <mergeCell ref="AC67:AE67"/>
    <mergeCell ref="AF67:AH67"/>
    <mergeCell ref="B56:E56"/>
    <mergeCell ref="F56:I56"/>
    <mergeCell ref="J56:M56"/>
    <mergeCell ref="N56:Q56"/>
    <mergeCell ref="R56:U56"/>
    <mergeCell ref="J26:M26"/>
    <mergeCell ref="N26:Q26"/>
    <mergeCell ref="R26:U26"/>
    <mergeCell ref="A23:A25"/>
    <mergeCell ref="B26:E26"/>
    <mergeCell ref="F26:I26"/>
    <mergeCell ref="A20:A22"/>
    <mergeCell ref="A2:A4"/>
    <mergeCell ref="A5:A7"/>
    <mergeCell ref="A8:A10"/>
    <mergeCell ref="A11:A13"/>
    <mergeCell ref="A14:A16"/>
    <mergeCell ref="A17:A19"/>
    <mergeCell ref="AC37:AE37"/>
    <mergeCell ref="AF37:AH37"/>
    <mergeCell ref="AC26:AE26"/>
    <mergeCell ref="AF26:AH26"/>
    <mergeCell ref="AI26:AK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lab317</dc:creator>
  <cp:lastModifiedBy>lab317</cp:lastModifiedBy>
  <dcterms:created xsi:type="dcterms:W3CDTF">2024-02-05T06:21:15Z</dcterms:created>
  <dcterms:modified xsi:type="dcterms:W3CDTF">2024-04-16T08:49:28Z</dcterms:modified>
</cp:coreProperties>
</file>