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filterPrivacy="1" defaultThemeVersion="124226"/>
  <xr:revisionPtr revIDLastSave="0" documentId="13_ncr:1_{5BD44F0E-09E7-4AAA-8B37-A3C009D86042}" xr6:coauthVersionLast="47" xr6:coauthVersionMax="47" xr10:uidLastSave="{00000000-0000-0000-0000-000000000000}"/>
  <bookViews>
    <workbookView xWindow="0" yWindow="0" windowWidth="28800" windowHeight="15600" xr2:uid="{00000000-000D-0000-FFFF-FFFF00000000}"/>
  </bookViews>
  <sheets>
    <sheet name="1" sheetId="1" r:id="rId1"/>
    <sheet name="2" sheetId="2" r:id="rId2"/>
    <sheet name="3" sheetId="3" r:id="rId3"/>
  </sheets>
  <calcPr calcId="191029" calcOnSave="0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1" l="1"/>
  <c r="J5" i="1"/>
  <c r="K5" i="1"/>
  <c r="H6" i="1"/>
  <c r="J6" i="1"/>
  <c r="K6" i="1"/>
  <c r="H7" i="1"/>
  <c r="J7" i="1"/>
  <c r="K7" i="1"/>
  <c r="H8" i="1"/>
  <c r="J8" i="1"/>
  <c r="K8" i="1"/>
  <c r="H9" i="1"/>
  <c r="J9" i="1"/>
  <c r="K9" i="1"/>
  <c r="H10" i="1"/>
  <c r="J10" i="1"/>
  <c r="K10" i="1"/>
  <c r="H11" i="1"/>
  <c r="J11" i="1"/>
  <c r="K11" i="1"/>
  <c r="H12" i="1"/>
  <c r="J12" i="1"/>
  <c r="K12" i="1"/>
  <c r="H13" i="1"/>
  <c r="J13" i="1"/>
  <c r="K13" i="1"/>
  <c r="H14" i="1"/>
  <c r="J14" i="1"/>
  <c r="K14" i="1"/>
  <c r="H15" i="1"/>
  <c r="J15" i="1"/>
  <c r="K15" i="1"/>
  <c r="H16" i="1"/>
  <c r="J16" i="1"/>
  <c r="K16" i="1"/>
  <c r="H17" i="1"/>
  <c r="J17" i="1"/>
  <c r="K17" i="1"/>
  <c r="H18" i="1"/>
  <c r="J18" i="1"/>
  <c r="K18" i="1"/>
  <c r="H19" i="1"/>
  <c r="J19" i="1"/>
  <c r="K19" i="1"/>
  <c r="H20" i="1"/>
  <c r="J20" i="1"/>
  <c r="K20" i="1"/>
  <c r="H21" i="1"/>
  <c r="J21" i="1"/>
  <c r="K21" i="1"/>
  <c r="H22" i="1"/>
  <c r="J22" i="1"/>
  <c r="K22" i="1"/>
  <c r="H23" i="1"/>
  <c r="J23" i="1"/>
  <c r="K23" i="1"/>
  <c r="H24" i="1"/>
  <c r="J24" i="1"/>
  <c r="K24" i="1"/>
  <c r="H25" i="1"/>
  <c r="J25" i="1"/>
  <c r="K25" i="1"/>
  <c r="H26" i="1"/>
  <c r="J26" i="1"/>
  <c r="K26" i="1"/>
  <c r="H3" i="1"/>
  <c r="H4" i="1"/>
  <c r="J3" i="1"/>
  <c r="K3" i="1"/>
  <c r="J4" i="1"/>
  <c r="K4" i="1"/>
  <c r="H2" i="1"/>
  <c r="J2" i="1"/>
  <c r="K2" i="1"/>
</calcChain>
</file>

<file path=xl/sharedStrings.xml><?xml version="1.0" encoding="utf-8"?>
<sst xmlns="http://schemas.openxmlformats.org/spreadsheetml/2006/main" count="70" uniqueCount="47">
  <si>
    <t>序号</t>
    <phoneticPr fontId="1" type="noConversion"/>
  </si>
  <si>
    <r>
      <rPr>
        <b/>
        <sz val="11"/>
        <rFont val="宋体"/>
        <family val="1"/>
        <charset val="134"/>
      </rPr>
      <t>出处</t>
    </r>
    <phoneticPr fontId="1" type="noConversion"/>
  </si>
  <si>
    <r>
      <t>9</t>
    </r>
    <r>
      <rPr>
        <sz val="11"/>
        <rFont val="宋体"/>
        <family val="1"/>
        <charset val="134"/>
      </rPr>
      <t>月</t>
    </r>
    <r>
      <rPr>
        <sz val="11"/>
        <rFont val="Times New Roman"/>
        <family val="1"/>
      </rPr>
      <t>24</t>
    </r>
    <r>
      <rPr>
        <sz val="11"/>
        <rFont val="宋体"/>
        <family val="1"/>
        <charset val="134"/>
      </rPr>
      <t>日盘前快播</t>
    </r>
    <phoneticPr fontId="1" type="noConversion"/>
  </si>
  <si>
    <t>code</t>
    <phoneticPr fontId="1" type="noConversion"/>
  </si>
  <si>
    <t>入场位</t>
    <phoneticPr fontId="1" type="noConversion"/>
  </si>
  <si>
    <t>开始日期</t>
    <phoneticPr fontId="1" type="noConversion"/>
  </si>
  <si>
    <t>结束日期</t>
    <phoneticPr fontId="1" type="noConversion"/>
  </si>
  <si>
    <t>止损位</t>
    <phoneticPr fontId="1" type="noConversion"/>
  </si>
  <si>
    <t>止损比例</t>
    <phoneticPr fontId="1" type="noConversion"/>
  </si>
  <si>
    <t>设置盈亏比</t>
    <phoneticPr fontId="1" type="noConversion"/>
  </si>
  <si>
    <t>止盈比例</t>
    <phoneticPr fontId="1" type="noConversion"/>
  </si>
  <si>
    <t>止盈位</t>
    <phoneticPr fontId="1" type="noConversion"/>
  </si>
  <si>
    <t>入场时间</t>
    <phoneticPr fontId="1" type="noConversion"/>
  </si>
  <si>
    <t>止损时间</t>
    <phoneticPr fontId="1" type="noConversion"/>
  </si>
  <si>
    <t>止盈时间</t>
    <phoneticPr fontId="1" type="noConversion"/>
  </si>
  <si>
    <t>SPY</t>
    <phoneticPr fontId="1" type="noConversion"/>
  </si>
  <si>
    <t>QQQ</t>
    <phoneticPr fontId="1" type="noConversion"/>
  </si>
  <si>
    <t>AAPL</t>
    <phoneticPr fontId="1" type="noConversion"/>
  </si>
  <si>
    <t>TSLA</t>
    <phoneticPr fontId="1" type="noConversion"/>
  </si>
  <si>
    <t>FB</t>
    <phoneticPr fontId="1" type="noConversion"/>
  </si>
  <si>
    <t>MSFT</t>
    <phoneticPr fontId="1" type="noConversion"/>
  </si>
  <si>
    <t>NVDA</t>
    <phoneticPr fontId="1" type="noConversion"/>
  </si>
  <si>
    <t>MRNA</t>
    <phoneticPr fontId="1" type="noConversion"/>
  </si>
  <si>
    <t>CRM</t>
    <phoneticPr fontId="1" type="noConversion"/>
  </si>
  <si>
    <t>AMD</t>
    <phoneticPr fontId="1" type="noConversion"/>
  </si>
  <si>
    <t>XLF</t>
    <phoneticPr fontId="1" type="noConversion"/>
  </si>
  <si>
    <t>AFRM</t>
    <phoneticPr fontId="1" type="noConversion"/>
  </si>
  <si>
    <t>EFA</t>
    <phoneticPr fontId="1" type="noConversion"/>
  </si>
  <si>
    <t>SQ</t>
    <phoneticPr fontId="1" type="noConversion"/>
  </si>
  <si>
    <t>BA</t>
    <phoneticPr fontId="1" type="noConversion"/>
  </si>
  <si>
    <t>UPST</t>
    <phoneticPr fontId="1" type="noConversion"/>
  </si>
  <si>
    <t>DIA</t>
    <phoneticPr fontId="1" type="noConversion"/>
  </si>
  <si>
    <t>NVAX</t>
    <phoneticPr fontId="1" type="noConversion"/>
  </si>
  <si>
    <t>PLTR</t>
    <phoneticPr fontId="1" type="noConversion"/>
  </si>
  <si>
    <t>NKE</t>
    <phoneticPr fontId="1" type="noConversion"/>
  </si>
  <si>
    <t>AMC</t>
    <phoneticPr fontId="1" type="noConversion"/>
  </si>
  <si>
    <t>SNAP</t>
    <phoneticPr fontId="1" type="noConversion"/>
  </si>
  <si>
    <t>ACN</t>
    <phoneticPr fontId="1" type="noConversion"/>
  </si>
  <si>
    <t>XLK</t>
    <phoneticPr fontId="1" type="noConversion"/>
  </si>
  <si>
    <t>C</t>
    <phoneticPr fontId="1" type="noConversion"/>
  </si>
  <si>
    <r>
      <t>9</t>
    </r>
    <r>
      <rPr>
        <sz val="11"/>
        <rFont val="宋体"/>
        <family val="1"/>
        <charset val="134"/>
      </rPr>
      <t>月</t>
    </r>
    <r>
      <rPr>
        <sz val="11"/>
        <rFont val="Times New Roman"/>
        <family val="1"/>
      </rPr>
      <t>24日盘前快播</t>
    </r>
    <r>
      <rPr>
        <sz val="11"/>
        <rFont val="宋体"/>
        <family val="1"/>
        <charset val="134"/>
      </rPr>
      <t/>
    </r>
  </si>
  <si>
    <t>入场单号</t>
    <phoneticPr fontId="1" type="noConversion"/>
  </si>
  <si>
    <t>机器人标记状态</t>
    <phoneticPr fontId="1" type="noConversion"/>
  </si>
  <si>
    <t>出场单号</t>
    <phoneticPr fontId="1" type="noConversion"/>
  </si>
  <si>
    <t>收益金额</t>
    <phoneticPr fontId="1" type="noConversion"/>
  </si>
  <si>
    <t>收益率</t>
    <phoneticPr fontId="1" type="noConversion"/>
  </si>
  <si>
    <t>持股时长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</si>
</sst>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7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name val="Times New Roman"/>
      <family val="1"/>
    </font>
    <font>
      <sz val="11"/>
      <name val="Times New Roman"/>
      <family val="1"/>
    </font>
    <font>
      <sz val="11"/>
      <color theme="1"/>
      <name val="宋体"/>
      <family val="2"/>
      <charset val="134"/>
      <scheme val="minor"/>
    </font>
    <font>
      <b/>
      <sz val="11"/>
      <name val="宋体"/>
      <family val="1"/>
      <charset val="134"/>
    </font>
    <font>
      <sz val="11"/>
      <name val="宋体"/>
      <family val="1"/>
      <charset val="134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4" fillId="0" borderId="0" applyFont="0" applyFill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58" fontId="3" fillId="0" borderId="0" xfId="0" applyNumberFormat="1" applyFont="1" applyAlignment="1">
      <alignment horizontal="center" vertical="center"/>
    </xf>
    <xf numFmtId="176" fontId="3" fillId="2" borderId="0" xfId="1" applyNumberFormat="1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6"/>
  <sheetViews>
    <sheetView tabSelected="1" workbookViewId="0">
      <selection activeCell="L2" sqref="L2"/>
    </sheetView>
  </sheetViews>
  <sheetFormatPr defaultColWidth="10" defaultRowHeight="20.100000000000001" customHeight="1" x14ac:dyDescent="0.15"/>
  <cols>
    <col min="1" max="1" width="5.75" style="2" bestFit="1" customWidth="1"/>
    <col min="2" max="2" width="16" style="2" bestFit="1" customWidth="1"/>
    <col min="3" max="3" width="9.75" style="2" bestFit="1" customWidth="1"/>
    <col min="4" max="4" width="9.75" style="2" customWidth="1"/>
    <col min="5" max="5" width="7.125" style="2" bestFit="1" customWidth="1"/>
    <col min="6" max="7" width="7.75" style="2" bestFit="1" customWidth="1"/>
    <col min="8" max="8" width="9.75" style="2" bestFit="1" customWidth="1"/>
    <col min="9" max="9" width="11.875" style="2" bestFit="1" customWidth="1"/>
    <col min="10" max="10" width="9.75" style="2" bestFit="1" customWidth="1"/>
    <col min="11" max="11" width="7.75" style="2" bestFit="1" customWidth="1"/>
    <col min="12" max="12" width="16.375" style="2" bestFit="1" customWidth="1"/>
    <col min="13" max="18" width="9.75" style="2" bestFit="1" customWidth="1"/>
    <col min="19" max="19" width="7.75" style="2" bestFit="1" customWidth="1"/>
    <col min="20" max="20" width="9.75" style="2" bestFit="1" customWidth="1"/>
    <col min="21" max="16384" width="10" style="2"/>
  </cols>
  <sheetData>
    <row r="1" spans="1:20" s="1" customFormat="1" ht="20.100000000000001" customHeight="1" x14ac:dyDescent="0.15">
      <c r="A1" s="3" t="s">
        <v>0</v>
      </c>
      <c r="B1" s="1" t="s">
        <v>1</v>
      </c>
      <c r="C1" s="3" t="s">
        <v>5</v>
      </c>
      <c r="D1" s="3" t="s">
        <v>6</v>
      </c>
      <c r="E1" s="1" t="s">
        <v>3</v>
      </c>
      <c r="F1" s="3" t="s">
        <v>4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  <c r="L1" s="3" t="s">
        <v>42</v>
      </c>
      <c r="M1" s="3" t="s">
        <v>12</v>
      </c>
      <c r="N1" s="3" t="s">
        <v>13</v>
      </c>
      <c r="O1" s="3" t="s">
        <v>14</v>
      </c>
      <c r="P1" s="3" t="s">
        <v>41</v>
      </c>
      <c r="Q1" s="3" t="s">
        <v>43</v>
      </c>
      <c r="R1" s="3" t="s">
        <v>44</v>
      </c>
      <c r="S1" s="3" t="s">
        <v>45</v>
      </c>
      <c r="T1" s="3" t="s">
        <v>46</v>
      </c>
    </row>
    <row r="2" spans="1:20" ht="20.100000000000001" customHeight="1" x14ac:dyDescent="0.15">
      <c r="A2" s="2">
        <v>1</v>
      </c>
      <c r="B2" s="2" t="s">
        <v>2</v>
      </c>
      <c r="C2" s="4">
        <v>44463</v>
      </c>
      <c r="D2" s="4">
        <v>44467</v>
      </c>
      <c r="E2" s="2" t="s">
        <v>15</v>
      </c>
      <c r="F2" s="2">
        <v>440.3</v>
      </c>
      <c r="G2" s="2">
        <v>438</v>
      </c>
      <c r="H2" s="5">
        <f>G2/F2-1</f>
        <v>-5.2237111060641217E-3</v>
      </c>
      <c r="I2" s="2">
        <v>1</v>
      </c>
      <c r="J2" s="5">
        <f>-H2*I2</f>
        <v>5.2237111060641217E-3</v>
      </c>
      <c r="K2" s="6">
        <f>F2*(1+J2)</f>
        <v>442.60000000000008</v>
      </c>
    </row>
    <row r="3" spans="1:20" ht="20.100000000000001" customHeight="1" x14ac:dyDescent="0.15">
      <c r="A3" s="2">
        <v>2</v>
      </c>
      <c r="B3" s="2" t="s">
        <v>2</v>
      </c>
      <c r="C3" s="4">
        <v>44463</v>
      </c>
      <c r="D3" s="4">
        <v>44467</v>
      </c>
      <c r="E3" s="2" t="s">
        <v>16</v>
      </c>
      <c r="F3" s="2">
        <v>370.6</v>
      </c>
      <c r="G3" s="2">
        <v>369</v>
      </c>
      <c r="H3" s="5">
        <f t="shared" ref="H3:H26" si="0">G3/F3-1</f>
        <v>-4.31732325957912E-3</v>
      </c>
      <c r="I3" s="2">
        <v>1</v>
      </c>
      <c r="J3" s="5">
        <f t="shared" ref="J3:J4" si="1">-H3*I3</f>
        <v>4.31732325957912E-3</v>
      </c>
      <c r="K3" s="6">
        <f t="shared" ref="K3:K4" si="2">F3*(1+J3)</f>
        <v>372.2</v>
      </c>
    </row>
    <row r="4" spans="1:20" ht="20.100000000000001" customHeight="1" x14ac:dyDescent="0.15">
      <c r="A4" s="2">
        <v>3</v>
      </c>
      <c r="B4" s="2" t="s">
        <v>2</v>
      </c>
      <c r="C4" s="4">
        <v>44463</v>
      </c>
      <c r="D4" s="4">
        <v>44467</v>
      </c>
      <c r="E4" s="2" t="s">
        <v>17</v>
      </c>
      <c r="F4" s="2">
        <v>141.69999999999999</v>
      </c>
      <c r="G4" s="2">
        <v>139.9</v>
      </c>
      <c r="H4" s="5">
        <f t="shared" si="0"/>
        <v>-1.2702893436838281E-2</v>
      </c>
      <c r="I4" s="2">
        <v>1</v>
      </c>
      <c r="J4" s="5">
        <f t="shared" si="1"/>
        <v>1.2702893436838281E-2</v>
      </c>
      <c r="K4" s="6">
        <f t="shared" si="2"/>
        <v>143.49999999999997</v>
      </c>
    </row>
    <row r="5" spans="1:20" ht="20.100000000000001" customHeight="1" x14ac:dyDescent="0.15">
      <c r="A5" s="2">
        <v>4</v>
      </c>
      <c r="B5" s="2" t="s">
        <v>40</v>
      </c>
      <c r="C5" s="4">
        <v>44463</v>
      </c>
      <c r="D5" s="4">
        <v>44467</v>
      </c>
      <c r="E5" s="2" t="s">
        <v>18</v>
      </c>
      <c r="F5" s="2">
        <v>728</v>
      </c>
      <c r="G5" s="2">
        <v>715</v>
      </c>
      <c r="H5" s="5">
        <f t="shared" si="0"/>
        <v>-1.7857142857142905E-2</v>
      </c>
      <c r="I5" s="2">
        <v>1</v>
      </c>
      <c r="J5" s="5">
        <f t="shared" ref="J5:J26" si="3">-H5*I5</f>
        <v>1.7857142857142905E-2</v>
      </c>
      <c r="K5" s="6">
        <f t="shared" ref="K5:K26" si="4">F5*(1+J5)</f>
        <v>741</v>
      </c>
    </row>
    <row r="6" spans="1:20" ht="20.100000000000001" customHeight="1" x14ac:dyDescent="0.15">
      <c r="A6" s="2">
        <v>5</v>
      </c>
      <c r="B6" s="2" t="s">
        <v>40</v>
      </c>
      <c r="C6" s="4">
        <v>44463</v>
      </c>
      <c r="D6" s="4">
        <v>44467</v>
      </c>
      <c r="E6" s="2" t="s">
        <v>19</v>
      </c>
      <c r="F6" s="2">
        <v>342</v>
      </c>
      <c r="G6" s="2">
        <v>340.69</v>
      </c>
      <c r="H6" s="5">
        <f t="shared" si="0"/>
        <v>-3.830409356725184E-3</v>
      </c>
      <c r="I6" s="2">
        <v>1</v>
      </c>
      <c r="J6" s="5">
        <f t="shared" si="3"/>
        <v>3.830409356725184E-3</v>
      </c>
      <c r="K6" s="6">
        <f t="shared" si="4"/>
        <v>343.31</v>
      </c>
    </row>
    <row r="7" spans="1:20" ht="20.100000000000001" customHeight="1" x14ac:dyDescent="0.15">
      <c r="A7" s="2">
        <v>6</v>
      </c>
      <c r="B7" s="2" t="s">
        <v>40</v>
      </c>
      <c r="C7" s="4">
        <v>44463</v>
      </c>
      <c r="D7" s="4">
        <v>44467</v>
      </c>
      <c r="E7" s="2" t="s">
        <v>21</v>
      </c>
      <c r="F7" s="2">
        <v>220.8</v>
      </c>
      <c r="G7" s="2">
        <v>219.5</v>
      </c>
      <c r="H7" s="5">
        <f t="shared" si="0"/>
        <v>-5.8876811594202882E-3</v>
      </c>
      <c r="I7" s="2">
        <v>1</v>
      </c>
      <c r="J7" s="5">
        <f t="shared" si="3"/>
        <v>5.8876811594202882E-3</v>
      </c>
      <c r="K7" s="6">
        <f t="shared" si="4"/>
        <v>222.10000000000002</v>
      </c>
    </row>
    <row r="8" spans="1:20" ht="20.100000000000001" customHeight="1" x14ac:dyDescent="0.15">
      <c r="A8" s="2">
        <v>7</v>
      </c>
      <c r="B8" s="2" t="s">
        <v>40</v>
      </c>
      <c r="C8" s="4">
        <v>44463</v>
      </c>
      <c r="D8" s="4">
        <v>44467</v>
      </c>
      <c r="E8" s="2" t="s">
        <v>20</v>
      </c>
      <c r="F8" s="2">
        <v>298.5</v>
      </c>
      <c r="G8" s="2">
        <v>297.2</v>
      </c>
      <c r="H8" s="5">
        <f t="shared" si="0"/>
        <v>-4.3551088777219471E-3</v>
      </c>
      <c r="I8" s="2">
        <v>1</v>
      </c>
      <c r="J8" s="5">
        <f t="shared" si="3"/>
        <v>4.3551088777219471E-3</v>
      </c>
      <c r="K8" s="6">
        <f t="shared" si="4"/>
        <v>299.79999999999995</v>
      </c>
    </row>
    <row r="9" spans="1:20" ht="20.100000000000001" customHeight="1" x14ac:dyDescent="0.15">
      <c r="A9" s="2">
        <v>8</v>
      </c>
      <c r="B9" s="2" t="s">
        <v>40</v>
      </c>
      <c r="C9" s="4">
        <v>44463</v>
      </c>
      <c r="D9" s="4">
        <v>44467</v>
      </c>
      <c r="E9" s="2" t="s">
        <v>22</v>
      </c>
      <c r="F9" s="2">
        <v>447.5</v>
      </c>
      <c r="G9" s="2">
        <v>443</v>
      </c>
      <c r="H9" s="5">
        <f t="shared" si="0"/>
        <v>-1.0055865921787754E-2</v>
      </c>
      <c r="I9" s="2">
        <v>1</v>
      </c>
      <c r="J9" s="5">
        <f t="shared" si="3"/>
        <v>1.0055865921787754E-2</v>
      </c>
      <c r="K9" s="6">
        <f t="shared" si="4"/>
        <v>452</v>
      </c>
    </row>
    <row r="10" spans="1:20" ht="20.100000000000001" customHeight="1" x14ac:dyDescent="0.15">
      <c r="A10" s="2">
        <v>9</v>
      </c>
      <c r="B10" s="2" t="s">
        <v>40</v>
      </c>
      <c r="C10" s="4">
        <v>44463</v>
      </c>
      <c r="D10" s="4">
        <v>44467</v>
      </c>
      <c r="E10" s="2" t="s">
        <v>23</v>
      </c>
      <c r="F10" s="2">
        <v>270</v>
      </c>
      <c r="G10" s="2">
        <v>267</v>
      </c>
      <c r="H10" s="5">
        <f t="shared" si="0"/>
        <v>-1.1111111111111072E-2</v>
      </c>
      <c r="I10" s="2">
        <v>1</v>
      </c>
      <c r="J10" s="5">
        <f t="shared" si="3"/>
        <v>1.1111111111111072E-2</v>
      </c>
      <c r="K10" s="6">
        <f t="shared" si="4"/>
        <v>273</v>
      </c>
    </row>
    <row r="11" spans="1:20" ht="20.100000000000001" customHeight="1" x14ac:dyDescent="0.15">
      <c r="A11" s="2">
        <v>10</v>
      </c>
      <c r="B11" s="2" t="s">
        <v>40</v>
      </c>
      <c r="C11" s="4">
        <v>44463</v>
      </c>
      <c r="D11" s="4">
        <v>44467</v>
      </c>
      <c r="E11" s="2" t="s">
        <v>24</v>
      </c>
      <c r="F11" s="2">
        <v>105</v>
      </c>
      <c r="G11" s="2">
        <v>104.4</v>
      </c>
      <c r="H11" s="5">
        <f t="shared" si="0"/>
        <v>-5.7142857142856718E-3</v>
      </c>
      <c r="I11" s="2">
        <v>1</v>
      </c>
      <c r="J11" s="5">
        <f t="shared" si="3"/>
        <v>5.7142857142856718E-3</v>
      </c>
      <c r="K11" s="6">
        <f t="shared" si="4"/>
        <v>105.60000000000001</v>
      </c>
    </row>
    <row r="12" spans="1:20" ht="20.100000000000001" customHeight="1" x14ac:dyDescent="0.15">
      <c r="A12" s="2">
        <v>11</v>
      </c>
      <c r="B12" s="2" t="s">
        <v>40</v>
      </c>
      <c r="C12" s="4">
        <v>44463</v>
      </c>
      <c r="D12" s="4">
        <v>44467</v>
      </c>
      <c r="E12" s="2" t="s">
        <v>25</v>
      </c>
      <c r="F12" s="2">
        <v>37.6</v>
      </c>
      <c r="G12" s="2">
        <v>37.299999999999997</v>
      </c>
      <c r="H12" s="5">
        <f t="shared" si="0"/>
        <v>-7.9787234042554278E-3</v>
      </c>
      <c r="I12" s="2">
        <v>1</v>
      </c>
      <c r="J12" s="5">
        <f t="shared" si="3"/>
        <v>7.9787234042554278E-3</v>
      </c>
      <c r="K12" s="6">
        <f t="shared" si="4"/>
        <v>37.900000000000006</v>
      </c>
    </row>
    <row r="13" spans="1:20" ht="20.100000000000001" customHeight="1" x14ac:dyDescent="0.15">
      <c r="A13" s="2">
        <v>12</v>
      </c>
      <c r="B13" s="2" t="s">
        <v>40</v>
      </c>
      <c r="C13" s="4">
        <v>44463</v>
      </c>
      <c r="D13" s="4">
        <v>44467</v>
      </c>
      <c r="E13" s="2" t="s">
        <v>26</v>
      </c>
      <c r="F13" s="2">
        <v>117.9</v>
      </c>
      <c r="G13" s="2">
        <v>114</v>
      </c>
      <c r="H13" s="5">
        <f t="shared" si="0"/>
        <v>-3.30788804071247E-2</v>
      </c>
      <c r="I13" s="2">
        <v>1</v>
      </c>
      <c r="J13" s="5">
        <f t="shared" si="3"/>
        <v>3.30788804071247E-2</v>
      </c>
      <c r="K13" s="6">
        <f t="shared" si="4"/>
        <v>121.80000000000001</v>
      </c>
    </row>
    <row r="14" spans="1:20" ht="20.100000000000001" customHeight="1" x14ac:dyDescent="0.15">
      <c r="A14" s="2">
        <v>13</v>
      </c>
      <c r="B14" s="2" t="s">
        <v>40</v>
      </c>
      <c r="C14" s="4">
        <v>44463</v>
      </c>
      <c r="D14" s="4">
        <v>44467</v>
      </c>
      <c r="E14" s="2" t="s">
        <v>27</v>
      </c>
      <c r="F14" s="2">
        <v>80.5</v>
      </c>
      <c r="G14" s="2">
        <v>80.2</v>
      </c>
      <c r="H14" s="5">
        <f t="shared" si="0"/>
        <v>-3.7267080745341241E-3</v>
      </c>
      <c r="I14" s="2">
        <v>1</v>
      </c>
      <c r="J14" s="5">
        <f t="shared" si="3"/>
        <v>3.7267080745341241E-3</v>
      </c>
      <c r="K14" s="6">
        <f t="shared" si="4"/>
        <v>80.799999999999983</v>
      </c>
    </row>
    <row r="15" spans="1:20" ht="20.100000000000001" customHeight="1" x14ac:dyDescent="0.15">
      <c r="A15" s="2">
        <v>14</v>
      </c>
      <c r="B15" s="2" t="s">
        <v>40</v>
      </c>
      <c r="C15" s="4">
        <v>44463</v>
      </c>
      <c r="D15" s="4">
        <v>44467</v>
      </c>
      <c r="E15" s="2" t="s">
        <v>28</v>
      </c>
      <c r="F15" s="2">
        <v>262.39999999999998</v>
      </c>
      <c r="G15" s="2">
        <v>260.7</v>
      </c>
      <c r="H15" s="5">
        <f t="shared" si="0"/>
        <v>-6.4786585365853577E-3</v>
      </c>
      <c r="I15" s="2">
        <v>1</v>
      </c>
      <c r="J15" s="5">
        <f t="shared" si="3"/>
        <v>6.4786585365853577E-3</v>
      </c>
      <c r="K15" s="6">
        <f t="shared" si="4"/>
        <v>264.09999999999997</v>
      </c>
    </row>
    <row r="16" spans="1:20" ht="20.100000000000001" customHeight="1" x14ac:dyDescent="0.15">
      <c r="A16" s="2">
        <v>15</v>
      </c>
      <c r="B16" s="2" t="s">
        <v>40</v>
      </c>
      <c r="C16" s="4">
        <v>44463</v>
      </c>
      <c r="D16" s="4">
        <v>44467</v>
      </c>
      <c r="E16" s="2" t="s">
        <v>29</v>
      </c>
      <c r="F16" s="2">
        <v>216</v>
      </c>
      <c r="G16" s="2">
        <v>214</v>
      </c>
      <c r="H16" s="5">
        <f t="shared" si="0"/>
        <v>-9.2592592592593004E-3</v>
      </c>
      <c r="I16" s="2">
        <v>1</v>
      </c>
      <c r="J16" s="5">
        <f t="shared" si="3"/>
        <v>9.2592592592593004E-3</v>
      </c>
      <c r="K16" s="6">
        <f t="shared" si="4"/>
        <v>218</v>
      </c>
    </row>
    <row r="17" spans="1:11" ht="20.100000000000001" customHeight="1" x14ac:dyDescent="0.15">
      <c r="A17" s="2">
        <v>16</v>
      </c>
      <c r="B17" s="2" t="s">
        <v>40</v>
      </c>
      <c r="C17" s="4">
        <v>44463</v>
      </c>
      <c r="D17" s="4">
        <v>44467</v>
      </c>
      <c r="E17" s="2" t="s">
        <v>30</v>
      </c>
      <c r="F17" s="2">
        <v>327.39999999999998</v>
      </c>
      <c r="G17" s="2">
        <v>323.39999999999998</v>
      </c>
      <c r="H17" s="5">
        <f t="shared" si="0"/>
        <v>-1.2217470983506451E-2</v>
      </c>
      <c r="I17" s="2">
        <v>1</v>
      </c>
      <c r="J17" s="5">
        <f t="shared" si="3"/>
        <v>1.2217470983506451E-2</v>
      </c>
      <c r="K17" s="6">
        <f t="shared" si="4"/>
        <v>331.40000000000003</v>
      </c>
    </row>
    <row r="18" spans="1:11" ht="20.100000000000001" customHeight="1" x14ac:dyDescent="0.15">
      <c r="A18" s="2">
        <v>17</v>
      </c>
      <c r="B18" s="2" t="s">
        <v>40</v>
      </c>
      <c r="C18" s="4">
        <v>44463</v>
      </c>
      <c r="D18" s="4">
        <v>44467</v>
      </c>
      <c r="E18" s="2" t="s">
        <v>31</v>
      </c>
      <c r="F18" s="2">
        <v>345</v>
      </c>
      <c r="G18" s="2">
        <v>343</v>
      </c>
      <c r="H18" s="5">
        <f t="shared" si="0"/>
        <v>-5.7971014492753659E-3</v>
      </c>
      <c r="I18" s="2">
        <v>1</v>
      </c>
      <c r="J18" s="5">
        <f t="shared" si="3"/>
        <v>5.7971014492753659E-3</v>
      </c>
      <c r="K18" s="6">
        <f t="shared" si="4"/>
        <v>347.00000000000006</v>
      </c>
    </row>
    <row r="19" spans="1:11" ht="20.100000000000001" customHeight="1" x14ac:dyDescent="0.15">
      <c r="A19" s="2">
        <v>18</v>
      </c>
      <c r="B19" s="2" t="s">
        <v>40</v>
      </c>
      <c r="C19" s="4">
        <v>44463</v>
      </c>
      <c r="D19" s="4">
        <v>44467</v>
      </c>
      <c r="E19" s="2" t="s">
        <v>32</v>
      </c>
      <c r="F19" s="2">
        <v>247</v>
      </c>
      <c r="G19" s="2">
        <v>242</v>
      </c>
      <c r="H19" s="5">
        <f t="shared" si="0"/>
        <v>-2.0242914979757054E-2</v>
      </c>
      <c r="I19" s="2">
        <v>1</v>
      </c>
      <c r="J19" s="5">
        <f t="shared" si="3"/>
        <v>2.0242914979757054E-2</v>
      </c>
      <c r="K19" s="6">
        <f t="shared" si="4"/>
        <v>251.99999999999997</v>
      </c>
    </row>
    <row r="20" spans="1:11" ht="20.100000000000001" customHeight="1" x14ac:dyDescent="0.15">
      <c r="A20" s="2">
        <v>19</v>
      </c>
      <c r="B20" s="2" t="s">
        <v>40</v>
      </c>
      <c r="C20" s="4">
        <v>44463</v>
      </c>
      <c r="D20" s="4">
        <v>44467</v>
      </c>
      <c r="E20" s="2" t="s">
        <v>33</v>
      </c>
      <c r="F20" s="2">
        <v>28.2</v>
      </c>
      <c r="G20" s="2">
        <v>27.8</v>
      </c>
      <c r="H20" s="5">
        <f t="shared" si="0"/>
        <v>-1.4184397163120477E-2</v>
      </c>
      <c r="I20" s="2">
        <v>1</v>
      </c>
      <c r="J20" s="5">
        <f t="shared" si="3"/>
        <v>1.4184397163120477E-2</v>
      </c>
      <c r="K20" s="6">
        <f t="shared" si="4"/>
        <v>28.599999999999994</v>
      </c>
    </row>
    <row r="21" spans="1:11" ht="20.100000000000001" customHeight="1" x14ac:dyDescent="0.15">
      <c r="A21" s="2">
        <v>20</v>
      </c>
      <c r="B21" s="2" t="s">
        <v>40</v>
      </c>
      <c r="C21" s="4">
        <v>44463</v>
      </c>
      <c r="D21" s="4">
        <v>44467</v>
      </c>
      <c r="E21" s="2" t="s">
        <v>34</v>
      </c>
      <c r="F21" s="2">
        <v>158.69999999999999</v>
      </c>
      <c r="G21" s="2">
        <v>155.80000000000001</v>
      </c>
      <c r="H21" s="5">
        <f t="shared" si="0"/>
        <v>-1.8273471959672216E-2</v>
      </c>
      <c r="I21" s="2">
        <v>1</v>
      </c>
      <c r="J21" s="5">
        <f t="shared" si="3"/>
        <v>1.8273471959672216E-2</v>
      </c>
      <c r="K21" s="6">
        <f t="shared" si="4"/>
        <v>161.59999999999997</v>
      </c>
    </row>
    <row r="22" spans="1:11" ht="20.100000000000001" customHeight="1" x14ac:dyDescent="0.15">
      <c r="A22" s="2">
        <v>21</v>
      </c>
      <c r="B22" s="2" t="s">
        <v>40</v>
      </c>
      <c r="C22" s="4">
        <v>44463</v>
      </c>
      <c r="D22" s="4">
        <v>44467</v>
      </c>
      <c r="E22" s="2" t="s">
        <v>35</v>
      </c>
      <c r="F22" s="2">
        <v>37.9</v>
      </c>
      <c r="G22" s="2">
        <v>36.799999999999997</v>
      </c>
      <c r="H22" s="5">
        <f t="shared" si="0"/>
        <v>-2.9023746701847042E-2</v>
      </c>
      <c r="I22" s="2">
        <v>1</v>
      </c>
      <c r="J22" s="5">
        <f t="shared" si="3"/>
        <v>2.9023746701847042E-2</v>
      </c>
      <c r="K22" s="6">
        <f t="shared" si="4"/>
        <v>39</v>
      </c>
    </row>
    <row r="23" spans="1:11" ht="20.100000000000001" customHeight="1" x14ac:dyDescent="0.15">
      <c r="A23" s="2">
        <v>22</v>
      </c>
      <c r="B23" s="2" t="s">
        <v>40</v>
      </c>
      <c r="C23" s="4">
        <v>44463</v>
      </c>
      <c r="D23" s="4">
        <v>44467</v>
      </c>
      <c r="E23" s="2" t="s">
        <v>36</v>
      </c>
      <c r="F23" s="2">
        <v>77.900000000000006</v>
      </c>
      <c r="G23" s="2">
        <v>77.2</v>
      </c>
      <c r="H23" s="5">
        <f t="shared" si="0"/>
        <v>-8.9858793324775199E-3</v>
      </c>
      <c r="I23" s="2">
        <v>1</v>
      </c>
      <c r="J23" s="5">
        <f t="shared" si="3"/>
        <v>8.9858793324775199E-3</v>
      </c>
      <c r="K23" s="6">
        <f t="shared" si="4"/>
        <v>78.600000000000009</v>
      </c>
    </row>
    <row r="24" spans="1:11" ht="20.100000000000001" customHeight="1" x14ac:dyDescent="0.15">
      <c r="A24" s="2">
        <v>23</v>
      </c>
      <c r="B24" s="2" t="s">
        <v>40</v>
      </c>
      <c r="C24" s="4">
        <v>44463</v>
      </c>
      <c r="D24" s="4">
        <v>44467</v>
      </c>
      <c r="E24" s="2" t="s">
        <v>37</v>
      </c>
      <c r="F24" s="2">
        <v>339.3</v>
      </c>
      <c r="G24" s="2">
        <v>338</v>
      </c>
      <c r="H24" s="5">
        <f t="shared" si="0"/>
        <v>-3.8314176245211051E-3</v>
      </c>
      <c r="I24" s="2">
        <v>1</v>
      </c>
      <c r="J24" s="5">
        <f t="shared" si="3"/>
        <v>3.8314176245211051E-3</v>
      </c>
      <c r="K24" s="6">
        <f t="shared" si="4"/>
        <v>340.6</v>
      </c>
    </row>
    <row r="25" spans="1:11" ht="20.100000000000001" customHeight="1" x14ac:dyDescent="0.15">
      <c r="A25" s="2">
        <v>24</v>
      </c>
      <c r="B25" s="2" t="s">
        <v>40</v>
      </c>
      <c r="C25" s="4">
        <v>44463</v>
      </c>
      <c r="D25" s="4">
        <v>44467</v>
      </c>
      <c r="E25" s="2" t="s">
        <v>38</v>
      </c>
      <c r="F25" s="2">
        <v>155</v>
      </c>
      <c r="G25" s="2">
        <v>154</v>
      </c>
      <c r="H25" s="5">
        <f t="shared" si="0"/>
        <v>-6.4516129032258229E-3</v>
      </c>
      <c r="I25" s="2">
        <v>1</v>
      </c>
      <c r="J25" s="5">
        <f t="shared" si="3"/>
        <v>6.4516129032258229E-3</v>
      </c>
      <c r="K25" s="6">
        <f t="shared" si="4"/>
        <v>155.99999999999997</v>
      </c>
    </row>
    <row r="26" spans="1:11" ht="20.100000000000001" customHeight="1" x14ac:dyDescent="0.15">
      <c r="A26" s="2">
        <v>25</v>
      </c>
      <c r="B26" s="2" t="s">
        <v>40</v>
      </c>
      <c r="C26" s="4">
        <v>44463</v>
      </c>
      <c r="D26" s="4">
        <v>44467</v>
      </c>
      <c r="E26" s="2" t="s">
        <v>39</v>
      </c>
      <c r="F26" s="2">
        <v>69.8</v>
      </c>
      <c r="G26" s="2">
        <v>69.400000000000006</v>
      </c>
      <c r="H26" s="5">
        <f t="shared" si="0"/>
        <v>-5.7306590257878431E-3</v>
      </c>
      <c r="I26" s="2">
        <v>1</v>
      </c>
      <c r="J26" s="5">
        <f t="shared" si="3"/>
        <v>5.7306590257878431E-3</v>
      </c>
      <c r="K26" s="6">
        <f t="shared" si="4"/>
        <v>70.2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sqref="A1:XFD1048576"/>
    </sheetView>
  </sheetViews>
  <sheetFormatPr defaultColWidth="10" defaultRowHeight="20.100000000000001" customHeight="1" x14ac:dyDescent="0.15"/>
  <cols>
    <col min="1" max="1" width="8.875" style="2" customWidth="1"/>
    <col min="2" max="16384" width="10" style="2"/>
  </cols>
  <sheetData>
    <row r="1" s="1" customFormat="1" ht="20.100000000000001" customHeight="1" x14ac:dyDescent="0.15"/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sqref="A1:XFD1048576"/>
    </sheetView>
  </sheetViews>
  <sheetFormatPr defaultColWidth="10" defaultRowHeight="20.100000000000001" customHeight="1" x14ac:dyDescent="0.15"/>
  <cols>
    <col min="1" max="1" width="8.875" style="2" customWidth="1"/>
    <col min="2" max="16384" width="10" style="2"/>
  </cols>
  <sheetData>
    <row r="1" s="1" customFormat="1" ht="20.100000000000001" customHeight="1" x14ac:dyDescent="0.15"/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1</vt:lpstr>
      <vt:lpstr>2</vt:lpstr>
      <vt:lpstr>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2017-05-05T06:50:44Z</dcterms:created>
  <dcterms:modified xsi:type="dcterms:W3CDTF">2021-09-25T09:04:46Z</dcterms:modified>
</cp:coreProperties>
</file>