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48D61BE3-2CC0-4EC1-81BC-E884A4FC7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stock_list完整版!$A$1:$I$773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D3" i="8"/>
  <c r="D2" i="8"/>
  <c r="Q1" i="1"/>
  <c r="N3" i="1" a="1"/>
  <c r="N35" i="1" a="1"/>
  <c r="N28" i="1" a="1"/>
  <c r="N6" i="1" a="1"/>
  <c r="N47" i="1" a="1"/>
  <c r="N111" i="1" a="1"/>
  <c r="N175" i="1" a="1"/>
  <c r="N239" i="1" a="1"/>
  <c r="N302" i="1" a="1"/>
  <c r="N344" i="1" a="1"/>
  <c r="N33" i="1" a="1"/>
  <c r="N99" i="1" a="1"/>
  <c r="N163" i="1" a="1"/>
  <c r="N227" i="1" a="1"/>
  <c r="N291" i="1" a="1"/>
  <c r="N68" i="1" a="1"/>
  <c r="N132" i="1" a="1"/>
  <c r="N196" i="1" a="1"/>
  <c r="N260" i="1" a="1"/>
  <c r="N314" i="1" a="1"/>
  <c r="N353" i="1" a="1"/>
  <c r="N101" i="1" a="1"/>
  <c r="N165" i="1" a="1"/>
  <c r="N229" i="1" a="1"/>
  <c r="N293" i="1" a="1"/>
  <c r="N70" i="1" a="1"/>
  <c r="N134" i="1" a="1"/>
  <c r="N198" i="1" a="1"/>
  <c r="N262" i="1" a="1"/>
  <c r="N315" i="1" a="1"/>
  <c r="N354" i="1" a="1"/>
  <c r="N51" i="1" a="1"/>
  <c r="N115" i="1" a="1"/>
  <c r="N179" i="1" a="1"/>
  <c r="N243" i="1" a="1"/>
  <c r="N316" i="1" a="1"/>
  <c r="N97" i="1" a="1"/>
  <c r="N161" i="1" a="1"/>
  <c r="N225" i="1" a="1"/>
  <c r="N289" i="1" a="1"/>
  <c r="N333" i="1" a="1"/>
  <c r="N40" i="1" a="1"/>
  <c r="N104" i="1" a="1"/>
  <c r="N168" i="1" a="1"/>
  <c r="N232" i="1" a="1"/>
  <c r="N296" i="1" a="1"/>
  <c r="N406" i="1" a="1"/>
  <c r="N470" i="1" a="1"/>
  <c r="N391" i="1" a="1"/>
  <c r="N455" i="1" a="1"/>
  <c r="N375" i="1" a="1"/>
  <c r="N416" i="1" a="1"/>
  <c r="N480" i="1" a="1"/>
  <c r="N669" i="1" a="1"/>
  <c r="N733" i="1" a="1"/>
  <c r="N393" i="1" a="1"/>
  <c r="N457" i="1" a="1"/>
  <c r="N521" i="1" a="1"/>
  <c r="N557" i="1" a="1"/>
  <c r="N589" i="1" a="1"/>
  <c r="N621" i="1" a="1"/>
  <c r="N657" i="1" a="1"/>
  <c r="N709" i="1" a="1"/>
  <c r="N367" i="1" a="1"/>
  <c r="N434" i="1" a="1"/>
  <c r="N498" i="1" a="1"/>
  <c r="N682" i="1" a="1"/>
  <c r="N742" i="1" a="1"/>
  <c r="N419" i="1" a="1"/>
  <c r="N483" i="1" a="1"/>
  <c r="N538" i="1" a="1"/>
  <c r="N570" i="1" a="1"/>
  <c r="N602" i="1" a="1"/>
  <c r="N638" i="1" a="1"/>
  <c r="N686" i="1" a="1"/>
  <c r="N754" i="1" a="1"/>
  <c r="N428" i="1" a="1"/>
  <c r="N492" i="1" a="1"/>
  <c r="N691" i="1" a="1"/>
  <c r="N373" i="1" a="1"/>
  <c r="N437" i="1" a="1"/>
  <c r="N501" i="1" a="1"/>
  <c r="N547" i="1" a="1"/>
  <c r="N579" i="1" a="1"/>
  <c r="N611" i="1" a="1"/>
  <c r="N647" i="1" a="1"/>
  <c r="N687" i="1" a="1"/>
  <c r="N747" i="1" a="1"/>
  <c r="N744" i="1" a="1"/>
  <c r="N684" i="1" a="1"/>
  <c r="N624" i="1" a="1"/>
  <c r="N596" i="1" a="1"/>
  <c r="N568" i="1" a="1"/>
  <c r="N540" i="1" a="1"/>
  <c r="N768" i="1" a="1"/>
  <c r="N759" i="1" a="1"/>
  <c r="N740" i="1" a="1"/>
  <c r="N19" i="1" a="1"/>
  <c r="N79" i="1" a="1"/>
  <c r="N323" i="1" a="1"/>
  <c r="N131" i="1" a="1"/>
  <c r="N100" i="1" a="1"/>
  <c r="N335" i="1" a="1"/>
  <c r="N261" i="1" a="1"/>
  <c r="N230" i="1" a="1"/>
  <c r="N83" i="1" a="1"/>
  <c r="N65" i="1" a="1"/>
  <c r="N311" i="1" a="1"/>
  <c r="N200" i="1" a="1"/>
  <c r="N502" i="1" a="1"/>
  <c r="N448" i="1" a="1"/>
  <c r="N425" i="1" a="1"/>
  <c r="N605" i="1" a="1"/>
  <c r="N745" i="1" a="1"/>
  <c r="N714" i="1" a="1"/>
  <c r="N554" i="1" a="1"/>
  <c r="N718" i="1" a="1"/>
  <c r="N723" i="1" a="1"/>
  <c r="N563" i="1" a="1"/>
  <c r="N7" i="1" a="1"/>
  <c r="N39" i="1" a="1"/>
  <c r="N32" i="1" a="1"/>
  <c r="N10" i="1" a="1"/>
  <c r="N54" i="1" a="1"/>
  <c r="N118" i="1" a="1"/>
  <c r="N182" i="1" a="1"/>
  <c r="N246" i="1" a="1"/>
  <c r="N307" i="1" a="1"/>
  <c r="N348" i="1" a="1"/>
  <c r="N42" i="1" a="1"/>
  <c r="N106" i="1" a="1"/>
  <c r="N170" i="1" a="1"/>
  <c r="N234" i="1" a="1"/>
  <c r="N308" i="1" a="1"/>
  <c r="N81" i="1" a="1"/>
  <c r="N145" i="1" a="1"/>
  <c r="N209" i="1" a="1"/>
  <c r="N273" i="1" a="1"/>
  <c r="N319" i="1" a="1"/>
  <c r="N43" i="1" a="1"/>
  <c r="N107" i="1" a="1"/>
  <c r="N171" i="1" a="1"/>
  <c r="N235" i="1" a="1"/>
  <c r="N304" i="1" a="1"/>
  <c r="N76" i="1" a="1"/>
  <c r="N140" i="1" a="1"/>
  <c r="N204" i="1" a="1"/>
  <c r="N268" i="1" a="1"/>
  <c r="N321" i="1" a="1"/>
  <c r="N358" i="1" a="1"/>
  <c r="N58" i="1" a="1"/>
  <c r="N122" i="1" a="1"/>
  <c r="N186" i="1" a="1"/>
  <c r="N250" i="1" a="1"/>
  <c r="N332" i="1" a="1"/>
  <c r="N103" i="1" a="1"/>
  <c r="N167" i="1" a="1"/>
  <c r="N231" i="1" a="1"/>
  <c r="N295" i="1" a="1"/>
  <c r="N338" i="1" a="1"/>
  <c r="N53" i="1" a="1"/>
  <c r="N117" i="1" a="1"/>
  <c r="N181" i="1" a="1"/>
  <c r="N245" i="1" a="1"/>
  <c r="N312" i="1" a="1"/>
  <c r="N414" i="1" a="1"/>
  <c r="N478" i="1" a="1"/>
  <c r="N399" i="1" a="1"/>
  <c r="N463" i="1" a="1"/>
  <c r="N383" i="1" a="1"/>
  <c r="N424" i="1" a="1"/>
  <c r="N488" i="1" a="1"/>
  <c r="N681" i="1" a="1"/>
  <c r="N741" i="1" a="1"/>
  <c r="N401" i="1" a="1"/>
  <c r="N465" i="1" a="1"/>
  <c r="N529" i="1" a="1"/>
  <c r="N561" i="1" a="1"/>
  <c r="N593" i="1" a="1"/>
  <c r="N625" i="1" a="1"/>
  <c r="N661" i="1" a="1"/>
  <c r="N717" i="1" a="1"/>
  <c r="N378" i="1" a="1"/>
  <c r="N442" i="1" a="1"/>
  <c r="N506" i="1" a="1"/>
  <c r="N690" i="1" a="1"/>
  <c r="N750" i="1" a="1"/>
  <c r="N427" i="1" a="1"/>
  <c r="N491" i="1" a="1"/>
  <c r="N542" i="1" a="1"/>
  <c r="N574" i="1" a="1"/>
  <c r="N606" i="1" a="1"/>
  <c r="N642" i="1" a="1"/>
  <c r="N694" i="1" a="1"/>
  <c r="N371" i="1" a="1"/>
  <c r="N436" i="1" a="1"/>
  <c r="N500" i="1" a="1"/>
  <c r="N699" i="1" a="1"/>
  <c r="N381" i="1" a="1"/>
  <c r="N445" i="1" a="1"/>
  <c r="N509" i="1" a="1"/>
  <c r="N551" i="1" a="1"/>
  <c r="N583" i="1" a="1"/>
  <c r="N615" i="1" a="1"/>
  <c r="N651" i="1" a="1"/>
  <c r="N695" i="1" a="1"/>
  <c r="N511" i="1" a="1"/>
  <c r="N762" i="1" a="1"/>
  <c r="N716" i="1" a="1"/>
  <c r="N656" i="1" a="1"/>
  <c r="N628" i="1" a="1"/>
  <c r="N600" i="1" a="1"/>
  <c r="N572" i="1" a="1"/>
  <c r="N544" i="1" a="1"/>
  <c r="N770" i="1" a="1"/>
  <c r="N760" i="1" a="1"/>
  <c r="N771" i="1" a="1"/>
  <c r="N207" i="1" a="1"/>
  <c r="N195" i="1" a="1"/>
  <c r="N164" i="1" a="1"/>
  <c r="N69" i="1" a="1"/>
  <c r="N37" i="1" a="1"/>
  <c r="N294" i="1" a="1"/>
  <c r="N147" i="1" a="1"/>
  <c r="N129" i="1" a="1"/>
  <c r="N351" i="1" a="1"/>
  <c r="N264" i="1" a="1"/>
  <c r="N487" i="1" a="1"/>
  <c r="N705" i="1" a="1"/>
  <c r="N541" i="1" a="1"/>
  <c r="N677" i="1" a="1"/>
  <c r="N626" i="1" a="1"/>
  <c r="N515" i="1" a="1"/>
  <c r="N658" i="1" a="1"/>
  <c r="N524" i="1" a="1"/>
  <c r="N531" i="1" a="1"/>
  <c r="N627" i="1" a="1"/>
  <c r="N11" i="1" a="1"/>
  <c r="N4" i="1" a="1"/>
  <c r="N36" i="1" a="1"/>
  <c r="N14" i="1" a="1"/>
  <c r="N60" i="1" a="1"/>
  <c r="N124" i="1" a="1"/>
  <c r="N188" i="1" a="1"/>
  <c r="N252" i="1" a="1"/>
  <c r="N313" i="1" a="1"/>
  <c r="N352" i="1" a="1"/>
  <c r="N48" i="1" a="1"/>
  <c r="N112" i="1" a="1"/>
  <c r="N176" i="1" a="1"/>
  <c r="N240" i="1" a="1"/>
  <c r="N324" i="1" a="1"/>
  <c r="N87" i="1" a="1"/>
  <c r="N151" i="1" a="1"/>
  <c r="N215" i="1" a="1"/>
  <c r="N279" i="1" a="1"/>
  <c r="N325" i="1" a="1"/>
  <c r="N50" i="1" a="1"/>
  <c r="N114" i="1" a="1"/>
  <c r="N178" i="1" a="1"/>
  <c r="N242" i="1" a="1"/>
  <c r="N320" i="1" a="1"/>
  <c r="N89" i="1" a="1"/>
  <c r="N153" i="1" a="1"/>
  <c r="N217" i="1" a="1"/>
  <c r="N281" i="1" a="1"/>
  <c r="N326" i="1" a="1"/>
  <c r="N362" i="1" a="1"/>
  <c r="N64" i="1" a="1"/>
  <c r="N128" i="1" a="1"/>
  <c r="N192" i="1" a="1"/>
  <c r="N256" i="1" a="1"/>
  <c r="N46" i="1" a="1"/>
  <c r="N110" i="1" a="1"/>
  <c r="N174" i="1" a="1"/>
  <c r="N238" i="1" a="1"/>
  <c r="N301" i="1" a="1"/>
  <c r="N343" i="1" a="1"/>
  <c r="N59" i="1" a="1"/>
  <c r="N123" i="1" a="1"/>
  <c r="N187" i="1" a="1"/>
  <c r="N251" i="1" a="1"/>
  <c r="N328" i="1" a="1"/>
  <c r="N422" i="1" a="1"/>
  <c r="N486" i="1" a="1"/>
  <c r="N407" i="1" a="1"/>
  <c r="N471" i="1" a="1"/>
  <c r="N363" i="1" a="1"/>
  <c r="N432" i="1" a="1"/>
  <c r="N496" i="1" a="1"/>
  <c r="N689" i="1" a="1"/>
  <c r="N749" i="1" a="1"/>
  <c r="N409" i="1" a="1"/>
  <c r="N473" i="1" a="1"/>
  <c r="N533" i="1" a="1"/>
  <c r="N565" i="1" a="1"/>
  <c r="N597" i="1" a="1"/>
  <c r="N629" i="1" a="1"/>
  <c r="N665" i="1" a="1"/>
  <c r="N729" i="1" a="1"/>
  <c r="N386" i="1" a="1"/>
  <c r="N450" i="1" a="1"/>
  <c r="N514" i="1" a="1"/>
  <c r="N698" i="1" a="1"/>
  <c r="N369" i="1" a="1"/>
  <c r="N435" i="1" a="1"/>
  <c r="N499" i="1" a="1"/>
  <c r="N546" i="1" a="1"/>
  <c r="N578" i="1" a="1"/>
  <c r="N610" i="1" a="1"/>
  <c r="N646" i="1" a="1"/>
  <c r="N702" i="1" a="1"/>
  <c r="N380" i="1" a="1"/>
  <c r="N444" i="1" a="1"/>
  <c r="N508" i="1" a="1"/>
  <c r="N707" i="1" a="1"/>
  <c r="N389" i="1" a="1"/>
  <c r="N453" i="1" a="1"/>
  <c r="N517" i="1" a="1"/>
  <c r="N555" i="1" a="1"/>
  <c r="N587" i="1" a="1"/>
  <c r="N619" i="1" a="1"/>
  <c r="N655" i="1" a="1"/>
  <c r="N703" i="1" a="1"/>
  <c r="N552" i="1" a="1"/>
  <c r="N772" i="1" a="1"/>
  <c r="N748" i="1" a="1"/>
  <c r="N688" i="1" a="1"/>
  <c r="N660" i="1" a="1"/>
  <c r="N632" i="1" a="1"/>
  <c r="N604" i="1" a="1"/>
  <c r="N576" i="1" a="1"/>
  <c r="N548" i="1" a="1"/>
  <c r="N12" i="1" a="1"/>
  <c r="N271" i="1" a="1"/>
  <c r="N67" i="1" a="1"/>
  <c r="N34" i="1" a="1"/>
  <c r="N292" i="1" a="1"/>
  <c r="N197" i="1" a="1"/>
  <c r="N166" i="1" a="1"/>
  <c r="N370" i="1" a="1"/>
  <c r="N275" i="1" a="1"/>
  <c r="N257" i="1" a="1"/>
  <c r="N136" i="1" a="1"/>
  <c r="N438" i="1" a="1"/>
  <c r="N384" i="1" a="1"/>
  <c r="N769" i="1" a="1"/>
  <c r="N573" i="1" a="1"/>
  <c r="N402" i="1" a="1"/>
  <c r="N387" i="1" a="1"/>
  <c r="N586" i="1" a="1"/>
  <c r="N396" i="1" a="1"/>
  <c r="N469" i="1" a="1"/>
  <c r="N15" i="1" a="1"/>
  <c r="N8" i="1" a="1"/>
  <c r="N5" i="1" a="1"/>
  <c r="N18" i="1" a="1"/>
  <c r="N73" i="1" a="1"/>
  <c r="N137" i="1" a="1"/>
  <c r="N201" i="1" a="1"/>
  <c r="N265" i="1" a="1"/>
  <c r="N318" i="1" a="1"/>
  <c r="N356" i="1" a="1"/>
  <c r="N61" i="1" a="1"/>
  <c r="N125" i="1" a="1"/>
  <c r="N189" i="1" a="1"/>
  <c r="N253" i="1" a="1"/>
  <c r="N340" i="1" a="1"/>
  <c r="N94" i="1" a="1"/>
  <c r="N158" i="1" a="1"/>
  <c r="N222" i="1" a="1"/>
  <c r="N286" i="1" a="1"/>
  <c r="N330" i="1" a="1"/>
  <c r="N56" i="1" a="1"/>
  <c r="N120" i="1" a="1"/>
  <c r="N184" i="1" a="1"/>
  <c r="N248" i="1" a="1"/>
  <c r="N336" i="1" a="1"/>
  <c r="N95" i="1" a="1"/>
  <c r="N159" i="1" a="1"/>
  <c r="N223" i="1" a="1"/>
  <c r="N287" i="1" a="1"/>
  <c r="N331" i="1" a="1"/>
  <c r="N366" i="1" a="1"/>
  <c r="N77" i="1" a="1"/>
  <c r="N141" i="1" a="1"/>
  <c r="N205" i="1" a="1"/>
  <c r="N269" i="1" a="1"/>
  <c r="N52" i="1" a="1"/>
  <c r="N116" i="1" a="1"/>
  <c r="N180" i="1" a="1"/>
  <c r="N244" i="1" a="1"/>
  <c r="N306" i="1" a="1"/>
  <c r="N347" i="1" a="1"/>
  <c r="N66" i="1" a="1"/>
  <c r="N130" i="1" a="1"/>
  <c r="N194" i="1" a="1"/>
  <c r="N258" i="1" a="1"/>
  <c r="N357" i="1" a="1"/>
  <c r="N430" i="1" a="1"/>
  <c r="N494" i="1" a="1"/>
  <c r="N415" i="1" a="1"/>
  <c r="N479" i="1" a="1"/>
  <c r="N376" i="1" a="1"/>
  <c r="N440" i="1" a="1"/>
  <c r="N504" i="1" a="1"/>
  <c r="N697" i="1" a="1"/>
  <c r="N757" i="1" a="1"/>
  <c r="N417" i="1" a="1"/>
  <c r="N481" i="1" a="1"/>
  <c r="N537" i="1" a="1"/>
  <c r="N569" i="1" a="1"/>
  <c r="N601" i="1" a="1"/>
  <c r="N633" i="1" a="1"/>
  <c r="N673" i="1" a="1"/>
  <c r="N737" i="1" a="1"/>
  <c r="N394" i="1" a="1"/>
  <c r="N458" i="1" a="1"/>
  <c r="N522" i="1" a="1"/>
  <c r="N706" i="1" a="1"/>
  <c r="N379" i="1" a="1"/>
  <c r="N443" i="1" a="1"/>
  <c r="N507" i="1" a="1"/>
  <c r="N550" i="1" a="1"/>
  <c r="N582" i="1" a="1"/>
  <c r="N614" i="1" a="1"/>
  <c r="N650" i="1" a="1"/>
  <c r="N710" i="1" a="1"/>
  <c r="N388" i="1" a="1"/>
  <c r="N452" i="1" a="1"/>
  <c r="N516" i="1" a="1"/>
  <c r="N715" i="1" a="1"/>
  <c r="N397" i="1" a="1"/>
  <c r="N461" i="1" a="1"/>
  <c r="N525" i="1" a="1"/>
  <c r="N559" i="1" a="1"/>
  <c r="N591" i="1" a="1"/>
  <c r="N623" i="1" a="1"/>
  <c r="N659" i="1" a="1"/>
  <c r="N711" i="1" a="1"/>
  <c r="N584" i="1" a="1"/>
  <c r="N519" i="1" a="1"/>
  <c r="N763" i="1" a="1"/>
  <c r="N720" i="1" a="1"/>
  <c r="N692" i="1" a="1"/>
  <c r="N664" i="1" a="1"/>
  <c r="N636" i="1" a="1"/>
  <c r="N608" i="1" a="1"/>
  <c r="N580" i="1" a="1"/>
  <c r="N2" i="1" a="1"/>
  <c r="N9" i="1" a="1"/>
  <c r="N22" i="1" a="1"/>
  <c r="N143" i="1" a="1"/>
  <c r="N360" i="1" a="1"/>
  <c r="N259" i="1" a="1"/>
  <c r="N228" i="1" a="1"/>
  <c r="N133" i="1" a="1"/>
  <c r="N102" i="1" a="1"/>
  <c r="N337" i="1" a="1"/>
  <c r="N211" i="1" a="1"/>
  <c r="N193" i="1" a="1"/>
  <c r="N72" i="1" a="1"/>
  <c r="N374" i="1" a="1"/>
  <c r="N423" i="1" a="1"/>
  <c r="N512" i="1" a="1"/>
  <c r="N489" i="1" a="1"/>
  <c r="N637" i="1" a="1"/>
  <c r="N466" i="1" a="1"/>
  <c r="N451" i="1" a="1"/>
  <c r="N618" i="1" a="1"/>
  <c r="N460" i="1" a="1"/>
  <c r="N405" i="1" a="1"/>
  <c r="N595" i="1" a="1"/>
  <c r="N27" i="1" a="1"/>
  <c r="N20" i="1" a="1"/>
  <c r="N17" i="1" a="1"/>
  <c r="N30" i="1" a="1"/>
  <c r="N92" i="1" a="1"/>
  <c r="N156" i="1" a="1"/>
  <c r="N220" i="1" a="1"/>
  <c r="N284" i="1" a="1"/>
  <c r="N334" i="1" a="1"/>
  <c r="N368" i="1" a="1"/>
  <c r="N80" i="1" a="1"/>
  <c r="N144" i="1" a="1"/>
  <c r="N208" i="1" a="1"/>
  <c r="N272" i="1" a="1"/>
  <c r="N55" i="1" a="1"/>
  <c r="N119" i="1" a="1"/>
  <c r="N183" i="1" a="1"/>
  <c r="N247" i="1" a="1"/>
  <c r="N303" i="1" a="1"/>
  <c r="N345" i="1" a="1"/>
  <c r="N82" i="1" a="1"/>
  <c r="N146" i="1" a="1"/>
  <c r="N210" i="1" a="1"/>
  <c r="N274" i="1" a="1"/>
  <c r="N57" i="1" a="1"/>
  <c r="N121" i="1" a="1"/>
  <c r="N185" i="1" a="1"/>
  <c r="N249" i="1" a="1"/>
  <c r="N305" i="1" a="1"/>
  <c r="N346" i="1" a="1"/>
  <c r="N38" i="1" a="1"/>
  <c r="N96" i="1" a="1"/>
  <c r="N160" i="1" a="1"/>
  <c r="N224" i="1" a="1"/>
  <c r="N288" i="1" a="1"/>
  <c r="N78" i="1" a="1"/>
  <c r="N142" i="1" a="1"/>
  <c r="N206" i="1" a="1"/>
  <c r="N270" i="1" a="1"/>
  <c r="N322" i="1" a="1"/>
  <c r="N359" i="1" a="1"/>
  <c r="N91" i="1" a="1"/>
  <c r="N155" i="1" a="1"/>
  <c r="N219" i="1" a="1"/>
  <c r="N283" i="1" a="1"/>
  <c r="N390" i="1" a="1"/>
  <c r="N454" i="1" a="1"/>
  <c r="N518" i="1" a="1"/>
  <c r="N439" i="1" a="1"/>
  <c r="N503" i="1" a="1"/>
  <c r="N400" i="1" a="1"/>
  <c r="N464" i="1" a="1"/>
  <c r="N528" i="1" a="1"/>
  <c r="N721" i="1" a="1"/>
  <c r="N377" i="1" a="1"/>
  <c r="N441" i="1" a="1"/>
  <c r="N505" i="1" a="1"/>
  <c r="N549" i="1" a="1"/>
  <c r="N581" i="1" a="1"/>
  <c r="N613" i="1" a="1"/>
  <c r="N649" i="1" a="1"/>
  <c r="N693" i="1" a="1"/>
  <c r="N761" i="1" a="1"/>
  <c r="N418" i="1" a="1"/>
  <c r="N482" i="1" a="1"/>
  <c r="N666" i="1" a="1"/>
  <c r="N730" i="1" a="1"/>
  <c r="N403" i="1" a="1"/>
  <c r="N467" i="1" a="1"/>
  <c r="N530" i="1" a="1"/>
  <c r="N562" i="1" a="1"/>
  <c r="N594" i="1" a="1"/>
  <c r="N630" i="1" a="1"/>
  <c r="N670" i="1" a="1"/>
  <c r="N734" i="1" a="1"/>
  <c r="N412" i="1" a="1"/>
  <c r="N476" i="1" a="1"/>
  <c r="N671" i="1" a="1"/>
  <c r="N743" i="1" a="1"/>
  <c r="N421" i="1" a="1"/>
  <c r="N485" i="1" a="1"/>
  <c r="N539" i="1" a="1"/>
  <c r="N571" i="1" a="1"/>
  <c r="N603" i="1" a="1"/>
  <c r="N639" i="1" a="1"/>
  <c r="N675" i="1" a="1"/>
  <c r="N735" i="1" a="1"/>
  <c r="N680" i="1" a="1"/>
  <c r="N620" i="1" a="1"/>
  <c r="N560" i="1" a="1"/>
  <c r="N532" i="1" a="1"/>
  <c r="N766" i="1" a="1"/>
  <c r="N756" i="1" a="1"/>
  <c r="N732" i="1" a="1"/>
  <c r="N704" i="1" a="1"/>
  <c r="N676" i="1" a="1"/>
  <c r="N31" i="1" a="1"/>
  <c r="N24" i="1" a="1"/>
  <c r="N21" i="1" a="1"/>
  <c r="N41" i="1" a="1"/>
  <c r="N105" i="1" a="1"/>
  <c r="N169" i="1" a="1"/>
  <c r="N233" i="1" a="1"/>
  <c r="N297" i="1" a="1"/>
  <c r="N339" i="1" a="1"/>
  <c r="N372" i="1" a="1"/>
  <c r="N93" i="1" a="1"/>
  <c r="N157" i="1" a="1"/>
  <c r="N221" i="1" a="1"/>
  <c r="N285" i="1" a="1"/>
  <c r="N62" i="1" a="1"/>
  <c r="N126" i="1" a="1"/>
  <c r="N190" i="1" a="1"/>
  <c r="N254" i="1" a="1"/>
  <c r="N309" i="1" a="1"/>
  <c r="N349" i="1" a="1"/>
  <c r="N88" i="1" a="1"/>
  <c r="N152" i="1" a="1"/>
  <c r="N216" i="1" a="1"/>
  <c r="N280" i="1" a="1"/>
  <c r="N63" i="1" a="1"/>
  <c r="N127" i="1" a="1"/>
  <c r="N191" i="1" a="1"/>
  <c r="N255" i="1" a="1"/>
  <c r="N310" i="1" a="1"/>
  <c r="N350" i="1" a="1"/>
  <c r="N45" i="1" a="1"/>
  <c r="N150" i="1" a="1"/>
  <c r="N266" i="1" a="1"/>
  <c r="N139" i="1" a="1"/>
  <c r="N342" i="1" a="1"/>
  <c r="N282" i="1" a="1"/>
  <c r="N263" i="1" a="1"/>
  <c r="N149" i="1" a="1"/>
  <c r="N446" i="1" a="1"/>
  <c r="N392" i="1" a="1"/>
  <c r="N365" i="1" a="1"/>
  <c r="N577" i="1" a="1"/>
  <c r="N753" i="1" a="1"/>
  <c r="N722" i="1" a="1"/>
  <c r="N558" i="1" a="1"/>
  <c r="N726" i="1" a="1"/>
  <c r="N731" i="1" a="1"/>
  <c r="N567" i="1" a="1"/>
  <c r="N679" i="1" a="1"/>
  <c r="N588" i="1" a="1"/>
  <c r="N724" i="1" a="1"/>
  <c r="N758" i="1" a="1"/>
  <c r="N738" i="1" a="1"/>
  <c r="N566" i="1" a="1"/>
  <c r="N746" i="1" a="1"/>
  <c r="N751" i="1" a="1"/>
  <c r="N575" i="1" a="1"/>
  <c r="N719" i="1" a="1"/>
  <c r="N652" i="1" a="1"/>
  <c r="N755" i="1" a="1"/>
  <c r="N640" i="1" a="1"/>
  <c r="N523" i="1" a="1"/>
  <c r="N361" i="1" a="1"/>
  <c r="N700" i="1" a="1"/>
  <c r="N214" i="1" a="1"/>
  <c r="N49" i="1" a="1"/>
  <c r="N203" i="1" a="1"/>
  <c r="N25" i="1" a="1"/>
  <c r="N300" i="1" a="1"/>
  <c r="N276" i="1" a="1"/>
  <c r="N162" i="1" a="1"/>
  <c r="N462" i="1" a="1"/>
  <c r="N408" i="1" a="1"/>
  <c r="N385" i="1" a="1"/>
  <c r="N585" i="1" a="1"/>
  <c r="N765" i="1" a="1"/>
  <c r="N495" i="1" a="1"/>
  <c r="N712" i="1" a="1"/>
  <c r="N398" i="1" a="1"/>
  <c r="N564" i="1" a="1"/>
  <c r="N278" i="1" a="1"/>
  <c r="N113" i="1" a="1"/>
  <c r="N267" i="1" a="1"/>
  <c r="N90" i="1" a="1"/>
  <c r="N71" i="1" a="1"/>
  <c r="N317" i="1" a="1"/>
  <c r="N213" i="1" a="1"/>
  <c r="N510" i="1" a="1"/>
  <c r="N456" i="1" a="1"/>
  <c r="N433" i="1" a="1"/>
  <c r="N609" i="1" a="1"/>
  <c r="N410" i="1" a="1"/>
  <c r="N395" i="1" a="1"/>
  <c r="N590" i="1" a="1"/>
  <c r="N404" i="1" a="1"/>
  <c r="N413" i="1" a="1"/>
  <c r="N599" i="1" a="1"/>
  <c r="N727" i="1" a="1"/>
  <c r="N773" i="1" a="1"/>
  <c r="N536" i="1" a="1"/>
  <c r="N672" i="1" a="1"/>
  <c r="N236" i="1" a="1"/>
  <c r="N382" i="1" a="1"/>
  <c r="N685" i="1" a="1"/>
  <c r="N535" i="1" a="1"/>
  <c r="N553" i="1" a="1"/>
  <c r="N683" i="1" a="1"/>
  <c r="N23" i="1" a="1"/>
  <c r="N329" i="1" a="1"/>
  <c r="N177" i="1" a="1"/>
  <c r="N44" i="1" a="1"/>
  <c r="N109" i="1" a="1"/>
  <c r="N84" i="1" a="1"/>
  <c r="N327" i="1" a="1"/>
  <c r="N226" i="1" a="1"/>
  <c r="N526" i="1" a="1"/>
  <c r="N472" i="1" a="1"/>
  <c r="N449" i="1" a="1"/>
  <c r="N617" i="1" a="1"/>
  <c r="N426" i="1" a="1"/>
  <c r="N411" i="1" a="1"/>
  <c r="N598" i="1" a="1"/>
  <c r="N420" i="1" a="1"/>
  <c r="N429" i="1" a="1"/>
  <c r="N607" i="1" a="1"/>
  <c r="N739" i="1" a="1"/>
  <c r="N527" i="1" a="1"/>
  <c r="N696" i="1" a="1"/>
  <c r="N736" i="1" a="1"/>
  <c r="N341" i="1" a="1"/>
  <c r="N85" i="1" a="1"/>
  <c r="N654" i="1" a="1"/>
  <c r="N663" i="1" a="1"/>
  <c r="N708" i="1" a="1"/>
  <c r="N86" i="1" a="1"/>
  <c r="N237" i="1" a="1"/>
  <c r="N725" i="1" a="1"/>
  <c r="N534" i="1" a="1"/>
  <c r="N556" i="1" a="1"/>
  <c r="N16" i="1" a="1"/>
  <c r="N364" i="1" a="1"/>
  <c r="N241" i="1" a="1"/>
  <c r="N108" i="1" a="1"/>
  <c r="N154" i="1" a="1"/>
  <c r="N135" i="1" a="1"/>
  <c r="N355" i="1" a="1"/>
  <c r="N277" i="1" a="1"/>
  <c r="N431" i="1" a="1"/>
  <c r="N520" i="1" a="1"/>
  <c r="N497" i="1" a="1"/>
  <c r="N645" i="1" a="1"/>
  <c r="N474" i="1" a="1"/>
  <c r="N459" i="1" a="1"/>
  <c r="N622" i="1" a="1"/>
  <c r="N468" i="1" a="1"/>
  <c r="N477" i="1" a="1"/>
  <c r="N631" i="1" a="1"/>
  <c r="N616" i="1" a="1"/>
  <c r="N592" i="1" a="1"/>
  <c r="N728" i="1" a="1"/>
  <c r="N612" i="1" a="1"/>
  <c r="N138" i="1" a="1"/>
  <c r="N199" i="1" a="1"/>
  <c r="N545" i="1" a="1"/>
  <c r="N662" i="1" a="1"/>
  <c r="N764" i="1" a="1"/>
  <c r="N202" i="1" a="1"/>
  <c r="N212" i="1" a="1"/>
  <c r="N701" i="1" a="1"/>
  <c r="N678" i="1" a="1"/>
  <c r="N13" i="1" a="1"/>
  <c r="N74" i="1" a="1"/>
  <c r="N298" i="1" a="1"/>
  <c r="N172" i="1" a="1"/>
  <c r="N173" i="1" a="1"/>
  <c r="N148" i="1" a="1"/>
  <c r="N29" i="1" a="1"/>
  <c r="N290" i="1" a="1"/>
  <c r="N447" i="1" a="1"/>
  <c r="N641" i="1" a="1"/>
  <c r="N513" i="1" a="1"/>
  <c r="N653" i="1" a="1"/>
  <c r="N490" i="1" a="1"/>
  <c r="N475" i="1" a="1"/>
  <c r="N634" i="1" a="1"/>
  <c r="N484" i="1" a="1"/>
  <c r="N493" i="1" a="1"/>
  <c r="N643" i="1" a="1"/>
  <c r="N648" i="1" a="1"/>
  <c r="N752" i="1" a="1"/>
  <c r="N767" i="1" a="1"/>
  <c r="N644" i="1" a="1"/>
  <c r="N26" i="1" a="1"/>
  <c r="N218" i="1" a="1"/>
  <c r="N713" i="1" a="1"/>
  <c r="N635" i="1" a="1"/>
  <c r="N668" i="1" a="1"/>
  <c r="N75" i="1" a="1"/>
  <c r="N98" i="1" a="1"/>
  <c r="N674" i="1" a="1"/>
  <c r="N543" i="1" a="1"/>
  <c r="N299" i="1" a="1"/>
  <c r="N667" i="1" a="1"/>
  <c r="N771" i="1" l="1"/>
  <c r="O771" i="1" s="1"/>
  <c r="N760" i="1"/>
  <c r="O760" i="1" s="1"/>
  <c r="N740" i="1"/>
  <c r="O740" i="1" s="1"/>
  <c r="N708" i="1"/>
  <c r="O708" i="1" s="1"/>
  <c r="N676" i="1"/>
  <c r="O676" i="1" s="1"/>
  <c r="N644" i="1"/>
  <c r="O644" i="1" s="1"/>
  <c r="N612" i="1"/>
  <c r="O612" i="1" s="1"/>
  <c r="N580" i="1"/>
  <c r="O580" i="1" s="1"/>
  <c r="N548" i="1"/>
  <c r="O548" i="1" s="1"/>
  <c r="N770" i="1"/>
  <c r="O770" i="1" s="1"/>
  <c r="N759" i="1"/>
  <c r="O759" i="1" s="1"/>
  <c r="N736" i="1"/>
  <c r="O736" i="1" s="1"/>
  <c r="N704" i="1"/>
  <c r="O704" i="1" s="1"/>
  <c r="N672" i="1"/>
  <c r="O672" i="1" s="1"/>
  <c r="N640" i="1"/>
  <c r="O640" i="1" s="1"/>
  <c r="N608" i="1"/>
  <c r="O608" i="1" s="1"/>
  <c r="N576" i="1"/>
  <c r="O576" i="1" s="1"/>
  <c r="N544" i="1"/>
  <c r="O544" i="1" s="1"/>
  <c r="N768" i="1"/>
  <c r="O768" i="1" s="1"/>
  <c r="N758" i="1"/>
  <c r="O758" i="1" s="1"/>
  <c r="N732" i="1"/>
  <c r="O732" i="1" s="1"/>
  <c r="N700" i="1"/>
  <c r="O700" i="1" s="1"/>
  <c r="N668" i="1"/>
  <c r="O668" i="1" s="1"/>
  <c r="N636" i="1"/>
  <c r="O636" i="1" s="1"/>
  <c r="N604" i="1"/>
  <c r="O604" i="1" s="1"/>
  <c r="N572" i="1"/>
  <c r="O572" i="1" s="1"/>
  <c r="N540" i="1"/>
  <c r="O540" i="1" s="1"/>
  <c r="N767" i="1"/>
  <c r="O767" i="1" s="1"/>
  <c r="N756" i="1"/>
  <c r="O756" i="1" s="1"/>
  <c r="N728" i="1"/>
  <c r="O728" i="1" s="1"/>
  <c r="N696" i="1"/>
  <c r="O696" i="1" s="1"/>
  <c r="N664" i="1"/>
  <c r="O664" i="1" s="1"/>
  <c r="N632" i="1"/>
  <c r="O632" i="1" s="1"/>
  <c r="N600" i="1"/>
  <c r="O600" i="1" s="1"/>
  <c r="N568" i="1"/>
  <c r="O568" i="1" s="1"/>
  <c r="N536" i="1"/>
  <c r="O536" i="1" s="1"/>
  <c r="N766" i="1"/>
  <c r="O766" i="1" s="1"/>
  <c r="N755" i="1"/>
  <c r="O755" i="1" s="1"/>
  <c r="N724" i="1"/>
  <c r="O724" i="1" s="1"/>
  <c r="N692" i="1"/>
  <c r="O692" i="1" s="1"/>
  <c r="N660" i="1"/>
  <c r="O660" i="1" s="1"/>
  <c r="N628" i="1"/>
  <c r="O628" i="1" s="1"/>
  <c r="N596" i="1"/>
  <c r="O596" i="1" s="1"/>
  <c r="N564" i="1"/>
  <c r="O564" i="1" s="1"/>
  <c r="N532" i="1"/>
  <c r="O532" i="1" s="1"/>
  <c r="N764" i="1"/>
  <c r="O764" i="1" s="1"/>
  <c r="N752" i="1"/>
  <c r="O752" i="1" s="1"/>
  <c r="N720" i="1"/>
  <c r="O720" i="1" s="1"/>
  <c r="N688" i="1"/>
  <c r="O688" i="1" s="1"/>
  <c r="N656" i="1"/>
  <c r="O656" i="1" s="1"/>
  <c r="N624" i="1"/>
  <c r="O624" i="1" s="1"/>
  <c r="N592" i="1"/>
  <c r="O592" i="1" s="1"/>
  <c r="N560" i="1"/>
  <c r="O560" i="1" s="1"/>
  <c r="N527" i="1"/>
  <c r="O527" i="1" s="1"/>
  <c r="N773" i="1"/>
  <c r="O773" i="1" s="1"/>
  <c r="N763" i="1"/>
  <c r="O763" i="1" s="1"/>
  <c r="N748" i="1"/>
  <c r="O748" i="1" s="1"/>
  <c r="N716" i="1"/>
  <c r="O716" i="1" s="1"/>
  <c r="N684" i="1"/>
  <c r="O684" i="1" s="1"/>
  <c r="N652" i="1"/>
  <c r="O652" i="1" s="1"/>
  <c r="N620" i="1"/>
  <c r="O620" i="1" s="1"/>
  <c r="N588" i="1"/>
  <c r="O588" i="1" s="1"/>
  <c r="N556" i="1"/>
  <c r="O556" i="1" s="1"/>
  <c r="N519" i="1"/>
  <c r="O519" i="1" s="1"/>
  <c r="N772" i="1"/>
  <c r="O772" i="1" s="1"/>
  <c r="N762" i="1"/>
  <c r="O762" i="1" s="1"/>
  <c r="N744" i="1"/>
  <c r="O744" i="1" s="1"/>
  <c r="N712" i="1"/>
  <c r="O712" i="1" s="1"/>
  <c r="N680" i="1"/>
  <c r="O680" i="1" s="1"/>
  <c r="N648" i="1"/>
  <c r="O648" i="1" s="1"/>
  <c r="N616" i="1"/>
  <c r="O616" i="1" s="1"/>
  <c r="N584" i="1"/>
  <c r="O584" i="1" s="1"/>
  <c r="N552" i="1"/>
  <c r="O552" i="1" s="1"/>
  <c r="N511" i="1"/>
  <c r="O511" i="1" s="1"/>
  <c r="N747" i="1"/>
  <c r="O747" i="1" s="1"/>
  <c r="N739" i="1"/>
  <c r="O739" i="1" s="1"/>
  <c r="N735" i="1"/>
  <c r="O735" i="1" s="1"/>
  <c r="N727" i="1"/>
  <c r="O727" i="1" s="1"/>
  <c r="N719" i="1"/>
  <c r="O719" i="1" s="1"/>
  <c r="N711" i="1"/>
  <c r="O711" i="1" s="1"/>
  <c r="N703" i="1"/>
  <c r="O703" i="1" s="1"/>
  <c r="N695" i="1"/>
  <c r="O695" i="1" s="1"/>
  <c r="N687" i="1"/>
  <c r="O687" i="1" s="1"/>
  <c r="N679" i="1"/>
  <c r="O679" i="1" s="1"/>
  <c r="N675" i="1"/>
  <c r="O675" i="1" s="1"/>
  <c r="N667" i="1"/>
  <c r="O667" i="1" s="1"/>
  <c r="N663" i="1"/>
  <c r="O663" i="1" s="1"/>
  <c r="N659" i="1"/>
  <c r="O659" i="1" s="1"/>
  <c r="N655" i="1"/>
  <c r="O655" i="1" s="1"/>
  <c r="N651" i="1"/>
  <c r="O651" i="1" s="1"/>
  <c r="N647" i="1"/>
  <c r="O647" i="1" s="1"/>
  <c r="N643" i="1"/>
  <c r="O643" i="1" s="1"/>
  <c r="N639" i="1"/>
  <c r="O639" i="1" s="1"/>
  <c r="N631" i="1"/>
  <c r="O631" i="1" s="1"/>
  <c r="N627" i="1"/>
  <c r="O627" i="1" s="1"/>
  <c r="N623" i="1"/>
  <c r="O623" i="1" s="1"/>
  <c r="N619" i="1"/>
  <c r="O619" i="1" s="1"/>
  <c r="N615" i="1"/>
  <c r="O615" i="1" s="1"/>
  <c r="N611" i="1"/>
  <c r="O611" i="1" s="1"/>
  <c r="N607" i="1"/>
  <c r="O607" i="1" s="1"/>
  <c r="N603" i="1"/>
  <c r="O603" i="1" s="1"/>
  <c r="N599" i="1"/>
  <c r="O599" i="1" s="1"/>
  <c r="N595" i="1"/>
  <c r="O595" i="1" s="1"/>
  <c r="N591" i="1"/>
  <c r="O591" i="1" s="1"/>
  <c r="N587" i="1"/>
  <c r="O587" i="1" s="1"/>
  <c r="N583" i="1"/>
  <c r="O583" i="1" s="1"/>
  <c r="N579" i="1"/>
  <c r="O579" i="1" s="1"/>
  <c r="N575" i="1"/>
  <c r="O575" i="1" s="1"/>
  <c r="N571" i="1"/>
  <c r="O571" i="1" s="1"/>
  <c r="N567" i="1"/>
  <c r="O567" i="1" s="1"/>
  <c r="N563" i="1"/>
  <c r="O563" i="1" s="1"/>
  <c r="N559" i="1"/>
  <c r="O559" i="1" s="1"/>
  <c r="N555" i="1"/>
  <c r="O555" i="1" s="1"/>
  <c r="N551" i="1"/>
  <c r="O551" i="1" s="1"/>
  <c r="N547" i="1"/>
  <c r="O547" i="1" s="1"/>
  <c r="N543" i="1"/>
  <c r="O543" i="1" s="1"/>
  <c r="N539" i="1"/>
  <c r="O539" i="1" s="1"/>
  <c r="N535" i="1"/>
  <c r="O535" i="1" s="1"/>
  <c r="N531" i="1"/>
  <c r="O531" i="1" s="1"/>
  <c r="N525" i="1"/>
  <c r="O525" i="1" s="1"/>
  <c r="N517" i="1"/>
  <c r="O517" i="1" s="1"/>
  <c r="N509" i="1"/>
  <c r="O509" i="1" s="1"/>
  <c r="N501" i="1"/>
  <c r="O501" i="1" s="1"/>
  <c r="N493" i="1"/>
  <c r="O493" i="1" s="1"/>
  <c r="N485" i="1"/>
  <c r="O485" i="1" s="1"/>
  <c r="N477" i="1"/>
  <c r="O477" i="1" s="1"/>
  <c r="N469" i="1"/>
  <c r="O469" i="1" s="1"/>
  <c r="N461" i="1"/>
  <c r="O461" i="1" s="1"/>
  <c r="N453" i="1"/>
  <c r="O453" i="1" s="1"/>
  <c r="N445" i="1"/>
  <c r="O445" i="1" s="1"/>
  <c r="N437" i="1"/>
  <c r="O437" i="1" s="1"/>
  <c r="N429" i="1"/>
  <c r="O429" i="1" s="1"/>
  <c r="N421" i="1"/>
  <c r="O421" i="1" s="1"/>
  <c r="N413" i="1"/>
  <c r="O413" i="1" s="1"/>
  <c r="N405" i="1"/>
  <c r="O405" i="1" s="1"/>
  <c r="N397" i="1"/>
  <c r="O397" i="1" s="1"/>
  <c r="N389" i="1"/>
  <c r="O389" i="1" s="1"/>
  <c r="N381" i="1"/>
  <c r="O381" i="1" s="1"/>
  <c r="N373" i="1"/>
  <c r="O373" i="1" s="1"/>
  <c r="N751" i="1"/>
  <c r="O751" i="1" s="1"/>
  <c r="N743" i="1"/>
  <c r="O743" i="1" s="1"/>
  <c r="N731" i="1"/>
  <c r="O731" i="1" s="1"/>
  <c r="N723" i="1"/>
  <c r="O723" i="1" s="1"/>
  <c r="N715" i="1"/>
  <c r="O715" i="1" s="1"/>
  <c r="N707" i="1"/>
  <c r="O707" i="1" s="1"/>
  <c r="N699" i="1"/>
  <c r="O699" i="1" s="1"/>
  <c r="N691" i="1"/>
  <c r="O691" i="1" s="1"/>
  <c r="N683" i="1"/>
  <c r="O683" i="1" s="1"/>
  <c r="N671" i="1"/>
  <c r="O671" i="1" s="1"/>
  <c r="N635" i="1"/>
  <c r="O635" i="1" s="1"/>
  <c r="N524" i="1"/>
  <c r="O524" i="1" s="1"/>
  <c r="N516" i="1"/>
  <c r="O516" i="1" s="1"/>
  <c r="N508" i="1"/>
  <c r="O508" i="1" s="1"/>
  <c r="N500" i="1"/>
  <c r="O500" i="1" s="1"/>
  <c r="N492" i="1"/>
  <c r="O492" i="1" s="1"/>
  <c r="N484" i="1"/>
  <c r="O484" i="1" s="1"/>
  <c r="N476" i="1"/>
  <c r="O476" i="1" s="1"/>
  <c r="N468" i="1"/>
  <c r="O468" i="1" s="1"/>
  <c r="N460" i="1"/>
  <c r="O460" i="1" s="1"/>
  <c r="N452" i="1"/>
  <c r="O452" i="1" s="1"/>
  <c r="N444" i="1"/>
  <c r="O444" i="1" s="1"/>
  <c r="N436" i="1"/>
  <c r="O436" i="1" s="1"/>
  <c r="N428" i="1"/>
  <c r="O428" i="1" s="1"/>
  <c r="N420" i="1"/>
  <c r="O420" i="1" s="1"/>
  <c r="N412" i="1"/>
  <c r="O412" i="1" s="1"/>
  <c r="N404" i="1"/>
  <c r="O404" i="1" s="1"/>
  <c r="N396" i="1"/>
  <c r="O396" i="1" s="1"/>
  <c r="N388" i="1"/>
  <c r="O388" i="1" s="1"/>
  <c r="N380" i="1"/>
  <c r="O380" i="1" s="1"/>
  <c r="N371" i="1"/>
  <c r="O371" i="1" s="1"/>
  <c r="N754" i="1"/>
  <c r="O754" i="1" s="1"/>
  <c r="N746" i="1"/>
  <c r="O746" i="1" s="1"/>
  <c r="N734" i="1"/>
  <c r="O734" i="1" s="1"/>
  <c r="N726" i="1"/>
  <c r="O726" i="1" s="1"/>
  <c r="N718" i="1"/>
  <c r="O718" i="1" s="1"/>
  <c r="N710" i="1"/>
  <c r="O710" i="1" s="1"/>
  <c r="N702" i="1"/>
  <c r="O702" i="1" s="1"/>
  <c r="N694" i="1"/>
  <c r="O694" i="1" s="1"/>
  <c r="N686" i="1"/>
  <c r="O686" i="1" s="1"/>
  <c r="N678" i="1"/>
  <c r="O678" i="1" s="1"/>
  <c r="N670" i="1"/>
  <c r="O670" i="1" s="1"/>
  <c r="N662" i="1"/>
  <c r="O662" i="1" s="1"/>
  <c r="N658" i="1"/>
  <c r="O658" i="1" s="1"/>
  <c r="N650" i="1"/>
  <c r="O650" i="1" s="1"/>
  <c r="N646" i="1"/>
  <c r="O646" i="1" s="1"/>
  <c r="N642" i="1"/>
  <c r="O642" i="1" s="1"/>
  <c r="N638" i="1"/>
  <c r="O638" i="1" s="1"/>
  <c r="N634" i="1"/>
  <c r="O634" i="1" s="1"/>
  <c r="N630" i="1"/>
  <c r="O630" i="1" s="1"/>
  <c r="N622" i="1"/>
  <c r="O622" i="1" s="1"/>
  <c r="N618" i="1"/>
  <c r="O618" i="1" s="1"/>
  <c r="N614" i="1"/>
  <c r="O614" i="1" s="1"/>
  <c r="N610" i="1"/>
  <c r="O610" i="1" s="1"/>
  <c r="N606" i="1"/>
  <c r="O606" i="1" s="1"/>
  <c r="N602" i="1"/>
  <c r="O602" i="1" s="1"/>
  <c r="N598" i="1"/>
  <c r="O598" i="1" s="1"/>
  <c r="N594" i="1"/>
  <c r="O594" i="1" s="1"/>
  <c r="N590" i="1"/>
  <c r="O590" i="1" s="1"/>
  <c r="N586" i="1"/>
  <c r="O586" i="1" s="1"/>
  <c r="N582" i="1"/>
  <c r="O582" i="1" s="1"/>
  <c r="N578" i="1"/>
  <c r="O578" i="1" s="1"/>
  <c r="N574" i="1"/>
  <c r="O574" i="1" s="1"/>
  <c r="N570" i="1"/>
  <c r="O570" i="1" s="1"/>
  <c r="N566" i="1"/>
  <c r="O566" i="1" s="1"/>
  <c r="N562" i="1"/>
  <c r="O562" i="1" s="1"/>
  <c r="N558" i="1"/>
  <c r="O558" i="1" s="1"/>
  <c r="N554" i="1"/>
  <c r="O554" i="1" s="1"/>
  <c r="N550" i="1"/>
  <c r="O550" i="1" s="1"/>
  <c r="N546" i="1"/>
  <c r="O546" i="1" s="1"/>
  <c r="N542" i="1"/>
  <c r="O542" i="1" s="1"/>
  <c r="N538" i="1"/>
  <c r="O538" i="1" s="1"/>
  <c r="N534" i="1"/>
  <c r="O534" i="1" s="1"/>
  <c r="N530" i="1"/>
  <c r="O530" i="1" s="1"/>
  <c r="N523" i="1"/>
  <c r="O523" i="1" s="1"/>
  <c r="N515" i="1"/>
  <c r="O515" i="1" s="1"/>
  <c r="N507" i="1"/>
  <c r="O507" i="1" s="1"/>
  <c r="N499" i="1"/>
  <c r="O499" i="1" s="1"/>
  <c r="N491" i="1"/>
  <c r="O491" i="1" s="1"/>
  <c r="N483" i="1"/>
  <c r="O483" i="1" s="1"/>
  <c r="N475" i="1"/>
  <c r="O475" i="1" s="1"/>
  <c r="N467" i="1"/>
  <c r="O467" i="1" s="1"/>
  <c r="N459" i="1"/>
  <c r="O459" i="1" s="1"/>
  <c r="N451" i="1"/>
  <c r="O451" i="1" s="1"/>
  <c r="N443" i="1"/>
  <c r="O443" i="1" s="1"/>
  <c r="N435" i="1"/>
  <c r="O435" i="1" s="1"/>
  <c r="N427" i="1"/>
  <c r="O427" i="1" s="1"/>
  <c r="N419" i="1"/>
  <c r="O419" i="1" s="1"/>
  <c r="N411" i="1"/>
  <c r="O411" i="1" s="1"/>
  <c r="N403" i="1"/>
  <c r="O403" i="1" s="1"/>
  <c r="N395" i="1"/>
  <c r="O395" i="1" s="1"/>
  <c r="N387" i="1"/>
  <c r="O387" i="1" s="1"/>
  <c r="N379" i="1"/>
  <c r="O379" i="1" s="1"/>
  <c r="N369" i="1"/>
  <c r="O369" i="1" s="1"/>
  <c r="N750" i="1"/>
  <c r="O750" i="1" s="1"/>
  <c r="N742" i="1"/>
  <c r="O742" i="1" s="1"/>
  <c r="N738" i="1"/>
  <c r="O738" i="1" s="1"/>
  <c r="N730" i="1"/>
  <c r="O730" i="1" s="1"/>
  <c r="N722" i="1"/>
  <c r="O722" i="1" s="1"/>
  <c r="N714" i="1"/>
  <c r="O714" i="1" s="1"/>
  <c r="N706" i="1"/>
  <c r="O706" i="1" s="1"/>
  <c r="N698" i="1"/>
  <c r="O698" i="1" s="1"/>
  <c r="N690" i="1"/>
  <c r="O690" i="1" s="1"/>
  <c r="N682" i="1"/>
  <c r="O682" i="1" s="1"/>
  <c r="N674" i="1"/>
  <c r="O674" i="1" s="1"/>
  <c r="N666" i="1"/>
  <c r="O666" i="1" s="1"/>
  <c r="N654" i="1"/>
  <c r="O654" i="1" s="1"/>
  <c r="N626" i="1"/>
  <c r="O626" i="1" s="1"/>
  <c r="N522" i="1"/>
  <c r="O522" i="1" s="1"/>
  <c r="N514" i="1"/>
  <c r="O514" i="1" s="1"/>
  <c r="N506" i="1"/>
  <c r="O506" i="1" s="1"/>
  <c r="N498" i="1"/>
  <c r="O498" i="1" s="1"/>
  <c r="N490" i="1"/>
  <c r="O490" i="1" s="1"/>
  <c r="N482" i="1"/>
  <c r="O482" i="1" s="1"/>
  <c r="N474" i="1"/>
  <c r="O474" i="1" s="1"/>
  <c r="N466" i="1"/>
  <c r="O466" i="1" s="1"/>
  <c r="N458" i="1"/>
  <c r="O458" i="1" s="1"/>
  <c r="N450" i="1"/>
  <c r="O450" i="1" s="1"/>
  <c r="N442" i="1"/>
  <c r="O442" i="1" s="1"/>
  <c r="N434" i="1"/>
  <c r="O434" i="1" s="1"/>
  <c r="N426" i="1"/>
  <c r="O426" i="1" s="1"/>
  <c r="N418" i="1"/>
  <c r="O418" i="1" s="1"/>
  <c r="N410" i="1"/>
  <c r="O410" i="1" s="1"/>
  <c r="N402" i="1"/>
  <c r="O402" i="1" s="1"/>
  <c r="N394" i="1"/>
  <c r="O394" i="1" s="1"/>
  <c r="N386" i="1"/>
  <c r="O386" i="1" s="1"/>
  <c r="N378" i="1"/>
  <c r="O378" i="1" s="1"/>
  <c r="N367" i="1"/>
  <c r="O367" i="1" s="1"/>
  <c r="N765" i="1"/>
  <c r="O765" i="1" s="1"/>
  <c r="N761" i="1"/>
  <c r="O761" i="1" s="1"/>
  <c r="N753" i="1"/>
  <c r="O753" i="1" s="1"/>
  <c r="N745" i="1"/>
  <c r="O745" i="1" s="1"/>
  <c r="N737" i="1"/>
  <c r="O737" i="1" s="1"/>
  <c r="N729" i="1"/>
  <c r="O729" i="1" s="1"/>
  <c r="N717" i="1"/>
  <c r="O717" i="1" s="1"/>
  <c r="N709" i="1"/>
  <c r="O709" i="1" s="1"/>
  <c r="N701" i="1"/>
  <c r="O701" i="1" s="1"/>
  <c r="N693" i="1"/>
  <c r="O693" i="1" s="1"/>
  <c r="N685" i="1"/>
  <c r="O685" i="1" s="1"/>
  <c r="N677" i="1"/>
  <c r="O677" i="1" s="1"/>
  <c r="N673" i="1"/>
  <c r="O673" i="1" s="1"/>
  <c r="N665" i="1"/>
  <c r="O665" i="1" s="1"/>
  <c r="N661" i="1"/>
  <c r="O661" i="1" s="1"/>
  <c r="N657" i="1"/>
  <c r="O657" i="1" s="1"/>
  <c r="N653" i="1"/>
  <c r="O653" i="1" s="1"/>
  <c r="N649" i="1"/>
  <c r="O649" i="1" s="1"/>
  <c r="N645" i="1"/>
  <c r="O645" i="1" s="1"/>
  <c r="N637" i="1"/>
  <c r="O637" i="1" s="1"/>
  <c r="N633" i="1"/>
  <c r="O633" i="1" s="1"/>
  <c r="N629" i="1"/>
  <c r="O629" i="1" s="1"/>
  <c r="N625" i="1"/>
  <c r="O625" i="1" s="1"/>
  <c r="N621" i="1"/>
  <c r="O621" i="1" s="1"/>
  <c r="N617" i="1"/>
  <c r="O617" i="1" s="1"/>
  <c r="N613" i="1"/>
  <c r="O613" i="1" s="1"/>
  <c r="N609" i="1"/>
  <c r="O609" i="1" s="1"/>
  <c r="N605" i="1"/>
  <c r="O605" i="1" s="1"/>
  <c r="N601" i="1"/>
  <c r="O601" i="1" s="1"/>
  <c r="N597" i="1"/>
  <c r="O597" i="1" s="1"/>
  <c r="N593" i="1"/>
  <c r="O593" i="1" s="1"/>
  <c r="N589" i="1"/>
  <c r="O589" i="1" s="1"/>
  <c r="N585" i="1"/>
  <c r="O585" i="1" s="1"/>
  <c r="N581" i="1"/>
  <c r="O581" i="1" s="1"/>
  <c r="N577" i="1"/>
  <c r="O577" i="1" s="1"/>
  <c r="N573" i="1"/>
  <c r="O573" i="1" s="1"/>
  <c r="N569" i="1"/>
  <c r="O569" i="1" s="1"/>
  <c r="N565" i="1"/>
  <c r="O565" i="1" s="1"/>
  <c r="N561" i="1"/>
  <c r="O561" i="1" s="1"/>
  <c r="N557" i="1"/>
  <c r="O557" i="1" s="1"/>
  <c r="N553" i="1"/>
  <c r="O553" i="1" s="1"/>
  <c r="N549" i="1"/>
  <c r="O549" i="1" s="1"/>
  <c r="N545" i="1"/>
  <c r="O545" i="1" s="1"/>
  <c r="N541" i="1"/>
  <c r="O541" i="1" s="1"/>
  <c r="N537" i="1"/>
  <c r="O537" i="1" s="1"/>
  <c r="N533" i="1"/>
  <c r="O533" i="1" s="1"/>
  <c r="N529" i="1"/>
  <c r="O529" i="1" s="1"/>
  <c r="N521" i="1"/>
  <c r="O521" i="1" s="1"/>
  <c r="N513" i="1"/>
  <c r="O513" i="1" s="1"/>
  <c r="N505" i="1"/>
  <c r="O505" i="1" s="1"/>
  <c r="N497" i="1"/>
  <c r="O497" i="1" s="1"/>
  <c r="N489" i="1"/>
  <c r="O489" i="1" s="1"/>
  <c r="N481" i="1"/>
  <c r="O481" i="1" s="1"/>
  <c r="N473" i="1"/>
  <c r="O473" i="1" s="1"/>
  <c r="N465" i="1"/>
  <c r="O465" i="1" s="1"/>
  <c r="N457" i="1"/>
  <c r="O457" i="1" s="1"/>
  <c r="N449" i="1"/>
  <c r="O449" i="1" s="1"/>
  <c r="N441" i="1"/>
  <c r="O441" i="1" s="1"/>
  <c r="N433" i="1"/>
  <c r="O433" i="1" s="1"/>
  <c r="N425" i="1"/>
  <c r="O425" i="1" s="1"/>
  <c r="N417" i="1"/>
  <c r="O417" i="1" s="1"/>
  <c r="N409" i="1"/>
  <c r="O409" i="1" s="1"/>
  <c r="N401" i="1"/>
  <c r="O401" i="1" s="1"/>
  <c r="N393" i="1"/>
  <c r="O393" i="1" s="1"/>
  <c r="N385" i="1"/>
  <c r="O385" i="1" s="1"/>
  <c r="N377" i="1"/>
  <c r="O377" i="1" s="1"/>
  <c r="N365" i="1"/>
  <c r="O365" i="1" s="1"/>
  <c r="N769" i="1"/>
  <c r="O769" i="1" s="1"/>
  <c r="N757" i="1"/>
  <c r="O757" i="1" s="1"/>
  <c r="N749" i="1"/>
  <c r="O749" i="1" s="1"/>
  <c r="N741" i="1"/>
  <c r="O741" i="1" s="1"/>
  <c r="N733" i="1"/>
  <c r="O733" i="1" s="1"/>
  <c r="N725" i="1"/>
  <c r="O725" i="1" s="1"/>
  <c r="N721" i="1"/>
  <c r="O721" i="1" s="1"/>
  <c r="N713" i="1"/>
  <c r="O713" i="1" s="1"/>
  <c r="N705" i="1"/>
  <c r="O705" i="1" s="1"/>
  <c r="N697" i="1"/>
  <c r="O697" i="1" s="1"/>
  <c r="N689" i="1"/>
  <c r="O689" i="1" s="1"/>
  <c r="N681" i="1"/>
  <c r="O681" i="1" s="1"/>
  <c r="N669" i="1"/>
  <c r="O669" i="1" s="1"/>
  <c r="N641" i="1"/>
  <c r="O641" i="1" s="1"/>
  <c r="N528" i="1"/>
  <c r="O528" i="1" s="1"/>
  <c r="N520" i="1"/>
  <c r="O520" i="1" s="1"/>
  <c r="N512" i="1"/>
  <c r="O512" i="1" s="1"/>
  <c r="N504" i="1"/>
  <c r="O504" i="1" s="1"/>
  <c r="N496" i="1"/>
  <c r="O496" i="1" s="1"/>
  <c r="N488" i="1"/>
  <c r="O488" i="1" s="1"/>
  <c r="N480" i="1"/>
  <c r="O480" i="1" s="1"/>
  <c r="N472" i="1"/>
  <c r="O472" i="1" s="1"/>
  <c r="N464" i="1"/>
  <c r="O464" i="1" s="1"/>
  <c r="N456" i="1"/>
  <c r="O456" i="1" s="1"/>
  <c r="N448" i="1"/>
  <c r="O448" i="1" s="1"/>
  <c r="N440" i="1"/>
  <c r="O440" i="1" s="1"/>
  <c r="N432" i="1"/>
  <c r="O432" i="1" s="1"/>
  <c r="N424" i="1"/>
  <c r="O424" i="1" s="1"/>
  <c r="N416" i="1"/>
  <c r="O416" i="1" s="1"/>
  <c r="N408" i="1"/>
  <c r="O408" i="1" s="1"/>
  <c r="N400" i="1"/>
  <c r="O400" i="1" s="1"/>
  <c r="N392" i="1"/>
  <c r="O392" i="1" s="1"/>
  <c r="N384" i="1"/>
  <c r="O384" i="1" s="1"/>
  <c r="N376" i="1"/>
  <c r="O376" i="1" s="1"/>
  <c r="N363" i="1"/>
  <c r="O363" i="1" s="1"/>
  <c r="N383" i="1"/>
  <c r="O383" i="1" s="1"/>
  <c r="N375" i="1"/>
  <c r="O375" i="1" s="1"/>
  <c r="N361" i="1"/>
  <c r="O361" i="1" s="1"/>
  <c r="N503" i="1"/>
  <c r="O503" i="1" s="1"/>
  <c r="N495" i="1"/>
  <c r="O495" i="1" s="1"/>
  <c r="N487" i="1"/>
  <c r="O487" i="1" s="1"/>
  <c r="N479" i="1"/>
  <c r="O479" i="1" s="1"/>
  <c r="N471" i="1"/>
  <c r="O471" i="1" s="1"/>
  <c r="N463" i="1"/>
  <c r="O463" i="1" s="1"/>
  <c r="N455" i="1"/>
  <c r="O455" i="1" s="1"/>
  <c r="N447" i="1"/>
  <c r="O447" i="1" s="1"/>
  <c r="N439" i="1"/>
  <c r="O439" i="1" s="1"/>
  <c r="N431" i="1"/>
  <c r="O431" i="1" s="1"/>
  <c r="N423" i="1"/>
  <c r="O423" i="1" s="1"/>
  <c r="N415" i="1"/>
  <c r="O415" i="1" s="1"/>
  <c r="N407" i="1"/>
  <c r="O407" i="1" s="1"/>
  <c r="N399" i="1"/>
  <c r="O399" i="1" s="1"/>
  <c r="N391" i="1"/>
  <c r="O391" i="1" s="1"/>
  <c r="N526" i="1"/>
  <c r="O526" i="1" s="1"/>
  <c r="N518" i="1"/>
  <c r="O518" i="1" s="1"/>
  <c r="N510" i="1"/>
  <c r="O510" i="1" s="1"/>
  <c r="N502" i="1"/>
  <c r="O502" i="1" s="1"/>
  <c r="N494" i="1"/>
  <c r="O494" i="1" s="1"/>
  <c r="N486" i="1"/>
  <c r="O486" i="1" s="1"/>
  <c r="N478" i="1"/>
  <c r="O478" i="1" s="1"/>
  <c r="N470" i="1"/>
  <c r="O470" i="1" s="1"/>
  <c r="N462" i="1"/>
  <c r="O462" i="1" s="1"/>
  <c r="N454" i="1"/>
  <c r="O454" i="1" s="1"/>
  <c r="N446" i="1"/>
  <c r="O446" i="1" s="1"/>
  <c r="N438" i="1"/>
  <c r="O438" i="1" s="1"/>
  <c r="N430" i="1"/>
  <c r="O430" i="1" s="1"/>
  <c r="N422" i="1"/>
  <c r="O422" i="1" s="1"/>
  <c r="N414" i="1"/>
  <c r="O414" i="1" s="1"/>
  <c r="N406" i="1"/>
  <c r="O406" i="1" s="1"/>
  <c r="N398" i="1"/>
  <c r="O398" i="1" s="1"/>
  <c r="N390" i="1"/>
  <c r="O390" i="1" s="1"/>
  <c r="N382" i="1"/>
  <c r="O382" i="1" s="1"/>
  <c r="N374" i="1"/>
  <c r="O374" i="1" s="1"/>
  <c r="N357" i="1"/>
  <c r="O357" i="1" s="1"/>
  <c r="N328" i="1"/>
  <c r="O328" i="1" s="1"/>
  <c r="N312" i="1"/>
  <c r="O312" i="1" s="1"/>
  <c r="N296" i="1"/>
  <c r="O296" i="1" s="1"/>
  <c r="N290" i="1"/>
  <c r="O290" i="1" s="1"/>
  <c r="N283" i="1"/>
  <c r="O283" i="1" s="1"/>
  <c r="N277" i="1"/>
  <c r="O277" i="1" s="1"/>
  <c r="N264" i="1"/>
  <c r="O264" i="1" s="1"/>
  <c r="N258" i="1"/>
  <c r="O258" i="1" s="1"/>
  <c r="N251" i="1"/>
  <c r="O251" i="1" s="1"/>
  <c r="N245" i="1"/>
  <c r="O245" i="1" s="1"/>
  <c r="N232" i="1"/>
  <c r="O232" i="1" s="1"/>
  <c r="N226" i="1"/>
  <c r="O226" i="1" s="1"/>
  <c r="N219" i="1"/>
  <c r="O219" i="1" s="1"/>
  <c r="N213" i="1"/>
  <c r="O213" i="1" s="1"/>
  <c r="N200" i="1"/>
  <c r="O200" i="1" s="1"/>
  <c r="N194" i="1"/>
  <c r="O194" i="1" s="1"/>
  <c r="N187" i="1"/>
  <c r="O187" i="1" s="1"/>
  <c r="N181" i="1"/>
  <c r="O181" i="1" s="1"/>
  <c r="N168" i="1"/>
  <c r="O168" i="1" s="1"/>
  <c r="N162" i="1"/>
  <c r="O162" i="1" s="1"/>
  <c r="N155" i="1"/>
  <c r="O155" i="1" s="1"/>
  <c r="N149" i="1"/>
  <c r="O149" i="1" s="1"/>
  <c r="N136" i="1"/>
  <c r="O136" i="1" s="1"/>
  <c r="N130" i="1"/>
  <c r="O130" i="1" s="1"/>
  <c r="N123" i="1"/>
  <c r="O123" i="1" s="1"/>
  <c r="N117" i="1"/>
  <c r="O117" i="1" s="1"/>
  <c r="N104" i="1"/>
  <c r="O104" i="1" s="1"/>
  <c r="N98" i="1"/>
  <c r="O98" i="1" s="1"/>
  <c r="N91" i="1"/>
  <c r="O91" i="1" s="1"/>
  <c r="N85" i="1"/>
  <c r="O85" i="1" s="1"/>
  <c r="N72" i="1"/>
  <c r="O72" i="1" s="1"/>
  <c r="N66" i="1"/>
  <c r="O66" i="1" s="1"/>
  <c r="N59" i="1"/>
  <c r="O59" i="1" s="1"/>
  <c r="N53" i="1"/>
  <c r="O53" i="1" s="1"/>
  <c r="N40" i="1"/>
  <c r="O40" i="1" s="1"/>
  <c r="N29" i="1"/>
  <c r="O29" i="1" s="1"/>
  <c r="N359" i="1"/>
  <c r="O359" i="1" s="1"/>
  <c r="N355" i="1"/>
  <c r="O355" i="1" s="1"/>
  <c r="N351" i="1"/>
  <c r="O351" i="1" s="1"/>
  <c r="N347" i="1"/>
  <c r="O347" i="1" s="1"/>
  <c r="N343" i="1"/>
  <c r="O343" i="1" s="1"/>
  <c r="N338" i="1"/>
  <c r="O338" i="1" s="1"/>
  <c r="N333" i="1"/>
  <c r="O333" i="1" s="1"/>
  <c r="N327" i="1"/>
  <c r="O327" i="1" s="1"/>
  <c r="N322" i="1"/>
  <c r="O322" i="1" s="1"/>
  <c r="N317" i="1"/>
  <c r="O317" i="1" s="1"/>
  <c r="N311" i="1"/>
  <c r="O311" i="1" s="1"/>
  <c r="N306" i="1"/>
  <c r="O306" i="1" s="1"/>
  <c r="N301" i="1"/>
  <c r="O301" i="1" s="1"/>
  <c r="N295" i="1"/>
  <c r="O295" i="1" s="1"/>
  <c r="N289" i="1"/>
  <c r="O289" i="1" s="1"/>
  <c r="N276" i="1"/>
  <c r="O276" i="1" s="1"/>
  <c r="N270" i="1"/>
  <c r="O270" i="1" s="1"/>
  <c r="N263" i="1"/>
  <c r="O263" i="1" s="1"/>
  <c r="N257" i="1"/>
  <c r="O257" i="1" s="1"/>
  <c r="N244" i="1"/>
  <c r="O244" i="1" s="1"/>
  <c r="N238" i="1"/>
  <c r="O238" i="1" s="1"/>
  <c r="N231" i="1"/>
  <c r="O231" i="1" s="1"/>
  <c r="N225" i="1"/>
  <c r="O225" i="1" s="1"/>
  <c r="N212" i="1"/>
  <c r="O212" i="1" s="1"/>
  <c r="N206" i="1"/>
  <c r="O206" i="1" s="1"/>
  <c r="N199" i="1"/>
  <c r="O199" i="1" s="1"/>
  <c r="N193" i="1"/>
  <c r="O193" i="1" s="1"/>
  <c r="N180" i="1"/>
  <c r="O180" i="1" s="1"/>
  <c r="N174" i="1"/>
  <c r="O174" i="1" s="1"/>
  <c r="N167" i="1"/>
  <c r="O167" i="1" s="1"/>
  <c r="N161" i="1"/>
  <c r="O161" i="1" s="1"/>
  <c r="N148" i="1"/>
  <c r="O148" i="1" s="1"/>
  <c r="N142" i="1"/>
  <c r="O142" i="1" s="1"/>
  <c r="N135" i="1"/>
  <c r="O135" i="1" s="1"/>
  <c r="N129" i="1"/>
  <c r="O129" i="1" s="1"/>
  <c r="N116" i="1"/>
  <c r="O116" i="1" s="1"/>
  <c r="N110" i="1"/>
  <c r="O110" i="1" s="1"/>
  <c r="N103" i="1"/>
  <c r="O103" i="1" s="1"/>
  <c r="N97" i="1"/>
  <c r="O97" i="1" s="1"/>
  <c r="N84" i="1"/>
  <c r="O84" i="1" s="1"/>
  <c r="N78" i="1"/>
  <c r="O78" i="1" s="1"/>
  <c r="N71" i="1"/>
  <c r="O71" i="1" s="1"/>
  <c r="N65" i="1"/>
  <c r="O65" i="1" s="1"/>
  <c r="N52" i="1"/>
  <c r="O52" i="1" s="1"/>
  <c r="N46" i="1"/>
  <c r="O46" i="1" s="1"/>
  <c r="N332" i="1"/>
  <c r="O332" i="1" s="1"/>
  <c r="N316" i="1"/>
  <c r="O316" i="1" s="1"/>
  <c r="N300" i="1"/>
  <c r="O300" i="1" s="1"/>
  <c r="N288" i="1"/>
  <c r="O288" i="1" s="1"/>
  <c r="N282" i="1"/>
  <c r="O282" i="1" s="1"/>
  <c r="N275" i="1"/>
  <c r="O275" i="1" s="1"/>
  <c r="N269" i="1"/>
  <c r="O269" i="1" s="1"/>
  <c r="N256" i="1"/>
  <c r="O256" i="1" s="1"/>
  <c r="N250" i="1"/>
  <c r="O250" i="1" s="1"/>
  <c r="N243" i="1"/>
  <c r="O243" i="1" s="1"/>
  <c r="N237" i="1"/>
  <c r="O237" i="1" s="1"/>
  <c r="N224" i="1"/>
  <c r="O224" i="1" s="1"/>
  <c r="N218" i="1"/>
  <c r="O218" i="1" s="1"/>
  <c r="N211" i="1"/>
  <c r="O211" i="1" s="1"/>
  <c r="N205" i="1"/>
  <c r="O205" i="1" s="1"/>
  <c r="N192" i="1"/>
  <c r="O192" i="1" s="1"/>
  <c r="N186" i="1"/>
  <c r="O186" i="1" s="1"/>
  <c r="N179" i="1"/>
  <c r="O179" i="1" s="1"/>
  <c r="N173" i="1"/>
  <c r="O173" i="1" s="1"/>
  <c r="N160" i="1"/>
  <c r="O160" i="1" s="1"/>
  <c r="N154" i="1"/>
  <c r="O154" i="1" s="1"/>
  <c r="N147" i="1"/>
  <c r="O147" i="1" s="1"/>
  <c r="N141" i="1"/>
  <c r="O141" i="1" s="1"/>
  <c r="N128" i="1"/>
  <c r="O128" i="1" s="1"/>
  <c r="N122" i="1"/>
  <c r="O122" i="1" s="1"/>
  <c r="N115" i="1"/>
  <c r="O115" i="1" s="1"/>
  <c r="N109" i="1"/>
  <c r="O109" i="1" s="1"/>
  <c r="N96" i="1"/>
  <c r="O96" i="1" s="1"/>
  <c r="N90" i="1"/>
  <c r="O90" i="1" s="1"/>
  <c r="N83" i="1"/>
  <c r="O83" i="1" s="1"/>
  <c r="N77" i="1"/>
  <c r="O77" i="1" s="1"/>
  <c r="N64" i="1"/>
  <c r="O64" i="1" s="1"/>
  <c r="N58" i="1"/>
  <c r="O58" i="1" s="1"/>
  <c r="N51" i="1"/>
  <c r="O51" i="1" s="1"/>
  <c r="N45" i="1"/>
  <c r="O45" i="1" s="1"/>
  <c r="N38" i="1"/>
  <c r="O38" i="1" s="1"/>
  <c r="N25" i="1"/>
  <c r="O25" i="1" s="1"/>
  <c r="N370" i="1"/>
  <c r="O370" i="1" s="1"/>
  <c r="N366" i="1"/>
  <c r="O366" i="1" s="1"/>
  <c r="N362" i="1"/>
  <c r="O362" i="1" s="1"/>
  <c r="N358" i="1"/>
  <c r="O358" i="1" s="1"/>
  <c r="N354" i="1"/>
  <c r="O354" i="1" s="1"/>
  <c r="N350" i="1"/>
  <c r="O350" i="1" s="1"/>
  <c r="N346" i="1"/>
  <c r="O346" i="1" s="1"/>
  <c r="N342" i="1"/>
  <c r="O342" i="1" s="1"/>
  <c r="N337" i="1"/>
  <c r="O337" i="1" s="1"/>
  <c r="N331" i="1"/>
  <c r="O331" i="1" s="1"/>
  <c r="N326" i="1"/>
  <c r="O326" i="1" s="1"/>
  <c r="N321" i="1"/>
  <c r="O321" i="1" s="1"/>
  <c r="N315" i="1"/>
  <c r="O315" i="1" s="1"/>
  <c r="N310" i="1"/>
  <c r="O310" i="1" s="1"/>
  <c r="N305" i="1"/>
  <c r="O305" i="1" s="1"/>
  <c r="N299" i="1"/>
  <c r="O299" i="1" s="1"/>
  <c r="N294" i="1"/>
  <c r="O294" i="1" s="1"/>
  <c r="N287" i="1"/>
  <c r="O287" i="1" s="1"/>
  <c r="N281" i="1"/>
  <c r="O281" i="1" s="1"/>
  <c r="N268" i="1"/>
  <c r="O268" i="1" s="1"/>
  <c r="N262" i="1"/>
  <c r="O262" i="1" s="1"/>
  <c r="N255" i="1"/>
  <c r="O255" i="1" s="1"/>
  <c r="N249" i="1"/>
  <c r="O249" i="1" s="1"/>
  <c r="N236" i="1"/>
  <c r="O236" i="1" s="1"/>
  <c r="N230" i="1"/>
  <c r="O230" i="1" s="1"/>
  <c r="N223" i="1"/>
  <c r="O223" i="1" s="1"/>
  <c r="N217" i="1"/>
  <c r="O217" i="1" s="1"/>
  <c r="N204" i="1"/>
  <c r="O204" i="1" s="1"/>
  <c r="N198" i="1"/>
  <c r="O198" i="1" s="1"/>
  <c r="N191" i="1"/>
  <c r="O191" i="1" s="1"/>
  <c r="N185" i="1"/>
  <c r="O185" i="1" s="1"/>
  <c r="N172" i="1"/>
  <c r="O172" i="1" s="1"/>
  <c r="N166" i="1"/>
  <c r="O166" i="1" s="1"/>
  <c r="N159" i="1"/>
  <c r="O159" i="1" s="1"/>
  <c r="N153" i="1"/>
  <c r="O153" i="1" s="1"/>
  <c r="N140" i="1"/>
  <c r="O140" i="1" s="1"/>
  <c r="N134" i="1"/>
  <c r="O134" i="1" s="1"/>
  <c r="N127" i="1"/>
  <c r="O127" i="1" s="1"/>
  <c r="N121" i="1"/>
  <c r="O121" i="1" s="1"/>
  <c r="N108" i="1"/>
  <c r="O108" i="1" s="1"/>
  <c r="N102" i="1"/>
  <c r="O102" i="1" s="1"/>
  <c r="N95" i="1"/>
  <c r="O95" i="1" s="1"/>
  <c r="N89" i="1"/>
  <c r="O89" i="1" s="1"/>
  <c r="N76" i="1"/>
  <c r="O76" i="1" s="1"/>
  <c r="N70" i="1"/>
  <c r="O70" i="1" s="1"/>
  <c r="N63" i="1"/>
  <c r="O63" i="1" s="1"/>
  <c r="N57" i="1"/>
  <c r="O57" i="1" s="1"/>
  <c r="N44" i="1"/>
  <c r="O44" i="1" s="1"/>
  <c r="N37" i="1"/>
  <c r="O37" i="1" s="1"/>
  <c r="N336" i="1"/>
  <c r="O336" i="1" s="1"/>
  <c r="N320" i="1"/>
  <c r="O320" i="1" s="1"/>
  <c r="N304" i="1"/>
  <c r="O304" i="1" s="1"/>
  <c r="N293" i="1"/>
  <c r="O293" i="1" s="1"/>
  <c r="N280" i="1"/>
  <c r="O280" i="1" s="1"/>
  <c r="N274" i="1"/>
  <c r="O274" i="1" s="1"/>
  <c r="N267" i="1"/>
  <c r="O267" i="1" s="1"/>
  <c r="N261" i="1"/>
  <c r="O261" i="1" s="1"/>
  <c r="N248" i="1"/>
  <c r="O248" i="1" s="1"/>
  <c r="N242" i="1"/>
  <c r="O242" i="1" s="1"/>
  <c r="N235" i="1"/>
  <c r="O235" i="1" s="1"/>
  <c r="N229" i="1"/>
  <c r="O229" i="1" s="1"/>
  <c r="N216" i="1"/>
  <c r="O216" i="1" s="1"/>
  <c r="N210" i="1"/>
  <c r="O210" i="1" s="1"/>
  <c r="N203" i="1"/>
  <c r="O203" i="1" s="1"/>
  <c r="N197" i="1"/>
  <c r="O197" i="1" s="1"/>
  <c r="N184" i="1"/>
  <c r="O184" i="1" s="1"/>
  <c r="N178" i="1"/>
  <c r="O178" i="1" s="1"/>
  <c r="N171" i="1"/>
  <c r="O171" i="1" s="1"/>
  <c r="N165" i="1"/>
  <c r="O165" i="1" s="1"/>
  <c r="N152" i="1"/>
  <c r="O152" i="1" s="1"/>
  <c r="N146" i="1"/>
  <c r="O146" i="1" s="1"/>
  <c r="N139" i="1"/>
  <c r="O139" i="1" s="1"/>
  <c r="N133" i="1"/>
  <c r="O133" i="1" s="1"/>
  <c r="N120" i="1"/>
  <c r="O120" i="1" s="1"/>
  <c r="N114" i="1"/>
  <c r="O114" i="1" s="1"/>
  <c r="N107" i="1"/>
  <c r="O107" i="1" s="1"/>
  <c r="N101" i="1"/>
  <c r="O101" i="1" s="1"/>
  <c r="N88" i="1"/>
  <c r="O88" i="1" s="1"/>
  <c r="N82" i="1"/>
  <c r="O82" i="1" s="1"/>
  <c r="N75" i="1"/>
  <c r="O75" i="1" s="1"/>
  <c r="N69" i="1"/>
  <c r="O69" i="1" s="1"/>
  <c r="N56" i="1"/>
  <c r="O56" i="1" s="1"/>
  <c r="N50" i="1"/>
  <c r="O50" i="1" s="1"/>
  <c r="N43" i="1"/>
  <c r="O43" i="1" s="1"/>
  <c r="N353" i="1"/>
  <c r="O353" i="1" s="1"/>
  <c r="N349" i="1"/>
  <c r="O349" i="1" s="1"/>
  <c r="N345" i="1"/>
  <c r="O345" i="1" s="1"/>
  <c r="N341" i="1"/>
  <c r="O341" i="1" s="1"/>
  <c r="N335" i="1"/>
  <c r="O335" i="1" s="1"/>
  <c r="N330" i="1"/>
  <c r="O330" i="1" s="1"/>
  <c r="N325" i="1"/>
  <c r="O325" i="1" s="1"/>
  <c r="N319" i="1"/>
  <c r="O319" i="1" s="1"/>
  <c r="N314" i="1"/>
  <c r="O314" i="1" s="1"/>
  <c r="N309" i="1"/>
  <c r="O309" i="1" s="1"/>
  <c r="N303" i="1"/>
  <c r="O303" i="1" s="1"/>
  <c r="N298" i="1"/>
  <c r="O298" i="1" s="1"/>
  <c r="N292" i="1"/>
  <c r="O292" i="1" s="1"/>
  <c r="N286" i="1"/>
  <c r="O286" i="1" s="1"/>
  <c r="N279" i="1"/>
  <c r="O279" i="1" s="1"/>
  <c r="N273" i="1"/>
  <c r="O273" i="1" s="1"/>
  <c r="N260" i="1"/>
  <c r="O260" i="1" s="1"/>
  <c r="N254" i="1"/>
  <c r="O254" i="1" s="1"/>
  <c r="N247" i="1"/>
  <c r="O247" i="1" s="1"/>
  <c r="N241" i="1"/>
  <c r="O241" i="1" s="1"/>
  <c r="N228" i="1"/>
  <c r="O228" i="1" s="1"/>
  <c r="N222" i="1"/>
  <c r="O222" i="1" s="1"/>
  <c r="N215" i="1"/>
  <c r="O215" i="1" s="1"/>
  <c r="N209" i="1"/>
  <c r="O209" i="1" s="1"/>
  <c r="N196" i="1"/>
  <c r="O196" i="1" s="1"/>
  <c r="N190" i="1"/>
  <c r="O190" i="1" s="1"/>
  <c r="N183" i="1"/>
  <c r="O183" i="1" s="1"/>
  <c r="N177" i="1"/>
  <c r="O177" i="1" s="1"/>
  <c r="N164" i="1"/>
  <c r="O164" i="1" s="1"/>
  <c r="N158" i="1"/>
  <c r="O158" i="1" s="1"/>
  <c r="N151" i="1"/>
  <c r="O151" i="1" s="1"/>
  <c r="N145" i="1"/>
  <c r="O145" i="1" s="1"/>
  <c r="N132" i="1"/>
  <c r="O132" i="1" s="1"/>
  <c r="N126" i="1"/>
  <c r="O126" i="1" s="1"/>
  <c r="N119" i="1"/>
  <c r="O119" i="1" s="1"/>
  <c r="N113" i="1"/>
  <c r="O113" i="1" s="1"/>
  <c r="N100" i="1"/>
  <c r="O100" i="1" s="1"/>
  <c r="N94" i="1"/>
  <c r="O94" i="1" s="1"/>
  <c r="N87" i="1"/>
  <c r="O87" i="1" s="1"/>
  <c r="N81" i="1"/>
  <c r="O81" i="1" s="1"/>
  <c r="N68" i="1"/>
  <c r="O68" i="1" s="1"/>
  <c r="N62" i="1"/>
  <c r="O62" i="1" s="1"/>
  <c r="N55" i="1"/>
  <c r="O55" i="1" s="1"/>
  <c r="N49" i="1"/>
  <c r="O49" i="1" s="1"/>
  <c r="N34" i="1"/>
  <c r="O34" i="1" s="1"/>
  <c r="N340" i="1"/>
  <c r="O340" i="1" s="1"/>
  <c r="N324" i="1"/>
  <c r="O324" i="1" s="1"/>
  <c r="N308" i="1"/>
  <c r="O308" i="1" s="1"/>
  <c r="N291" i="1"/>
  <c r="O291" i="1" s="1"/>
  <c r="N285" i="1"/>
  <c r="O285" i="1" s="1"/>
  <c r="N272" i="1"/>
  <c r="O272" i="1" s="1"/>
  <c r="N266" i="1"/>
  <c r="O266" i="1" s="1"/>
  <c r="N259" i="1"/>
  <c r="O259" i="1" s="1"/>
  <c r="N253" i="1"/>
  <c r="O253" i="1" s="1"/>
  <c r="N240" i="1"/>
  <c r="O240" i="1" s="1"/>
  <c r="N234" i="1"/>
  <c r="O234" i="1" s="1"/>
  <c r="N227" i="1"/>
  <c r="O227" i="1" s="1"/>
  <c r="N221" i="1"/>
  <c r="O221" i="1" s="1"/>
  <c r="N208" i="1"/>
  <c r="O208" i="1" s="1"/>
  <c r="N202" i="1"/>
  <c r="O202" i="1" s="1"/>
  <c r="N195" i="1"/>
  <c r="O195" i="1" s="1"/>
  <c r="N189" i="1"/>
  <c r="O189" i="1" s="1"/>
  <c r="N176" i="1"/>
  <c r="O176" i="1" s="1"/>
  <c r="N170" i="1"/>
  <c r="O170" i="1" s="1"/>
  <c r="N163" i="1"/>
  <c r="O163" i="1" s="1"/>
  <c r="N157" i="1"/>
  <c r="O157" i="1" s="1"/>
  <c r="N144" i="1"/>
  <c r="O144" i="1" s="1"/>
  <c r="N138" i="1"/>
  <c r="O138" i="1" s="1"/>
  <c r="N131" i="1"/>
  <c r="O131" i="1" s="1"/>
  <c r="N125" i="1"/>
  <c r="O125" i="1" s="1"/>
  <c r="N112" i="1"/>
  <c r="O112" i="1" s="1"/>
  <c r="N106" i="1"/>
  <c r="O106" i="1" s="1"/>
  <c r="N99" i="1"/>
  <c r="O99" i="1" s="1"/>
  <c r="N93" i="1"/>
  <c r="O93" i="1" s="1"/>
  <c r="N80" i="1"/>
  <c r="O80" i="1" s="1"/>
  <c r="N74" i="1"/>
  <c r="O74" i="1" s="1"/>
  <c r="N67" i="1"/>
  <c r="O67" i="1" s="1"/>
  <c r="N61" i="1"/>
  <c r="O61" i="1" s="1"/>
  <c r="N48" i="1"/>
  <c r="O48" i="1" s="1"/>
  <c r="N42" i="1"/>
  <c r="O42" i="1" s="1"/>
  <c r="N33" i="1"/>
  <c r="O33" i="1" s="1"/>
  <c r="N372" i="1"/>
  <c r="O372" i="1" s="1"/>
  <c r="N368" i="1"/>
  <c r="O368" i="1" s="1"/>
  <c r="N364" i="1"/>
  <c r="O364" i="1" s="1"/>
  <c r="N360" i="1"/>
  <c r="O360" i="1" s="1"/>
  <c r="N356" i="1"/>
  <c r="O356" i="1" s="1"/>
  <c r="N352" i="1"/>
  <c r="O352" i="1" s="1"/>
  <c r="N348" i="1"/>
  <c r="O348" i="1" s="1"/>
  <c r="N344" i="1"/>
  <c r="O344" i="1" s="1"/>
  <c r="N339" i="1"/>
  <c r="O339" i="1" s="1"/>
  <c r="N334" i="1"/>
  <c r="O334" i="1" s="1"/>
  <c r="N329" i="1"/>
  <c r="O329" i="1" s="1"/>
  <c r="N323" i="1"/>
  <c r="O323" i="1" s="1"/>
  <c r="N318" i="1"/>
  <c r="O318" i="1" s="1"/>
  <c r="N313" i="1"/>
  <c r="O313" i="1" s="1"/>
  <c r="N307" i="1"/>
  <c r="O307" i="1" s="1"/>
  <c r="N302" i="1"/>
  <c r="O302" i="1" s="1"/>
  <c r="N297" i="1"/>
  <c r="O297" i="1" s="1"/>
  <c r="N284" i="1"/>
  <c r="O284" i="1" s="1"/>
  <c r="N278" i="1"/>
  <c r="O278" i="1" s="1"/>
  <c r="N271" i="1"/>
  <c r="O271" i="1" s="1"/>
  <c r="N265" i="1"/>
  <c r="O265" i="1" s="1"/>
  <c r="N252" i="1"/>
  <c r="O252" i="1" s="1"/>
  <c r="N246" i="1"/>
  <c r="O246" i="1" s="1"/>
  <c r="N239" i="1"/>
  <c r="O239" i="1" s="1"/>
  <c r="N233" i="1"/>
  <c r="O233" i="1" s="1"/>
  <c r="N220" i="1"/>
  <c r="O220" i="1" s="1"/>
  <c r="N214" i="1"/>
  <c r="O214" i="1" s="1"/>
  <c r="N207" i="1"/>
  <c r="O207" i="1" s="1"/>
  <c r="N201" i="1"/>
  <c r="O201" i="1" s="1"/>
  <c r="N188" i="1"/>
  <c r="O188" i="1" s="1"/>
  <c r="N182" i="1"/>
  <c r="O182" i="1" s="1"/>
  <c r="N175" i="1"/>
  <c r="O175" i="1" s="1"/>
  <c r="N169" i="1"/>
  <c r="O169" i="1" s="1"/>
  <c r="N156" i="1"/>
  <c r="O156" i="1" s="1"/>
  <c r="N150" i="1"/>
  <c r="O150" i="1" s="1"/>
  <c r="N143" i="1"/>
  <c r="O143" i="1" s="1"/>
  <c r="N137" i="1"/>
  <c r="O137" i="1" s="1"/>
  <c r="N124" i="1"/>
  <c r="O124" i="1" s="1"/>
  <c r="N118" i="1"/>
  <c r="O118" i="1" s="1"/>
  <c r="N111" i="1"/>
  <c r="O111" i="1" s="1"/>
  <c r="N105" i="1"/>
  <c r="O105" i="1" s="1"/>
  <c r="N92" i="1"/>
  <c r="O92" i="1" s="1"/>
  <c r="N86" i="1"/>
  <c r="O86" i="1" s="1"/>
  <c r="N79" i="1"/>
  <c r="O79" i="1" s="1"/>
  <c r="N73" i="1"/>
  <c r="O73" i="1" s="1"/>
  <c r="N60" i="1"/>
  <c r="O60" i="1" s="1"/>
  <c r="N54" i="1"/>
  <c r="O54" i="1" s="1"/>
  <c r="N47" i="1"/>
  <c r="O47" i="1" s="1"/>
  <c r="N41" i="1"/>
  <c r="O41" i="1" s="1"/>
  <c r="N30" i="1"/>
  <c r="O30" i="1" s="1"/>
  <c r="N26" i="1"/>
  <c r="O26" i="1" s="1"/>
  <c r="N22" i="1"/>
  <c r="O22" i="1" s="1"/>
  <c r="N18" i="1"/>
  <c r="O18" i="1" s="1"/>
  <c r="N14" i="1"/>
  <c r="O14" i="1" s="1"/>
  <c r="N10" i="1"/>
  <c r="O10" i="1" s="1"/>
  <c r="N6" i="1"/>
  <c r="O6" i="1" s="1"/>
  <c r="N21" i="1"/>
  <c r="O21" i="1" s="1"/>
  <c r="N17" i="1"/>
  <c r="O17" i="1" s="1"/>
  <c r="N13" i="1"/>
  <c r="O13" i="1" s="1"/>
  <c r="N9" i="1"/>
  <c r="O9" i="1" s="1"/>
  <c r="N5" i="1"/>
  <c r="O5" i="1" s="1"/>
  <c r="N36" i="1"/>
  <c r="O36" i="1" s="1"/>
  <c r="N32" i="1"/>
  <c r="O32" i="1" s="1"/>
  <c r="N28" i="1"/>
  <c r="O28" i="1" s="1"/>
  <c r="N24" i="1"/>
  <c r="O24" i="1" s="1"/>
  <c r="N20" i="1"/>
  <c r="O20" i="1" s="1"/>
  <c r="N16" i="1"/>
  <c r="O16" i="1" s="1"/>
  <c r="N12" i="1"/>
  <c r="O12" i="1" s="1"/>
  <c r="N8" i="1"/>
  <c r="O8" i="1" s="1"/>
  <c r="N4" i="1"/>
  <c r="O4" i="1" s="1"/>
  <c r="N39" i="1"/>
  <c r="O39" i="1" s="1"/>
  <c r="N35" i="1"/>
  <c r="O35" i="1" s="1"/>
  <c r="N31" i="1"/>
  <c r="O31" i="1" s="1"/>
  <c r="N27" i="1"/>
  <c r="O27" i="1" s="1"/>
  <c r="N23" i="1"/>
  <c r="O23" i="1" s="1"/>
  <c r="N19" i="1"/>
  <c r="O19" i="1" s="1"/>
  <c r="N15" i="1"/>
  <c r="O15" i="1" s="1"/>
  <c r="N11" i="1"/>
  <c r="O11" i="1" s="1"/>
  <c r="N7" i="1"/>
  <c r="O7" i="1" s="1"/>
  <c r="N3" i="1"/>
  <c r="O3" i="1" s="1"/>
  <c r="N2" i="1"/>
  <c r="O2" i="1" s="1"/>
  <c r="I586" i="1"/>
  <c r="I587" i="1"/>
  <c r="I588" i="1"/>
  <c r="I558" i="1"/>
  <c r="I552" i="1"/>
  <c r="I102" i="1"/>
  <c r="I589" i="1"/>
  <c r="I590" i="1"/>
  <c r="I591" i="1"/>
  <c r="I592" i="1"/>
  <c r="I111" i="1"/>
  <c r="I168" i="1"/>
  <c r="I76" i="1"/>
  <c r="I13" i="1"/>
  <c r="I276" i="1"/>
  <c r="I261" i="1"/>
  <c r="I150" i="1"/>
  <c r="I347" i="1"/>
  <c r="I228" i="1"/>
  <c r="I129" i="1"/>
  <c r="I593" i="1"/>
  <c r="I5" i="1"/>
  <c r="I110" i="1"/>
  <c r="I594" i="1"/>
  <c r="I595" i="1"/>
  <c r="I57" i="1"/>
  <c r="I157" i="1"/>
  <c r="I162" i="1"/>
  <c r="I329" i="1"/>
  <c r="I81" i="1"/>
  <c r="I69" i="1"/>
  <c r="I471" i="1"/>
  <c r="I215" i="1"/>
  <c r="I310" i="1"/>
  <c r="I596" i="1"/>
  <c r="I252" i="1"/>
  <c r="I476" i="1"/>
  <c r="I465" i="1"/>
  <c r="I180" i="1"/>
  <c r="I575" i="1"/>
  <c r="I132" i="1"/>
  <c r="I385" i="1"/>
  <c r="I597" i="1"/>
  <c r="I457" i="1"/>
  <c r="I598" i="1"/>
  <c r="I599" i="1"/>
  <c r="I277" i="1"/>
  <c r="I529" i="1"/>
  <c r="I412" i="1"/>
  <c r="I542" i="1"/>
  <c r="I60" i="1"/>
  <c r="I12" i="1"/>
  <c r="I557" i="1"/>
  <c r="I4" i="1"/>
  <c r="I600" i="1"/>
  <c r="I122" i="1"/>
  <c r="I601" i="1"/>
  <c r="I210" i="1"/>
  <c r="I6" i="1"/>
  <c r="I602" i="1"/>
  <c r="I603" i="1"/>
  <c r="I278" i="1"/>
  <c r="I164" i="1"/>
  <c r="I604" i="1"/>
  <c r="I271" i="1"/>
  <c r="I605" i="1"/>
  <c r="I448" i="1"/>
  <c r="I376" i="1"/>
  <c r="I408" i="1"/>
  <c r="I606" i="1"/>
  <c r="I578" i="1"/>
  <c r="I440" i="1"/>
  <c r="I117" i="1"/>
  <c r="I581" i="1"/>
  <c r="I527" i="1"/>
  <c r="I501" i="1"/>
  <c r="I279" i="1"/>
  <c r="I607" i="1"/>
  <c r="I97" i="1"/>
  <c r="I608" i="1"/>
  <c r="I130" i="1"/>
  <c r="I507" i="1"/>
  <c r="I609" i="1"/>
  <c r="I610" i="1"/>
  <c r="I134" i="1"/>
  <c r="I319" i="1"/>
  <c r="I611" i="1"/>
  <c r="I20" i="1"/>
  <c r="I10" i="1"/>
  <c r="I22" i="1"/>
  <c r="I357" i="1"/>
  <c r="I520" i="1"/>
  <c r="I369" i="1"/>
  <c r="I349" i="1"/>
  <c r="I342" i="1"/>
  <c r="I320" i="1"/>
  <c r="I337" i="1"/>
  <c r="I543" i="1"/>
  <c r="I612" i="1"/>
  <c r="I374" i="1"/>
  <c r="I84" i="1"/>
  <c r="I280" i="1"/>
  <c r="I307" i="1"/>
  <c r="I208" i="1"/>
  <c r="I613" i="1"/>
  <c r="I373" i="1"/>
  <c r="I281" i="1"/>
  <c r="I462" i="1"/>
  <c r="I282" i="1"/>
  <c r="I417" i="1"/>
  <c r="I167" i="1"/>
  <c r="I187" i="1"/>
  <c r="I493" i="1"/>
  <c r="I576" i="1"/>
  <c r="I18" i="1"/>
  <c r="I241" i="1"/>
  <c r="I614" i="1"/>
  <c r="I61" i="1"/>
  <c r="I266" i="1"/>
  <c r="I223" i="1"/>
  <c r="I332" i="1"/>
  <c r="I546" i="1"/>
  <c r="I213" i="1"/>
  <c r="I615" i="1"/>
  <c r="I244" i="1"/>
  <c r="I616" i="1"/>
  <c r="I617" i="1"/>
  <c r="I52" i="1"/>
  <c r="I500" i="1"/>
  <c r="I438" i="1"/>
  <c r="I568" i="1"/>
  <c r="I434" i="1"/>
  <c r="I399" i="1"/>
  <c r="I104" i="1"/>
  <c r="I212" i="1"/>
  <c r="I618" i="1"/>
  <c r="I497" i="1"/>
  <c r="I247" i="1"/>
  <c r="I107" i="1"/>
  <c r="I619" i="1"/>
  <c r="I620" i="1"/>
  <c r="I621" i="1"/>
  <c r="I477" i="1"/>
  <c r="I523" i="1"/>
  <c r="I419" i="1"/>
  <c r="I622" i="1"/>
  <c r="I623" i="1"/>
  <c r="I624" i="1"/>
  <c r="I625" i="1"/>
  <c r="I283" i="1"/>
  <c r="I430" i="1"/>
  <c r="I306" i="1"/>
  <c r="I626" i="1"/>
  <c r="I233" i="1"/>
  <c r="I139" i="1"/>
  <c r="I386" i="1"/>
  <c r="I340" i="1"/>
  <c r="I535" i="1"/>
  <c r="I112" i="1"/>
  <c r="I356" i="1"/>
  <c r="I284" i="1"/>
  <c r="I362" i="1"/>
  <c r="I530" i="1"/>
  <c r="I253" i="1"/>
  <c r="I480" i="1"/>
  <c r="I172" i="1"/>
  <c r="I46" i="1"/>
  <c r="I526" i="1"/>
  <c r="I627" i="1"/>
  <c r="I189" i="1"/>
  <c r="I98" i="1"/>
  <c r="I370" i="1"/>
  <c r="I479" i="1"/>
  <c r="I192" i="1"/>
  <c r="I628" i="1"/>
  <c r="I629" i="1"/>
  <c r="I33" i="1"/>
  <c r="I56" i="1"/>
  <c r="I75" i="1"/>
  <c r="I243" i="1"/>
  <c r="I630" i="1"/>
  <c r="I525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1" i="1"/>
  <c r="I269" i="1"/>
  <c r="I318" i="1"/>
  <c r="I632" i="1"/>
  <c r="I260" i="1"/>
  <c r="I127" i="1"/>
  <c r="I53" i="1"/>
  <c r="I415" i="1"/>
  <c r="I37" i="1"/>
  <c r="I473" i="1"/>
  <c r="I550" i="1"/>
  <c r="I565" i="1"/>
  <c r="I99" i="1"/>
  <c r="I327" i="1"/>
  <c r="I437" i="1"/>
  <c r="I331" i="1"/>
  <c r="I572" i="1"/>
  <c r="I175" i="1"/>
  <c r="I633" i="1"/>
  <c r="I249" i="1"/>
  <c r="I634" i="1"/>
  <c r="I547" i="1"/>
  <c r="I372" i="1"/>
  <c r="I635" i="1"/>
  <c r="I354" i="1"/>
  <c r="I636" i="1"/>
  <c r="I239" i="1"/>
  <c r="I536" i="1"/>
  <c r="I637" i="1"/>
  <c r="I334" i="1"/>
  <c r="I138" i="1"/>
  <c r="I272" i="1"/>
  <c r="I468" i="1"/>
  <c r="I21" i="1"/>
  <c r="I41" i="1"/>
  <c r="I638" i="1"/>
  <c r="I582" i="1"/>
  <c r="I639" i="1"/>
  <c r="I640" i="1"/>
  <c r="I190" i="1"/>
  <c r="I641" i="1"/>
  <c r="I410" i="1"/>
  <c r="I222" i="1"/>
  <c r="I324" i="1"/>
  <c r="I642" i="1"/>
  <c r="I521" i="1"/>
  <c r="I495" i="1"/>
  <c r="I643" i="1"/>
  <c r="I502" i="1"/>
  <c r="I380" i="1"/>
  <c r="I423" i="1"/>
  <c r="I128" i="1"/>
  <c r="I644" i="1"/>
  <c r="I391" i="1"/>
  <c r="I492" i="1"/>
  <c r="I236" i="1"/>
  <c r="I343" i="1"/>
  <c r="I70" i="1"/>
  <c r="I406" i="1"/>
  <c r="I645" i="1"/>
  <c r="I313" i="1"/>
  <c r="I646" i="1"/>
  <c r="I103" i="1"/>
  <c r="I422" i="1"/>
  <c r="I488" i="1"/>
  <c r="I11" i="1"/>
  <c r="I647" i="1"/>
  <c r="I131" i="1"/>
  <c r="I136" i="1"/>
  <c r="I528" i="1"/>
  <c r="I285" i="1"/>
  <c r="I116" i="1"/>
  <c r="I163" i="1"/>
  <c r="I424" i="1"/>
  <c r="I344" i="1"/>
  <c r="I648" i="1"/>
  <c r="I649" i="1"/>
  <c r="I650" i="1"/>
  <c r="I545" i="1"/>
  <c r="I651" i="1"/>
  <c r="I652" i="1"/>
  <c r="I358" i="1"/>
  <c r="I653" i="1"/>
  <c r="I455" i="1"/>
  <c r="I393" i="1"/>
  <c r="I125" i="1"/>
  <c r="I65" i="1"/>
  <c r="I654" i="1"/>
  <c r="I95" i="1"/>
  <c r="I352" i="1"/>
  <c r="I66" i="1"/>
  <c r="I309" i="1"/>
  <c r="I418" i="1"/>
  <c r="I655" i="1"/>
  <c r="I42" i="1"/>
  <c r="I433" i="1"/>
  <c r="I58" i="1"/>
  <c r="I305" i="1"/>
  <c r="I286" i="1"/>
  <c r="I330" i="1"/>
  <c r="I16" i="1"/>
  <c r="I14" i="1"/>
  <c r="I656" i="1"/>
  <c r="I124" i="1"/>
  <c r="I392" i="1"/>
  <c r="I287" i="1"/>
  <c r="I79" i="1"/>
  <c r="I657" i="1"/>
  <c r="I270" i="1"/>
  <c r="I658" i="1"/>
  <c r="I395" i="1"/>
  <c r="I553" i="1"/>
  <c r="I288" i="1"/>
  <c r="I62" i="1"/>
  <c r="I461" i="1"/>
  <c r="I513" i="1"/>
  <c r="I659" i="1"/>
  <c r="I242" i="1"/>
  <c r="I660" i="1"/>
  <c r="I183" i="1"/>
  <c r="I30" i="1"/>
  <c r="I519" i="1"/>
  <c r="I359" i="1"/>
  <c r="I561" i="1"/>
  <c r="I661" i="1"/>
  <c r="I463" i="1"/>
  <c r="I662" i="1"/>
  <c r="I663" i="1"/>
  <c r="I540" i="1"/>
  <c r="I34" i="1"/>
  <c r="I229" i="1"/>
  <c r="I170" i="1"/>
  <c r="I664" i="1"/>
  <c r="I179" i="1"/>
  <c r="I402" i="1"/>
  <c r="I665" i="1"/>
  <c r="I80" i="1"/>
  <c r="I182" i="1"/>
  <c r="I137" i="1"/>
  <c r="I666" i="1"/>
  <c r="I427" i="1"/>
  <c r="I211" i="1"/>
  <c r="I346" i="1"/>
  <c r="I206" i="1"/>
  <c r="I667" i="1"/>
  <c r="I548" i="1"/>
  <c r="I496" i="1"/>
  <c r="I384" i="1"/>
  <c r="I668" i="1"/>
  <c r="I63" i="1"/>
  <c r="I289" i="1"/>
  <c r="I274" i="1"/>
  <c r="I491" i="1"/>
  <c r="I669" i="1"/>
  <c r="I670" i="1"/>
  <c r="I453" i="1"/>
  <c r="I569" i="1"/>
  <c r="I585" i="1"/>
  <c r="I290" i="1"/>
  <c r="I671" i="1"/>
  <c r="I482" i="1"/>
  <c r="I672" i="1"/>
  <c r="I28" i="1"/>
  <c r="I537" i="1"/>
  <c r="I188" i="1"/>
  <c r="I322" i="1"/>
  <c r="I382" i="1"/>
  <c r="I133" i="1"/>
  <c r="I673" i="1"/>
  <c r="I674" i="1"/>
  <c r="I401" i="1"/>
  <c r="I83" i="1"/>
  <c r="I675" i="1"/>
  <c r="I72" i="1"/>
  <c r="I106" i="1"/>
  <c r="I551" i="1"/>
  <c r="I36" i="1"/>
  <c r="I467" i="1"/>
  <c r="I676" i="1"/>
  <c r="I452" i="1"/>
  <c r="I443" i="1"/>
  <c r="I489" i="1"/>
  <c r="I677" i="1"/>
  <c r="I409" i="1"/>
  <c r="I447" i="1"/>
  <c r="I291" i="1"/>
  <c r="I262" i="1"/>
  <c r="I256" i="1"/>
  <c r="I678" i="1"/>
  <c r="I135" i="1"/>
  <c r="I341" i="1"/>
  <c r="I142" i="1"/>
  <c r="I345" i="1"/>
  <c r="I108" i="1"/>
  <c r="I679" i="1"/>
  <c r="I263" i="1"/>
  <c r="I680" i="1"/>
  <c r="I681" i="1"/>
  <c r="I273" i="1"/>
  <c r="I682" i="1"/>
  <c r="I407" i="1"/>
  <c r="I338" i="1"/>
  <c r="I198" i="1"/>
  <c r="I559" i="1"/>
  <c r="I115" i="1"/>
  <c r="I472" i="1"/>
  <c r="I292" i="1"/>
  <c r="I683" i="1"/>
  <c r="I684" i="1"/>
  <c r="I82" i="1"/>
  <c r="I23" i="1"/>
  <c r="I89" i="1"/>
  <c r="I562" i="1"/>
  <c r="I685" i="1"/>
  <c r="I432" i="1"/>
  <c r="I326" i="1"/>
  <c r="I185" i="1"/>
  <c r="I686" i="1"/>
  <c r="I450" i="1"/>
  <c r="I335" i="1"/>
  <c r="I687" i="1"/>
  <c r="I174" i="1"/>
  <c r="I43" i="1"/>
  <c r="I688" i="1"/>
  <c r="I232" i="1"/>
  <c r="I203" i="1"/>
  <c r="I518" i="1"/>
  <c r="I160" i="1"/>
  <c r="I230" i="1"/>
  <c r="I219" i="1"/>
  <c r="I689" i="1"/>
  <c r="I690" i="1"/>
  <c r="I498" i="1"/>
  <c r="I321" i="1"/>
  <c r="I145" i="1"/>
  <c r="I199" i="1"/>
  <c r="I293" i="1"/>
  <c r="I245" i="1"/>
  <c r="I368" i="1"/>
  <c r="I691" i="1"/>
  <c r="I692" i="1"/>
  <c r="I693" i="1"/>
  <c r="I694" i="1"/>
  <c r="I367" i="1"/>
  <c r="I202" i="1"/>
  <c r="I446" i="1"/>
  <c r="I364" i="1"/>
  <c r="I583" i="1"/>
  <c r="I486" i="1"/>
  <c r="I275" i="1"/>
  <c r="I216" i="1"/>
  <c r="I695" i="1"/>
  <c r="I114" i="1"/>
  <c r="I7" i="1"/>
  <c r="I268" i="1"/>
  <c r="I205" i="1"/>
  <c r="I93" i="1"/>
  <c r="I696" i="1"/>
  <c r="I9" i="1"/>
  <c r="I697" i="1"/>
  <c r="I483" i="1"/>
  <c r="I698" i="1"/>
  <c r="I311" i="1"/>
  <c r="I699" i="1"/>
  <c r="I25" i="1"/>
  <c r="I541" i="1"/>
  <c r="I209" i="1"/>
  <c r="I700" i="1"/>
  <c r="I144" i="1"/>
  <c r="I225" i="1"/>
  <c r="I196" i="1"/>
  <c r="I40" i="1"/>
  <c r="I560" i="1"/>
  <c r="I24" i="1"/>
  <c r="I96" i="1"/>
  <c r="I484" i="1"/>
  <c r="I512" i="1"/>
  <c r="I574" i="1"/>
  <c r="I294" i="1"/>
  <c r="I503" i="1"/>
  <c r="I573" i="1"/>
  <c r="I147" i="1"/>
  <c r="I531" i="1"/>
  <c r="I235" i="1"/>
  <c r="I487" i="1"/>
  <c r="I317" i="1"/>
  <c r="I701" i="1"/>
  <c r="I176" i="1"/>
  <c r="I38" i="1"/>
  <c r="I8" i="1"/>
  <c r="I702" i="1"/>
  <c r="I577" i="1"/>
  <c r="I703" i="1"/>
  <c r="I570" i="1"/>
  <c r="I184" i="1"/>
  <c r="I259" i="1"/>
  <c r="I704" i="1"/>
  <c r="I544" i="1"/>
  <c r="I504" i="1"/>
  <c r="I325" i="1"/>
  <c r="I524" i="1"/>
  <c r="I705" i="1"/>
  <c r="I227" i="1"/>
  <c r="I389" i="1"/>
  <c r="I118" i="1"/>
  <c r="I295" i="1"/>
  <c r="I426" i="1"/>
  <c r="I193" i="1"/>
  <c r="I706" i="1"/>
  <c r="I91" i="1"/>
  <c r="I466" i="1"/>
  <c r="I707" i="1"/>
  <c r="I708" i="1"/>
  <c r="I580" i="1"/>
  <c r="I339" i="1"/>
  <c r="I404" i="1"/>
  <c r="I86" i="1"/>
  <c r="I506" i="1"/>
  <c r="I485" i="1"/>
  <c r="I191" i="1"/>
  <c r="I146" i="1"/>
  <c r="I19" i="1"/>
  <c r="I425" i="1"/>
  <c r="I709" i="1"/>
  <c r="I85" i="1"/>
  <c r="I387" i="1"/>
  <c r="I710" i="1"/>
  <c r="I515" i="1"/>
  <c r="I123" i="1"/>
  <c r="I711" i="1"/>
  <c r="I478" i="1"/>
  <c r="I350" i="1"/>
  <c r="I47" i="1"/>
  <c r="I152" i="1"/>
  <c r="I353" i="1"/>
  <c r="I348" i="1"/>
  <c r="I533" i="1"/>
  <c r="I712" i="1"/>
  <c r="I713" i="1"/>
  <c r="I464" i="1"/>
  <c r="I475" i="1"/>
  <c r="I564" i="1"/>
  <c r="I413" i="1"/>
  <c r="I714" i="1"/>
  <c r="I257" i="1"/>
  <c r="I715" i="1"/>
  <c r="I92" i="1"/>
  <c r="I508" i="1"/>
  <c r="I538" i="1"/>
  <c r="I234" i="1"/>
  <c r="I26" i="1"/>
  <c r="I67" i="1"/>
  <c r="I454" i="1"/>
  <c r="I267" i="1"/>
  <c r="I509" i="1"/>
  <c r="I105" i="1"/>
  <c r="I333" i="1"/>
  <c r="I716" i="1"/>
  <c r="I717" i="1"/>
  <c r="I296" i="1"/>
  <c r="I474" i="1"/>
  <c r="I718" i="1"/>
  <c r="I396" i="1"/>
  <c r="I195" i="1"/>
  <c r="I719" i="1"/>
  <c r="I517" i="1"/>
  <c r="I720" i="1"/>
  <c r="I556" i="1"/>
  <c r="I721" i="1"/>
  <c r="I579" i="1"/>
  <c r="I722" i="1"/>
  <c r="I32" i="1"/>
  <c r="I723" i="1"/>
  <c r="I724" i="1"/>
  <c r="I390" i="1"/>
  <c r="I725" i="1"/>
  <c r="I226" i="1"/>
  <c r="I214" i="1"/>
  <c r="I584" i="1"/>
  <c r="I726" i="1"/>
  <c r="I490" i="1"/>
  <c r="I727" i="1"/>
  <c r="I120" i="1"/>
  <c r="I197" i="1"/>
  <c r="I728" i="1"/>
  <c r="I54" i="1"/>
  <c r="I729" i="1"/>
  <c r="I730" i="1"/>
  <c r="I297" i="1"/>
  <c r="I298" i="1"/>
  <c r="I510" i="1"/>
  <c r="I731" i="1"/>
  <c r="I732" i="1"/>
  <c r="I383" i="1"/>
  <c r="I238" i="1"/>
  <c r="I177" i="1"/>
  <c r="I77" i="1"/>
  <c r="I733" i="1"/>
  <c r="I68" i="1"/>
  <c r="I563" i="1"/>
  <c r="I39" i="1"/>
  <c r="I734" i="1"/>
  <c r="I361" i="1"/>
  <c r="I221" i="1"/>
  <c r="I735" i="1"/>
  <c r="I414" i="1"/>
  <c r="I231" i="1"/>
  <c r="I736" i="1"/>
  <c r="I158" i="1"/>
  <c r="I360" i="1"/>
  <c r="I151" i="1"/>
  <c r="I336" i="1"/>
  <c r="I201" i="1"/>
  <c r="I121" i="1"/>
  <c r="I15" i="1"/>
  <c r="I737" i="1"/>
  <c r="I400" i="1"/>
  <c r="I738" i="1"/>
  <c r="I469" i="1"/>
  <c r="I428" i="1"/>
  <c r="I739" i="1"/>
  <c r="I740" i="1"/>
  <c r="I741" i="1"/>
  <c r="I742" i="1"/>
  <c r="I258" i="1"/>
  <c r="I743" i="1"/>
  <c r="I420" i="1"/>
  <c r="I88" i="1"/>
  <c r="I460" i="1"/>
  <c r="I744" i="1"/>
  <c r="I445" i="1"/>
  <c r="I745" i="1"/>
  <c r="I237" i="1"/>
  <c r="I746" i="1"/>
  <c r="I217" i="1"/>
  <c r="I747" i="1"/>
  <c r="I411" i="1"/>
  <c r="I299" i="1"/>
  <c r="I388" i="1"/>
  <c r="I748" i="1"/>
  <c r="I78" i="1"/>
  <c r="I481" i="1"/>
  <c r="I171" i="1"/>
  <c r="I173" i="1"/>
  <c r="I397" i="1"/>
  <c r="I17" i="1"/>
  <c r="I394" i="1"/>
  <c r="I300" i="1"/>
  <c r="I143" i="1"/>
  <c r="I442" i="1"/>
  <c r="I522" i="1"/>
  <c r="I470" i="1"/>
  <c r="I749" i="1"/>
  <c r="I750" i="1"/>
  <c r="I3" i="1"/>
  <c r="I71" i="1"/>
  <c r="I459" i="1"/>
  <c r="I751" i="1"/>
  <c r="I207" i="1"/>
  <c r="I752" i="1"/>
  <c r="I181" i="1"/>
  <c r="I141" i="1"/>
  <c r="I126" i="1"/>
  <c r="I753" i="1"/>
  <c r="I754" i="1"/>
  <c r="I314" i="1"/>
  <c r="I555" i="1"/>
  <c r="I451" i="1"/>
  <c r="I165" i="1"/>
  <c r="I55" i="1"/>
  <c r="I534" i="1"/>
  <c r="I755" i="1"/>
  <c r="I756" i="1"/>
  <c r="I539" i="1"/>
  <c r="I73" i="1"/>
  <c r="I571" i="1"/>
  <c r="I149" i="1"/>
  <c r="I178" i="1"/>
  <c r="I50" i="1"/>
  <c r="I757" i="1"/>
  <c r="I246" i="1"/>
  <c r="I250" i="1"/>
  <c r="I29" i="1"/>
  <c r="I154" i="1"/>
  <c r="I516" i="1"/>
  <c r="I255" i="1"/>
  <c r="I248" i="1"/>
  <c r="I218" i="1"/>
  <c r="I378" i="1"/>
  <c r="I505" i="1"/>
  <c r="I458" i="1"/>
  <c r="I375" i="1"/>
  <c r="I416" i="1"/>
  <c r="I159" i="1"/>
  <c r="I421" i="1"/>
  <c r="I371" i="1"/>
  <c r="I494" i="1"/>
  <c r="I567" i="1"/>
  <c r="I200" i="1"/>
  <c r="I431" i="1"/>
  <c r="I35" i="1"/>
  <c r="I758" i="1"/>
  <c r="I759" i="1"/>
  <c r="I760" i="1"/>
  <c r="I101" i="1"/>
  <c r="I532" i="1"/>
  <c r="I499" i="1"/>
  <c r="I511" i="1"/>
  <c r="I240" i="1"/>
  <c r="I398" i="1"/>
  <c r="I156" i="1"/>
  <c r="I449" i="1"/>
  <c r="I90" i="1"/>
  <c r="I94" i="1"/>
  <c r="I761" i="1"/>
  <c r="I762" i="1"/>
  <c r="I379" i="1"/>
  <c r="I308" i="1"/>
  <c r="I328" i="1"/>
  <c r="I763" i="1"/>
  <c r="I436" i="1"/>
  <c r="I51" i="1"/>
  <c r="I764" i="1"/>
  <c r="I315" i="1"/>
  <c r="I312" i="1"/>
  <c r="I265" i="1"/>
  <c r="I435" i="1"/>
  <c r="I45" i="1"/>
  <c r="I765" i="1"/>
  <c r="I549" i="1"/>
  <c r="I766" i="1"/>
  <c r="I554" i="1"/>
  <c r="I514" i="1"/>
  <c r="I323" i="1"/>
  <c r="I153" i="1"/>
  <c r="I113" i="1"/>
  <c r="I767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8" i="1"/>
  <c r="I403" i="1"/>
  <c r="I59" i="1"/>
  <c r="I119" i="1"/>
  <c r="I204" i="1"/>
  <c r="I769" i="1"/>
  <c r="I366" i="1"/>
  <c r="I770" i="1"/>
  <c r="I771" i="1"/>
  <c r="I772" i="1"/>
  <c r="I194" i="1"/>
  <c r="I355" i="1"/>
  <c r="I773" i="1"/>
  <c r="I456" i="1"/>
  <c r="I316" i="1"/>
  <c r="I566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5" i="1"/>
  <c r="H505" i="1"/>
  <c r="G532" i="1"/>
  <c r="H532" i="1"/>
  <c r="G255" i="1"/>
  <c r="H255" i="1"/>
  <c r="G482" i="1"/>
  <c r="H482" i="1"/>
  <c r="E449" i="1"/>
  <c r="E398" i="1"/>
  <c r="E493" i="1"/>
  <c r="E421" i="1"/>
  <c r="E266" i="1"/>
  <c r="E416" i="1"/>
  <c r="E505" i="1"/>
  <c r="E532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7" i="1"/>
  <c r="H588" i="1"/>
  <c r="H558" i="1"/>
  <c r="H303" i="1"/>
  <c r="H302" i="1"/>
  <c r="H102" i="1"/>
  <c r="H589" i="1"/>
  <c r="H590" i="1"/>
  <c r="H591" i="1"/>
  <c r="H592" i="1"/>
  <c r="H111" i="1"/>
  <c r="H168" i="1"/>
  <c r="H76" i="1"/>
  <c r="H13" i="1"/>
  <c r="H276" i="1"/>
  <c r="H261" i="1"/>
  <c r="H150" i="1"/>
  <c r="H347" i="1"/>
  <c r="H129" i="1"/>
  <c r="H593" i="1"/>
  <c r="H5" i="1"/>
  <c r="H110" i="1"/>
  <c r="H594" i="1"/>
  <c r="H595" i="1"/>
  <c r="H57" i="1"/>
  <c r="H157" i="1"/>
  <c r="H162" i="1"/>
  <c r="H81" i="1"/>
  <c r="H69" i="1"/>
  <c r="H471" i="1"/>
  <c r="H215" i="1"/>
  <c r="H310" i="1"/>
  <c r="H596" i="1"/>
  <c r="H252" i="1"/>
  <c r="H476" i="1"/>
  <c r="H465" i="1"/>
  <c r="H180" i="1"/>
  <c r="H575" i="1"/>
  <c r="H132" i="1"/>
  <c r="H385" i="1"/>
  <c r="H597" i="1"/>
  <c r="H457" i="1"/>
  <c r="H598" i="1"/>
  <c r="H599" i="1"/>
  <c r="H277" i="1"/>
  <c r="H529" i="1"/>
  <c r="H412" i="1"/>
  <c r="H542" i="1"/>
  <c r="H60" i="1"/>
  <c r="H12" i="1"/>
  <c r="H557" i="1"/>
  <c r="H4" i="1"/>
  <c r="H600" i="1"/>
  <c r="H122" i="1"/>
  <c r="H601" i="1"/>
  <c r="H210" i="1"/>
  <c r="H6" i="1"/>
  <c r="H602" i="1"/>
  <c r="H603" i="1"/>
  <c r="H278" i="1"/>
  <c r="H164" i="1"/>
  <c r="H604" i="1"/>
  <c r="H271" i="1"/>
  <c r="H605" i="1"/>
  <c r="H448" i="1"/>
  <c r="H408" i="1"/>
  <c r="H606" i="1"/>
  <c r="H578" i="1"/>
  <c r="H440" i="1"/>
  <c r="H117" i="1"/>
  <c r="H581" i="1"/>
  <c r="H527" i="1"/>
  <c r="H501" i="1"/>
  <c r="H279" i="1"/>
  <c r="H607" i="1"/>
  <c r="H97" i="1"/>
  <c r="H608" i="1"/>
  <c r="H130" i="1"/>
  <c r="H507" i="1"/>
  <c r="H609" i="1"/>
  <c r="H610" i="1"/>
  <c r="H134" i="1"/>
  <c r="H611" i="1"/>
  <c r="H20" i="1"/>
  <c r="H10" i="1"/>
  <c r="H22" i="1"/>
  <c r="H357" i="1"/>
  <c r="H520" i="1"/>
  <c r="H349" i="1"/>
  <c r="H342" i="1"/>
  <c r="H320" i="1"/>
  <c r="H337" i="1"/>
  <c r="H543" i="1"/>
  <c r="H612" i="1"/>
  <c r="H84" i="1"/>
  <c r="H280" i="1"/>
  <c r="H307" i="1"/>
  <c r="H613" i="1"/>
  <c r="H373" i="1"/>
  <c r="H281" i="1"/>
  <c r="H462" i="1"/>
  <c r="H282" i="1"/>
  <c r="H417" i="1"/>
  <c r="H167" i="1"/>
  <c r="H576" i="1"/>
  <c r="H18" i="1"/>
  <c r="H614" i="1"/>
  <c r="H61" i="1"/>
  <c r="H223" i="1"/>
  <c r="H546" i="1"/>
  <c r="H615" i="1"/>
  <c r="H616" i="1"/>
  <c r="H617" i="1"/>
  <c r="H52" i="1"/>
  <c r="H500" i="1"/>
  <c r="H438" i="1"/>
  <c r="H568" i="1"/>
  <c r="H434" i="1"/>
  <c r="H399" i="1"/>
  <c r="H104" i="1"/>
  <c r="H212" i="1"/>
  <c r="H618" i="1"/>
  <c r="H497" i="1"/>
  <c r="H247" i="1"/>
  <c r="H107" i="1"/>
  <c r="H619" i="1"/>
  <c r="H620" i="1"/>
  <c r="H621" i="1"/>
  <c r="H477" i="1"/>
  <c r="H523" i="1"/>
  <c r="H419" i="1"/>
  <c r="H622" i="1"/>
  <c r="H623" i="1"/>
  <c r="H624" i="1"/>
  <c r="H625" i="1"/>
  <c r="H283" i="1"/>
  <c r="H430" i="1"/>
  <c r="H306" i="1"/>
  <c r="H626" i="1"/>
  <c r="H233" i="1"/>
  <c r="H340" i="1"/>
  <c r="H535" i="1"/>
  <c r="H112" i="1"/>
  <c r="H356" i="1"/>
  <c r="H284" i="1"/>
  <c r="H362" i="1"/>
  <c r="H530" i="1"/>
  <c r="H253" i="1"/>
  <c r="H480" i="1"/>
  <c r="H172" i="1"/>
  <c r="H46" i="1"/>
  <c r="H526" i="1"/>
  <c r="H627" i="1"/>
  <c r="H189" i="1"/>
  <c r="H98" i="1"/>
  <c r="H479" i="1"/>
  <c r="H628" i="1"/>
  <c r="H629" i="1"/>
  <c r="H33" i="1"/>
  <c r="H56" i="1"/>
  <c r="H75" i="1"/>
  <c r="H243" i="1"/>
  <c r="H630" i="1"/>
  <c r="H525" i="1"/>
  <c r="H381" i="1"/>
  <c r="H444" i="1"/>
  <c r="H405" i="1"/>
  <c r="H161" i="1"/>
  <c r="H64" i="1"/>
  <c r="H351" i="1"/>
  <c r="H377" i="1"/>
  <c r="H169" i="1"/>
  <c r="H429" i="1"/>
  <c r="H155" i="1"/>
  <c r="H441" i="1"/>
  <c r="H631" i="1"/>
  <c r="H269" i="1"/>
  <c r="H318" i="1"/>
  <c r="H632" i="1"/>
  <c r="H260" i="1"/>
  <c r="H127" i="1"/>
  <c r="H53" i="1"/>
  <c r="H415" i="1"/>
  <c r="H37" i="1"/>
  <c r="H473" i="1"/>
  <c r="H550" i="1"/>
  <c r="H565" i="1"/>
  <c r="H99" i="1"/>
  <c r="H437" i="1"/>
  <c r="H331" i="1"/>
  <c r="H572" i="1"/>
  <c r="H175" i="1"/>
  <c r="H633" i="1"/>
  <c r="H249" i="1"/>
  <c r="H634" i="1"/>
  <c r="H547" i="1"/>
  <c r="H372" i="1"/>
  <c r="H635" i="1"/>
  <c r="H354" i="1"/>
  <c r="H636" i="1"/>
  <c r="H239" i="1"/>
  <c r="H536" i="1"/>
  <c r="H637" i="1"/>
  <c r="H334" i="1"/>
  <c r="H138" i="1"/>
  <c r="H272" i="1"/>
  <c r="H468" i="1"/>
  <c r="H21" i="1"/>
  <c r="H638" i="1"/>
  <c r="H582" i="1"/>
  <c r="H639" i="1"/>
  <c r="H640" i="1"/>
  <c r="H641" i="1"/>
  <c r="H410" i="1"/>
  <c r="H222" i="1"/>
  <c r="H324" i="1"/>
  <c r="H642" i="1"/>
  <c r="H521" i="1"/>
  <c r="H495" i="1"/>
  <c r="H643" i="1"/>
  <c r="H502" i="1"/>
  <c r="H264" i="1"/>
  <c r="H380" i="1"/>
  <c r="H423" i="1"/>
  <c r="H128" i="1"/>
  <c r="H644" i="1"/>
  <c r="H391" i="1"/>
  <c r="H492" i="1"/>
  <c r="H236" i="1"/>
  <c r="H70" i="1"/>
  <c r="H406" i="1"/>
  <c r="H645" i="1"/>
  <c r="H313" i="1"/>
  <c r="H646" i="1"/>
  <c r="H103" i="1"/>
  <c r="H422" i="1"/>
  <c r="H488" i="1"/>
  <c r="H11" i="1"/>
  <c r="H647" i="1"/>
  <c r="H131" i="1"/>
  <c r="H136" i="1"/>
  <c r="H528" i="1"/>
  <c r="H285" i="1"/>
  <c r="H116" i="1"/>
  <c r="H163" i="1"/>
  <c r="H424" i="1"/>
  <c r="H648" i="1"/>
  <c r="H649" i="1"/>
  <c r="H650" i="1"/>
  <c r="H545" i="1"/>
  <c r="H651" i="1"/>
  <c r="H652" i="1"/>
  <c r="H653" i="1"/>
  <c r="H455" i="1"/>
  <c r="H393" i="1"/>
  <c r="H125" i="1"/>
  <c r="H65" i="1"/>
  <c r="H254" i="1"/>
  <c r="H654" i="1"/>
  <c r="H95" i="1"/>
  <c r="H352" i="1"/>
  <c r="H66" i="1"/>
  <c r="H309" i="1"/>
  <c r="H418" i="1"/>
  <c r="H655" i="1"/>
  <c r="H42" i="1"/>
  <c r="H433" i="1"/>
  <c r="H58" i="1"/>
  <c r="H305" i="1"/>
  <c r="H286" i="1"/>
  <c r="H330" i="1"/>
  <c r="H16" i="1"/>
  <c r="H14" i="1"/>
  <c r="H656" i="1"/>
  <c r="H124" i="1"/>
  <c r="H392" i="1"/>
  <c r="H287" i="1"/>
  <c r="H79" i="1"/>
  <c r="H657" i="1"/>
  <c r="H270" i="1"/>
  <c r="H658" i="1"/>
  <c r="H395" i="1"/>
  <c r="H553" i="1"/>
  <c r="H288" i="1"/>
  <c r="H62" i="1"/>
  <c r="H461" i="1"/>
  <c r="H513" i="1"/>
  <c r="H659" i="1"/>
  <c r="H242" i="1"/>
  <c r="H660" i="1"/>
  <c r="H183" i="1"/>
  <c r="H30" i="1"/>
  <c r="H519" i="1"/>
  <c r="H359" i="1"/>
  <c r="H561" i="1"/>
  <c r="H661" i="1"/>
  <c r="H463" i="1"/>
  <c r="H662" i="1"/>
  <c r="H663" i="1"/>
  <c r="H540" i="1"/>
  <c r="H229" i="1"/>
  <c r="H664" i="1"/>
  <c r="H179" i="1"/>
  <c r="H402" i="1"/>
  <c r="H665" i="1"/>
  <c r="H80" i="1"/>
  <c r="H182" i="1"/>
  <c r="H666" i="1"/>
  <c r="H427" i="1"/>
  <c r="H667" i="1"/>
  <c r="H548" i="1"/>
  <c r="H496" i="1"/>
  <c r="H384" i="1"/>
  <c r="H668" i="1"/>
  <c r="H63" i="1"/>
  <c r="H289" i="1"/>
  <c r="H274" i="1"/>
  <c r="H491" i="1"/>
  <c r="H669" i="1"/>
  <c r="H670" i="1"/>
  <c r="H453" i="1"/>
  <c r="H569" i="1"/>
  <c r="H585" i="1"/>
  <c r="H290" i="1"/>
  <c r="H671" i="1"/>
  <c r="H672" i="1"/>
  <c r="H537" i="1"/>
  <c r="H133" i="1"/>
  <c r="H673" i="1"/>
  <c r="H674" i="1"/>
  <c r="H401" i="1"/>
  <c r="H83" i="1"/>
  <c r="H675" i="1"/>
  <c r="H72" i="1"/>
  <c r="H551" i="1"/>
  <c r="H36" i="1"/>
  <c r="H467" i="1"/>
  <c r="H676" i="1"/>
  <c r="H452" i="1"/>
  <c r="H443" i="1"/>
  <c r="H489" i="1"/>
  <c r="H677" i="1"/>
  <c r="H409" i="1"/>
  <c r="H447" i="1"/>
  <c r="H291" i="1"/>
  <c r="H262" i="1"/>
  <c r="H256" i="1"/>
  <c r="H678" i="1"/>
  <c r="H135" i="1"/>
  <c r="H341" i="1"/>
  <c r="H345" i="1"/>
  <c r="H108" i="1"/>
  <c r="H679" i="1"/>
  <c r="H263" i="1"/>
  <c r="H680" i="1"/>
  <c r="H681" i="1"/>
  <c r="H273" i="1"/>
  <c r="H682" i="1"/>
  <c r="H407" i="1"/>
  <c r="H338" i="1"/>
  <c r="H198" i="1"/>
  <c r="H559" i="1"/>
  <c r="H115" i="1"/>
  <c r="H472" i="1"/>
  <c r="H292" i="1"/>
  <c r="H683" i="1"/>
  <c r="H684" i="1"/>
  <c r="H82" i="1"/>
  <c r="H89" i="1"/>
  <c r="H562" i="1"/>
  <c r="H685" i="1"/>
  <c r="H432" i="1"/>
  <c r="H326" i="1"/>
  <c r="H185" i="1"/>
  <c r="H686" i="1"/>
  <c r="H450" i="1"/>
  <c r="H687" i="1"/>
  <c r="H174" i="1"/>
  <c r="H43" i="1"/>
  <c r="H688" i="1"/>
  <c r="H232" i="1"/>
  <c r="H203" i="1"/>
  <c r="H518" i="1"/>
  <c r="H160" i="1"/>
  <c r="H219" i="1"/>
  <c r="H689" i="1"/>
  <c r="H690" i="1"/>
  <c r="H498" i="1"/>
  <c r="H321" i="1"/>
  <c r="H145" i="1"/>
  <c r="H199" i="1"/>
  <c r="H293" i="1"/>
  <c r="H245" i="1"/>
  <c r="H368" i="1"/>
  <c r="H691" i="1"/>
  <c r="H692" i="1"/>
  <c r="H693" i="1"/>
  <c r="H694" i="1"/>
  <c r="H367" i="1"/>
  <c r="H202" i="1"/>
  <c r="H446" i="1"/>
  <c r="H364" i="1"/>
  <c r="H583" i="1"/>
  <c r="H486" i="1"/>
  <c r="H275" i="1"/>
  <c r="H216" i="1"/>
  <c r="H695" i="1"/>
  <c r="H114" i="1"/>
  <c r="H7" i="1"/>
  <c r="H268" i="1"/>
  <c r="H205" i="1"/>
  <c r="H93" i="1"/>
  <c r="H696" i="1"/>
  <c r="H9" i="1"/>
  <c r="H697" i="1"/>
  <c r="H483" i="1"/>
  <c r="H698" i="1"/>
  <c r="H311" i="1"/>
  <c r="H699" i="1"/>
  <c r="H25" i="1"/>
  <c r="H541" i="1"/>
  <c r="H209" i="1"/>
  <c r="H700" i="1"/>
  <c r="H144" i="1"/>
  <c r="H225" i="1"/>
  <c r="H196" i="1"/>
  <c r="H40" i="1"/>
  <c r="H560" i="1"/>
  <c r="H24" i="1"/>
  <c r="H96" i="1"/>
  <c r="H484" i="1"/>
  <c r="H512" i="1"/>
  <c r="H574" i="1"/>
  <c r="H294" i="1"/>
  <c r="H503" i="1"/>
  <c r="H573" i="1"/>
  <c r="H147" i="1"/>
  <c r="H531" i="1"/>
  <c r="H235" i="1"/>
  <c r="H487" i="1"/>
  <c r="H317" i="1"/>
  <c r="H701" i="1"/>
  <c r="H176" i="1"/>
  <c r="H8" i="1"/>
  <c r="H702" i="1"/>
  <c r="H577" i="1"/>
  <c r="H703" i="1"/>
  <c r="H570" i="1"/>
  <c r="H184" i="1"/>
  <c r="H259" i="1"/>
  <c r="H704" i="1"/>
  <c r="H544" i="1"/>
  <c r="H504" i="1"/>
  <c r="H325" i="1"/>
  <c r="H524" i="1"/>
  <c r="H705" i="1"/>
  <c r="H389" i="1"/>
  <c r="H118" i="1"/>
  <c r="H295" i="1"/>
  <c r="H426" i="1"/>
  <c r="H193" i="1"/>
  <c r="H706" i="1"/>
  <c r="H91" i="1"/>
  <c r="H466" i="1"/>
  <c r="H707" i="1"/>
  <c r="H708" i="1"/>
  <c r="H580" i="1"/>
  <c r="H404" i="1"/>
  <c r="H86" i="1"/>
  <c r="H506" i="1"/>
  <c r="H485" i="1"/>
  <c r="H191" i="1"/>
  <c r="H146" i="1"/>
  <c r="H19" i="1"/>
  <c r="H425" i="1"/>
  <c r="H709" i="1"/>
  <c r="H85" i="1"/>
  <c r="H387" i="1"/>
  <c r="H710" i="1"/>
  <c r="H515" i="1"/>
  <c r="H711" i="1"/>
  <c r="H478" i="1"/>
  <c r="H350" i="1"/>
  <c r="H47" i="1"/>
  <c r="H353" i="1"/>
  <c r="H348" i="1"/>
  <c r="H533" i="1"/>
  <c r="H712" i="1"/>
  <c r="H713" i="1"/>
  <c r="H464" i="1"/>
  <c r="H475" i="1"/>
  <c r="H564" i="1"/>
  <c r="H413" i="1"/>
  <c r="H714" i="1"/>
  <c r="H257" i="1"/>
  <c r="H715" i="1"/>
  <c r="H92" i="1"/>
  <c r="H508" i="1"/>
  <c r="H538" i="1"/>
  <c r="H234" i="1"/>
  <c r="H26" i="1"/>
  <c r="H67" i="1"/>
  <c r="H454" i="1"/>
  <c r="H267" i="1"/>
  <c r="H509" i="1"/>
  <c r="H333" i="1"/>
  <c r="H716" i="1"/>
  <c r="H717" i="1"/>
  <c r="H296" i="1"/>
  <c r="H474" i="1"/>
  <c r="H718" i="1"/>
  <c r="H396" i="1"/>
  <c r="H195" i="1"/>
  <c r="H719" i="1"/>
  <c r="H517" i="1"/>
  <c r="H720" i="1"/>
  <c r="H556" i="1"/>
  <c r="H721" i="1"/>
  <c r="H579" i="1"/>
  <c r="H722" i="1"/>
  <c r="H32" i="1"/>
  <c r="H723" i="1"/>
  <c r="H724" i="1"/>
  <c r="H390" i="1"/>
  <c r="H725" i="1"/>
  <c r="H214" i="1"/>
  <c r="H584" i="1"/>
  <c r="H726" i="1"/>
  <c r="H304" i="1"/>
  <c r="H490" i="1"/>
  <c r="H727" i="1"/>
  <c r="H120" i="1"/>
  <c r="H197" i="1"/>
  <c r="H728" i="1"/>
  <c r="H729" i="1"/>
  <c r="H730" i="1"/>
  <c r="H552" i="1"/>
  <c r="H297" i="1"/>
  <c r="H298" i="1"/>
  <c r="H510" i="1"/>
  <c r="H731" i="1"/>
  <c r="H732" i="1"/>
  <c r="H383" i="1"/>
  <c r="H238" i="1"/>
  <c r="H177" i="1"/>
  <c r="H77" i="1"/>
  <c r="H733" i="1"/>
  <c r="H68" i="1"/>
  <c r="H563" i="1"/>
  <c r="H39" i="1"/>
  <c r="H734" i="1"/>
  <c r="H361" i="1"/>
  <c r="H221" i="1"/>
  <c r="H735" i="1"/>
  <c r="H414" i="1"/>
  <c r="H231" i="1"/>
  <c r="H736" i="1"/>
  <c r="H158" i="1"/>
  <c r="H360" i="1"/>
  <c r="H151" i="1"/>
  <c r="H336" i="1"/>
  <c r="H201" i="1"/>
  <c r="H2" i="1"/>
  <c r="H15" i="1"/>
  <c r="H737" i="1"/>
  <c r="H400" i="1"/>
  <c r="H738" i="1"/>
  <c r="H469" i="1"/>
  <c r="H428" i="1"/>
  <c r="H739" i="1"/>
  <c r="H740" i="1"/>
  <c r="H741" i="1"/>
  <c r="H742" i="1"/>
  <c r="H258" i="1"/>
  <c r="H743" i="1"/>
  <c r="H420" i="1"/>
  <c r="H88" i="1"/>
  <c r="H460" i="1"/>
  <c r="H744" i="1"/>
  <c r="H166" i="1"/>
  <c r="H445" i="1"/>
  <c r="H745" i="1"/>
  <c r="H237" i="1"/>
  <c r="H746" i="1"/>
  <c r="H217" i="1"/>
  <c r="H747" i="1"/>
  <c r="H411" i="1"/>
  <c r="H299" i="1"/>
  <c r="H388" i="1"/>
  <c r="H748" i="1"/>
  <c r="H78" i="1"/>
  <c r="H481" i="1"/>
  <c r="H173" i="1"/>
  <c r="H397" i="1"/>
  <c r="H394" i="1"/>
  <c r="H300" i="1"/>
  <c r="H143" i="1"/>
  <c r="H442" i="1"/>
  <c r="H522" i="1"/>
  <c r="H470" i="1"/>
  <c r="H749" i="1"/>
  <c r="H750" i="1"/>
  <c r="H3" i="1"/>
  <c r="H71" i="1"/>
  <c r="H459" i="1"/>
  <c r="H751" i="1"/>
  <c r="H752" i="1"/>
  <c r="H181" i="1"/>
  <c r="H141" i="1"/>
  <c r="H126" i="1"/>
  <c r="H753" i="1"/>
  <c r="H754" i="1"/>
  <c r="H314" i="1"/>
  <c r="H555" i="1"/>
  <c r="H451" i="1"/>
  <c r="H165" i="1"/>
  <c r="H55" i="1"/>
  <c r="H534" i="1"/>
  <c r="H755" i="1"/>
  <c r="H756" i="1"/>
  <c r="H539" i="1"/>
  <c r="H73" i="1"/>
  <c r="H571" i="1"/>
  <c r="H149" i="1"/>
  <c r="H178" i="1"/>
  <c r="H50" i="1"/>
  <c r="H757" i="1"/>
  <c r="H246" i="1"/>
  <c r="H250" i="1"/>
  <c r="H29" i="1"/>
  <c r="H516" i="1"/>
  <c r="H458" i="1"/>
  <c r="H159" i="1"/>
  <c r="H371" i="1"/>
  <c r="H494" i="1"/>
  <c r="H567" i="1"/>
  <c r="H431" i="1"/>
  <c r="H35" i="1"/>
  <c r="H758" i="1"/>
  <c r="H759" i="1"/>
  <c r="H760" i="1"/>
  <c r="H499" i="1"/>
  <c r="H511" i="1"/>
  <c r="H90" i="1"/>
  <c r="H94" i="1"/>
  <c r="H761" i="1"/>
  <c r="H762" i="1"/>
  <c r="H379" i="1"/>
  <c r="H308" i="1"/>
  <c r="H328" i="1"/>
  <c r="H763" i="1"/>
  <c r="H436" i="1"/>
  <c r="H51" i="1"/>
  <c r="H764" i="1"/>
  <c r="H315" i="1"/>
  <c r="H312" i="1"/>
  <c r="H265" i="1"/>
  <c r="H435" i="1"/>
  <c r="H45" i="1"/>
  <c r="H765" i="1"/>
  <c r="H549" i="1"/>
  <c r="H766" i="1"/>
  <c r="H554" i="1"/>
  <c r="H514" i="1"/>
  <c r="H323" i="1"/>
  <c r="H153" i="1"/>
  <c r="H113" i="1"/>
  <c r="H767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8" i="1"/>
  <c r="H403" i="1"/>
  <c r="H59" i="1"/>
  <c r="H204" i="1"/>
  <c r="H769" i="1"/>
  <c r="H770" i="1"/>
  <c r="H771" i="1"/>
  <c r="H772" i="1"/>
  <c r="H194" i="1"/>
  <c r="H355" i="1"/>
  <c r="H773" i="1"/>
  <c r="H456" i="1"/>
  <c r="H566" i="1"/>
  <c r="H31" i="1"/>
  <c r="H363" i="1"/>
  <c r="H365" i="1"/>
  <c r="H586" i="1"/>
  <c r="G593" i="1"/>
  <c r="G594" i="1"/>
  <c r="G595" i="1"/>
  <c r="G596" i="1"/>
  <c r="G597" i="1"/>
  <c r="G598" i="1"/>
  <c r="G599" i="1"/>
  <c r="G277" i="1"/>
  <c r="G542" i="1"/>
  <c r="G557" i="1"/>
  <c r="G600" i="1"/>
  <c r="G601" i="1"/>
  <c r="G602" i="1"/>
  <c r="G603" i="1"/>
  <c r="G278" i="1"/>
  <c r="G604" i="1"/>
  <c r="G605" i="1"/>
  <c r="G606" i="1"/>
  <c r="G607" i="1"/>
  <c r="G608" i="1"/>
  <c r="G609" i="1"/>
  <c r="G610" i="1"/>
  <c r="G611" i="1"/>
  <c r="G543" i="1"/>
  <c r="G612" i="1"/>
  <c r="G613" i="1"/>
  <c r="G281" i="1"/>
  <c r="G282" i="1"/>
  <c r="G614" i="1"/>
  <c r="G546" i="1"/>
  <c r="G615" i="1"/>
  <c r="G618" i="1"/>
  <c r="G619" i="1"/>
  <c r="G620" i="1"/>
  <c r="G621" i="1"/>
  <c r="G623" i="1"/>
  <c r="G624" i="1"/>
  <c r="G625" i="1"/>
  <c r="G283" i="1"/>
  <c r="G626" i="1"/>
  <c r="G535" i="1"/>
  <c r="G284" i="1"/>
  <c r="G627" i="1"/>
  <c r="G628" i="1"/>
  <c r="G629" i="1"/>
  <c r="G630" i="1"/>
  <c r="G632" i="1"/>
  <c r="G550" i="1"/>
  <c r="G565" i="1"/>
  <c r="G633" i="1"/>
  <c r="G634" i="1"/>
  <c r="G547" i="1"/>
  <c r="G635" i="1"/>
  <c r="G636" i="1"/>
  <c r="G536" i="1"/>
  <c r="G637" i="1"/>
  <c r="G639" i="1"/>
  <c r="G640" i="1"/>
  <c r="G641" i="1"/>
  <c r="G642" i="1"/>
  <c r="G643" i="1"/>
  <c r="G644" i="1"/>
  <c r="G645" i="1"/>
  <c r="G646" i="1"/>
  <c r="G647" i="1"/>
  <c r="G285" i="1"/>
  <c r="G648" i="1"/>
  <c r="G649" i="1"/>
  <c r="G650" i="1"/>
  <c r="G545" i="1"/>
  <c r="G651" i="1"/>
  <c r="G652" i="1"/>
  <c r="G653" i="1"/>
  <c r="G654" i="1"/>
  <c r="G655" i="1"/>
  <c r="G286" i="1"/>
  <c r="G656" i="1"/>
  <c r="G287" i="1"/>
  <c r="G657" i="1"/>
  <c r="G658" i="1"/>
  <c r="G553" i="1"/>
  <c r="G288" i="1"/>
  <c r="G659" i="1"/>
  <c r="G561" i="1"/>
  <c r="G661" i="1"/>
  <c r="G662" i="1"/>
  <c r="G663" i="1"/>
  <c r="G540" i="1"/>
  <c r="G665" i="1"/>
  <c r="G666" i="1"/>
  <c r="G667" i="1"/>
  <c r="G548" i="1"/>
  <c r="G289" i="1"/>
  <c r="G669" i="1"/>
  <c r="G670" i="1"/>
  <c r="G569" i="1"/>
  <c r="G290" i="1"/>
  <c r="G671" i="1"/>
  <c r="G672" i="1"/>
  <c r="G537" i="1"/>
  <c r="G673" i="1"/>
  <c r="G674" i="1"/>
  <c r="G675" i="1"/>
  <c r="G551" i="1"/>
  <c r="G677" i="1"/>
  <c r="G291" i="1"/>
  <c r="G678" i="1"/>
  <c r="G679" i="1"/>
  <c r="G680" i="1"/>
  <c r="G681" i="1"/>
  <c r="G682" i="1"/>
  <c r="G559" i="1"/>
  <c r="G683" i="1"/>
  <c r="G684" i="1"/>
  <c r="G686" i="1"/>
  <c r="G687" i="1"/>
  <c r="G688" i="1"/>
  <c r="G689" i="1"/>
  <c r="G690" i="1"/>
  <c r="G293" i="1"/>
  <c r="G691" i="1"/>
  <c r="G692" i="1"/>
  <c r="G693" i="1"/>
  <c r="G694" i="1"/>
  <c r="G695" i="1"/>
  <c r="G696" i="1"/>
  <c r="G697" i="1"/>
  <c r="G698" i="1"/>
  <c r="G699" i="1"/>
  <c r="G700" i="1"/>
  <c r="G560" i="1"/>
  <c r="G294" i="1"/>
  <c r="G573" i="1"/>
  <c r="G701" i="1"/>
  <c r="G702" i="1"/>
  <c r="G577" i="1"/>
  <c r="G703" i="1"/>
  <c r="G570" i="1"/>
  <c r="G704" i="1"/>
  <c r="G544" i="1"/>
  <c r="G295" i="1"/>
  <c r="G707" i="1"/>
  <c r="G708" i="1"/>
  <c r="G580" i="1"/>
  <c r="G709" i="1"/>
  <c r="G710" i="1"/>
  <c r="G711" i="1"/>
  <c r="G712" i="1"/>
  <c r="G713" i="1"/>
  <c r="G564" i="1"/>
  <c r="G714" i="1"/>
  <c r="G715" i="1"/>
  <c r="G538" i="1"/>
  <c r="G716" i="1"/>
  <c r="G717" i="1"/>
  <c r="G296" i="1"/>
  <c r="G718" i="1"/>
  <c r="G719" i="1"/>
  <c r="G720" i="1"/>
  <c r="G721" i="1"/>
  <c r="G722" i="1"/>
  <c r="G723" i="1"/>
  <c r="G724" i="1"/>
  <c r="G725" i="1"/>
  <c r="G727" i="1"/>
  <c r="G729" i="1"/>
  <c r="G730" i="1"/>
  <c r="G298" i="1"/>
  <c r="G731" i="1"/>
  <c r="G732" i="1"/>
  <c r="G733" i="1"/>
  <c r="G734" i="1"/>
  <c r="G737" i="1"/>
  <c r="G738" i="1"/>
  <c r="G739" i="1"/>
  <c r="G744" i="1"/>
  <c r="G745" i="1"/>
  <c r="G746" i="1"/>
  <c r="G299" i="1"/>
  <c r="G748" i="1"/>
  <c r="G300" i="1"/>
  <c r="G749" i="1"/>
  <c r="G750" i="1"/>
  <c r="G751" i="1"/>
  <c r="G752" i="1"/>
  <c r="G753" i="1"/>
  <c r="G754" i="1"/>
  <c r="G555" i="1"/>
  <c r="G534" i="1"/>
  <c r="G755" i="1"/>
  <c r="G756" i="1"/>
  <c r="G571" i="1"/>
  <c r="G757" i="1"/>
  <c r="G567" i="1"/>
  <c r="G758" i="1"/>
  <c r="G759" i="1"/>
  <c r="G761" i="1"/>
  <c r="G762" i="1"/>
  <c r="G763" i="1"/>
  <c r="G764" i="1"/>
  <c r="G765" i="1"/>
  <c r="G549" i="1"/>
  <c r="G766" i="1"/>
  <c r="G554" i="1"/>
  <c r="G301" i="1"/>
  <c r="G769" i="1"/>
  <c r="G770" i="1"/>
  <c r="G772" i="1"/>
  <c r="G773" i="1"/>
  <c r="G566" i="1"/>
  <c r="E593" i="1"/>
  <c r="E594" i="1"/>
  <c r="E595" i="1"/>
  <c r="E596" i="1"/>
  <c r="E597" i="1"/>
  <c r="E598" i="1"/>
  <c r="E599" i="1"/>
  <c r="E277" i="1"/>
  <c r="E542" i="1"/>
  <c r="E557" i="1"/>
  <c r="E600" i="1"/>
  <c r="E601" i="1"/>
  <c r="E602" i="1"/>
  <c r="E603" i="1"/>
  <c r="E278" i="1"/>
  <c r="E604" i="1"/>
  <c r="E605" i="1"/>
  <c r="E606" i="1"/>
  <c r="E607" i="1"/>
  <c r="E608" i="1"/>
  <c r="E609" i="1"/>
  <c r="E610" i="1"/>
  <c r="E611" i="1"/>
  <c r="E543" i="1"/>
  <c r="E612" i="1"/>
  <c r="E613" i="1"/>
  <c r="E281" i="1"/>
  <c r="E282" i="1"/>
  <c r="E614" i="1"/>
  <c r="E546" i="1"/>
  <c r="E615" i="1"/>
  <c r="E618" i="1"/>
  <c r="E619" i="1"/>
  <c r="E620" i="1"/>
  <c r="E621" i="1"/>
  <c r="E623" i="1"/>
  <c r="E624" i="1"/>
  <c r="E625" i="1"/>
  <c r="E283" i="1"/>
  <c r="E626" i="1"/>
  <c r="E535" i="1"/>
  <c r="E284" i="1"/>
  <c r="E627" i="1"/>
  <c r="E628" i="1"/>
  <c r="E629" i="1"/>
  <c r="E630" i="1"/>
  <c r="E632" i="1"/>
  <c r="E550" i="1"/>
  <c r="E565" i="1"/>
  <c r="E633" i="1"/>
  <c r="E634" i="1"/>
  <c r="E547" i="1"/>
  <c r="E635" i="1"/>
  <c r="E636" i="1"/>
  <c r="E536" i="1"/>
  <c r="E637" i="1"/>
  <c r="E639" i="1"/>
  <c r="E640" i="1"/>
  <c r="E641" i="1"/>
  <c r="E642" i="1"/>
  <c r="E643" i="1"/>
  <c r="E644" i="1"/>
  <c r="E645" i="1"/>
  <c r="E646" i="1"/>
  <c r="E647" i="1"/>
  <c r="E285" i="1"/>
  <c r="E648" i="1"/>
  <c r="E649" i="1"/>
  <c r="E650" i="1"/>
  <c r="E545" i="1"/>
  <c r="E651" i="1"/>
  <c r="E652" i="1"/>
  <c r="E653" i="1"/>
  <c r="E654" i="1"/>
  <c r="E655" i="1"/>
  <c r="E286" i="1"/>
  <c r="E656" i="1"/>
  <c r="E287" i="1"/>
  <c r="E657" i="1"/>
  <c r="E658" i="1"/>
  <c r="E553" i="1"/>
  <c r="E288" i="1"/>
  <c r="E659" i="1"/>
  <c r="E561" i="1"/>
  <c r="E661" i="1"/>
  <c r="E662" i="1"/>
  <c r="E663" i="1"/>
  <c r="E540" i="1"/>
  <c r="E665" i="1"/>
  <c r="E666" i="1"/>
  <c r="E667" i="1"/>
  <c r="E548" i="1"/>
  <c r="E289" i="1"/>
  <c r="E669" i="1"/>
  <c r="E670" i="1"/>
  <c r="E569" i="1"/>
  <c r="E290" i="1"/>
  <c r="E671" i="1"/>
  <c r="E672" i="1"/>
  <c r="E537" i="1"/>
  <c r="E673" i="1"/>
  <c r="E674" i="1"/>
  <c r="E675" i="1"/>
  <c r="E551" i="1"/>
  <c r="E677" i="1"/>
  <c r="E291" i="1"/>
  <c r="E678" i="1"/>
  <c r="E679" i="1"/>
  <c r="E680" i="1"/>
  <c r="E681" i="1"/>
  <c r="E682" i="1"/>
  <c r="E559" i="1"/>
  <c r="E683" i="1"/>
  <c r="E684" i="1"/>
  <c r="E686" i="1"/>
  <c r="E687" i="1"/>
  <c r="E688" i="1"/>
  <c r="E689" i="1"/>
  <c r="E690" i="1"/>
  <c r="E293" i="1"/>
  <c r="E691" i="1"/>
  <c r="E692" i="1"/>
  <c r="E693" i="1"/>
  <c r="E694" i="1"/>
  <c r="E695" i="1"/>
  <c r="E696" i="1"/>
  <c r="E697" i="1"/>
  <c r="E698" i="1"/>
  <c r="E699" i="1"/>
  <c r="E700" i="1"/>
  <c r="E560" i="1"/>
  <c r="E294" i="1"/>
  <c r="E573" i="1"/>
  <c r="E701" i="1"/>
  <c r="E702" i="1"/>
  <c r="E577" i="1"/>
  <c r="E703" i="1"/>
  <c r="E570" i="1"/>
  <c r="E704" i="1"/>
  <c r="E544" i="1"/>
  <c r="E295" i="1"/>
  <c r="E707" i="1"/>
  <c r="E708" i="1"/>
  <c r="E580" i="1"/>
  <c r="E709" i="1"/>
  <c r="E710" i="1"/>
  <c r="E711" i="1"/>
  <c r="E712" i="1"/>
  <c r="E713" i="1"/>
  <c r="E564" i="1"/>
  <c r="E714" i="1"/>
  <c r="E715" i="1"/>
  <c r="E538" i="1"/>
  <c r="E716" i="1"/>
  <c r="E717" i="1"/>
  <c r="E296" i="1"/>
  <c r="E718" i="1"/>
  <c r="E719" i="1"/>
  <c r="E720" i="1"/>
  <c r="E721" i="1"/>
  <c r="E722" i="1"/>
  <c r="E723" i="1"/>
  <c r="E724" i="1"/>
  <c r="E725" i="1"/>
  <c r="E727" i="1"/>
  <c r="E729" i="1"/>
  <c r="E730" i="1"/>
  <c r="E298" i="1"/>
  <c r="E731" i="1"/>
  <c r="E732" i="1"/>
  <c r="E733" i="1"/>
  <c r="E734" i="1"/>
  <c r="E737" i="1"/>
  <c r="E738" i="1"/>
  <c r="E739" i="1"/>
  <c r="E744" i="1"/>
  <c r="E745" i="1"/>
  <c r="E746" i="1"/>
  <c r="E299" i="1"/>
  <c r="E748" i="1"/>
  <c r="E300" i="1"/>
  <c r="E749" i="1"/>
  <c r="E750" i="1"/>
  <c r="E751" i="1"/>
  <c r="E752" i="1"/>
  <c r="E753" i="1"/>
  <c r="E754" i="1"/>
  <c r="E555" i="1"/>
  <c r="E534" i="1"/>
  <c r="E755" i="1"/>
  <c r="E756" i="1"/>
  <c r="E571" i="1"/>
  <c r="E757" i="1"/>
  <c r="E567" i="1"/>
  <c r="E758" i="1"/>
  <c r="E759" i="1"/>
  <c r="E761" i="1"/>
  <c r="E762" i="1"/>
  <c r="E763" i="1"/>
  <c r="E764" i="1"/>
  <c r="E765" i="1"/>
  <c r="E549" i="1"/>
  <c r="E766" i="1"/>
  <c r="E554" i="1"/>
  <c r="E301" i="1"/>
  <c r="E769" i="1"/>
  <c r="E770" i="1"/>
  <c r="E772" i="1"/>
  <c r="E773" i="1"/>
  <c r="E566" i="1"/>
  <c r="E587" i="1"/>
  <c r="E588" i="1"/>
  <c r="E558" i="1"/>
  <c r="E303" i="1"/>
  <c r="E302" i="1"/>
  <c r="E102" i="1"/>
  <c r="E589" i="1"/>
  <c r="E590" i="1"/>
  <c r="E591" i="1"/>
  <c r="E592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5" i="1"/>
  <c r="E132" i="1"/>
  <c r="E385" i="1"/>
  <c r="E457" i="1"/>
  <c r="E529" i="1"/>
  <c r="E412" i="1"/>
  <c r="E60" i="1"/>
  <c r="E12" i="1"/>
  <c r="E4" i="1"/>
  <c r="E122" i="1"/>
  <c r="E210" i="1"/>
  <c r="E6" i="1"/>
  <c r="E164" i="1"/>
  <c r="E271" i="1"/>
  <c r="E448" i="1"/>
  <c r="E408" i="1"/>
  <c r="E578" i="1"/>
  <c r="E440" i="1"/>
  <c r="E117" i="1"/>
  <c r="E581" i="1"/>
  <c r="E527" i="1"/>
  <c r="E501" i="1"/>
  <c r="E279" i="1"/>
  <c r="E97" i="1"/>
  <c r="E130" i="1"/>
  <c r="E507" i="1"/>
  <c r="E134" i="1"/>
  <c r="E20" i="1"/>
  <c r="E10" i="1"/>
  <c r="E22" i="1"/>
  <c r="E357" i="1"/>
  <c r="E520" i="1"/>
  <c r="E349" i="1"/>
  <c r="E342" i="1"/>
  <c r="E320" i="1"/>
  <c r="E337" i="1"/>
  <c r="E84" i="1"/>
  <c r="E280" i="1"/>
  <c r="E307" i="1"/>
  <c r="E373" i="1"/>
  <c r="E462" i="1"/>
  <c r="E417" i="1"/>
  <c r="E167" i="1"/>
  <c r="E576" i="1"/>
  <c r="E18" i="1"/>
  <c r="E61" i="1"/>
  <c r="E223" i="1"/>
  <c r="E616" i="1"/>
  <c r="E617" i="1"/>
  <c r="E52" i="1"/>
  <c r="E500" i="1"/>
  <c r="E438" i="1"/>
  <c r="E568" i="1"/>
  <c r="E434" i="1"/>
  <c r="E399" i="1"/>
  <c r="E104" i="1"/>
  <c r="E212" i="1"/>
  <c r="E497" i="1"/>
  <c r="E247" i="1"/>
  <c r="E107" i="1"/>
  <c r="E477" i="1"/>
  <c r="E523" i="1"/>
  <c r="E419" i="1"/>
  <c r="E622" i="1"/>
  <c r="E430" i="1"/>
  <c r="E306" i="1"/>
  <c r="E233" i="1"/>
  <c r="E340" i="1"/>
  <c r="E112" i="1"/>
  <c r="E356" i="1"/>
  <c r="E362" i="1"/>
  <c r="E530" i="1"/>
  <c r="E253" i="1"/>
  <c r="E480" i="1"/>
  <c r="E172" i="1"/>
  <c r="E46" i="1"/>
  <c r="E526" i="1"/>
  <c r="E189" i="1"/>
  <c r="E98" i="1"/>
  <c r="E479" i="1"/>
  <c r="E33" i="1"/>
  <c r="E56" i="1"/>
  <c r="E75" i="1"/>
  <c r="E243" i="1"/>
  <c r="E525" i="1"/>
  <c r="E381" i="1"/>
  <c r="E444" i="1"/>
  <c r="E405" i="1"/>
  <c r="E161" i="1"/>
  <c r="E64" i="1"/>
  <c r="E351" i="1"/>
  <c r="E377" i="1"/>
  <c r="E169" i="1"/>
  <c r="E429" i="1"/>
  <c r="E155" i="1"/>
  <c r="E441" i="1"/>
  <c r="E631" i="1"/>
  <c r="E269" i="1"/>
  <c r="E318" i="1"/>
  <c r="E260" i="1"/>
  <c r="E127" i="1"/>
  <c r="E53" i="1"/>
  <c r="E415" i="1"/>
  <c r="E37" i="1"/>
  <c r="E473" i="1"/>
  <c r="E99" i="1"/>
  <c r="E437" i="1"/>
  <c r="E331" i="1"/>
  <c r="E572" i="1"/>
  <c r="E175" i="1"/>
  <c r="E249" i="1"/>
  <c r="E372" i="1"/>
  <c r="E354" i="1"/>
  <c r="E239" i="1"/>
  <c r="E334" i="1"/>
  <c r="E138" i="1"/>
  <c r="E272" i="1"/>
  <c r="E468" i="1"/>
  <c r="E21" i="1"/>
  <c r="E638" i="1"/>
  <c r="E582" i="1"/>
  <c r="E410" i="1"/>
  <c r="E222" i="1"/>
  <c r="E324" i="1"/>
  <c r="E521" i="1"/>
  <c r="E495" i="1"/>
  <c r="E502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8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3" i="1"/>
  <c r="E242" i="1"/>
  <c r="E660" i="1"/>
  <c r="E183" i="1"/>
  <c r="E30" i="1"/>
  <c r="E519" i="1"/>
  <c r="E359" i="1"/>
  <c r="E463" i="1"/>
  <c r="E229" i="1"/>
  <c r="E664" i="1"/>
  <c r="E179" i="1"/>
  <c r="E402" i="1"/>
  <c r="E80" i="1"/>
  <c r="E182" i="1"/>
  <c r="E427" i="1"/>
  <c r="E496" i="1"/>
  <c r="E384" i="1"/>
  <c r="E668" i="1"/>
  <c r="E63" i="1"/>
  <c r="E274" i="1"/>
  <c r="E491" i="1"/>
  <c r="E453" i="1"/>
  <c r="E585" i="1"/>
  <c r="E133" i="1"/>
  <c r="E401" i="1"/>
  <c r="E83" i="1"/>
  <c r="E72" i="1"/>
  <c r="E36" i="1"/>
  <c r="E467" i="1"/>
  <c r="E676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2" i="1"/>
  <c r="E685" i="1"/>
  <c r="E432" i="1"/>
  <c r="E326" i="1"/>
  <c r="E185" i="1"/>
  <c r="E450" i="1"/>
  <c r="E174" i="1"/>
  <c r="E43" i="1"/>
  <c r="E232" i="1"/>
  <c r="E203" i="1"/>
  <c r="E518" i="1"/>
  <c r="E160" i="1"/>
  <c r="E219" i="1"/>
  <c r="E498" i="1"/>
  <c r="E321" i="1"/>
  <c r="E145" i="1"/>
  <c r="E199" i="1"/>
  <c r="E245" i="1"/>
  <c r="E368" i="1"/>
  <c r="E367" i="1"/>
  <c r="E202" i="1"/>
  <c r="E446" i="1"/>
  <c r="E364" i="1"/>
  <c r="E583" i="1"/>
  <c r="E486" i="1"/>
  <c r="E275" i="1"/>
  <c r="E216" i="1"/>
  <c r="E114" i="1"/>
  <c r="E7" i="1"/>
  <c r="E268" i="1"/>
  <c r="E205" i="1"/>
  <c r="E93" i="1"/>
  <c r="E9" i="1"/>
  <c r="E483" i="1"/>
  <c r="E311" i="1"/>
  <c r="E25" i="1"/>
  <c r="E541" i="1"/>
  <c r="E209" i="1"/>
  <c r="E144" i="1"/>
  <c r="E225" i="1"/>
  <c r="E196" i="1"/>
  <c r="E40" i="1"/>
  <c r="E24" i="1"/>
  <c r="E96" i="1"/>
  <c r="E484" i="1"/>
  <c r="E512" i="1"/>
  <c r="E574" i="1"/>
  <c r="E503" i="1"/>
  <c r="E147" i="1"/>
  <c r="E531" i="1"/>
  <c r="E235" i="1"/>
  <c r="E487" i="1"/>
  <c r="E317" i="1"/>
  <c r="E176" i="1"/>
  <c r="E8" i="1"/>
  <c r="E184" i="1"/>
  <c r="E259" i="1"/>
  <c r="E504" i="1"/>
  <c r="E325" i="1"/>
  <c r="E524" i="1"/>
  <c r="E705" i="1"/>
  <c r="E389" i="1"/>
  <c r="E118" i="1"/>
  <c r="E426" i="1"/>
  <c r="E193" i="1"/>
  <c r="E706" i="1"/>
  <c r="E91" i="1"/>
  <c r="E466" i="1"/>
  <c r="E404" i="1"/>
  <c r="E86" i="1"/>
  <c r="E506" i="1"/>
  <c r="E485" i="1"/>
  <c r="E191" i="1"/>
  <c r="E146" i="1"/>
  <c r="E19" i="1"/>
  <c r="E425" i="1"/>
  <c r="E85" i="1"/>
  <c r="E387" i="1"/>
  <c r="E515" i="1"/>
  <c r="E478" i="1"/>
  <c r="E350" i="1"/>
  <c r="E47" i="1"/>
  <c r="E353" i="1"/>
  <c r="E348" i="1"/>
  <c r="E533" i="1"/>
  <c r="E464" i="1"/>
  <c r="E475" i="1"/>
  <c r="E413" i="1"/>
  <c r="E257" i="1"/>
  <c r="E92" i="1"/>
  <c r="E508" i="1"/>
  <c r="E234" i="1"/>
  <c r="E26" i="1"/>
  <c r="E67" i="1"/>
  <c r="E454" i="1"/>
  <c r="E267" i="1"/>
  <c r="E509" i="1"/>
  <c r="E333" i="1"/>
  <c r="E474" i="1"/>
  <c r="E396" i="1"/>
  <c r="E195" i="1"/>
  <c r="E517" i="1"/>
  <c r="E556" i="1"/>
  <c r="E579" i="1"/>
  <c r="E32" i="1"/>
  <c r="E390" i="1"/>
  <c r="E214" i="1"/>
  <c r="E584" i="1"/>
  <c r="E726" i="1"/>
  <c r="E304" i="1"/>
  <c r="E490" i="1"/>
  <c r="E120" i="1"/>
  <c r="E197" i="1"/>
  <c r="E728" i="1"/>
  <c r="E552" i="1"/>
  <c r="E297" i="1"/>
  <c r="E510" i="1"/>
  <c r="E383" i="1"/>
  <c r="E238" i="1"/>
  <c r="E177" i="1"/>
  <c r="E77" i="1"/>
  <c r="E68" i="1"/>
  <c r="E563" i="1"/>
  <c r="E39" i="1"/>
  <c r="E361" i="1"/>
  <c r="E221" i="1"/>
  <c r="E735" i="1"/>
  <c r="E414" i="1"/>
  <c r="E231" i="1"/>
  <c r="E736" i="1"/>
  <c r="E158" i="1"/>
  <c r="E360" i="1"/>
  <c r="E151" i="1"/>
  <c r="E336" i="1"/>
  <c r="E201" i="1"/>
  <c r="E2" i="1"/>
  <c r="E15" i="1"/>
  <c r="E400" i="1"/>
  <c r="E469" i="1"/>
  <c r="E428" i="1"/>
  <c r="E740" i="1"/>
  <c r="E741" i="1"/>
  <c r="E742" i="1"/>
  <c r="E258" i="1"/>
  <c r="E743" i="1"/>
  <c r="E420" i="1"/>
  <c r="E88" i="1"/>
  <c r="E460" i="1"/>
  <c r="E166" i="1"/>
  <c r="E445" i="1"/>
  <c r="E237" i="1"/>
  <c r="E217" i="1"/>
  <c r="E747" i="1"/>
  <c r="E411" i="1"/>
  <c r="E388" i="1"/>
  <c r="E78" i="1"/>
  <c r="E481" i="1"/>
  <c r="E173" i="1"/>
  <c r="E397" i="1"/>
  <c r="E394" i="1"/>
  <c r="E143" i="1"/>
  <c r="E442" i="1"/>
  <c r="E522" i="1"/>
  <c r="E470" i="1"/>
  <c r="E3" i="1"/>
  <c r="E71" i="1"/>
  <c r="E459" i="1"/>
  <c r="E181" i="1"/>
  <c r="E141" i="1"/>
  <c r="E126" i="1"/>
  <c r="E314" i="1"/>
  <c r="E451" i="1"/>
  <c r="E165" i="1"/>
  <c r="E55" i="1"/>
  <c r="E539" i="1"/>
  <c r="E73" i="1"/>
  <c r="E149" i="1"/>
  <c r="E178" i="1"/>
  <c r="E50" i="1"/>
  <c r="E246" i="1"/>
  <c r="E250" i="1"/>
  <c r="E29" i="1"/>
  <c r="E516" i="1"/>
  <c r="E458" i="1"/>
  <c r="E159" i="1"/>
  <c r="E371" i="1"/>
  <c r="E494" i="1"/>
  <c r="E431" i="1"/>
  <c r="E35" i="1"/>
  <c r="E760" i="1"/>
  <c r="E499" i="1"/>
  <c r="E511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4" i="1"/>
  <c r="E323" i="1"/>
  <c r="E153" i="1"/>
  <c r="E113" i="1"/>
  <c r="E767" i="1"/>
  <c r="E439" i="1"/>
  <c r="E148" i="1"/>
  <c r="E224" i="1"/>
  <c r="E44" i="1"/>
  <c r="E27" i="1"/>
  <c r="E48" i="1"/>
  <c r="E74" i="1"/>
  <c r="E100" i="1"/>
  <c r="E251" i="1"/>
  <c r="E87" i="1"/>
  <c r="E49" i="1"/>
  <c r="E109" i="1"/>
  <c r="E768" i="1"/>
  <c r="E403" i="1"/>
  <c r="E59" i="1"/>
  <c r="E204" i="1"/>
  <c r="E771" i="1"/>
  <c r="E194" i="1"/>
  <c r="E355" i="1"/>
  <c r="E456" i="1"/>
  <c r="E31" i="1"/>
  <c r="E363" i="1"/>
  <c r="E365" i="1"/>
  <c r="E586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3" i="1"/>
  <c r="G242" i="1"/>
  <c r="G660" i="1"/>
  <c r="G183" i="1"/>
  <c r="G30" i="1"/>
  <c r="G519" i="1"/>
  <c r="G359" i="1"/>
  <c r="G463" i="1"/>
  <c r="G229" i="1"/>
  <c r="G664" i="1"/>
  <c r="G179" i="1"/>
  <c r="G402" i="1"/>
  <c r="G80" i="1"/>
  <c r="G182" i="1"/>
  <c r="G427" i="1"/>
  <c r="G496" i="1"/>
  <c r="G384" i="1"/>
  <c r="G668" i="1"/>
  <c r="G63" i="1"/>
  <c r="G274" i="1"/>
  <c r="G491" i="1"/>
  <c r="G453" i="1"/>
  <c r="G585" i="1"/>
  <c r="G133" i="1"/>
  <c r="G401" i="1"/>
  <c r="G83" i="1"/>
  <c r="G72" i="1"/>
  <c r="G36" i="1"/>
  <c r="G467" i="1"/>
  <c r="G676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2" i="1"/>
  <c r="G685" i="1"/>
  <c r="G432" i="1"/>
  <c r="G326" i="1"/>
  <c r="G185" i="1"/>
  <c r="G450" i="1"/>
  <c r="G174" i="1"/>
  <c r="G43" i="1"/>
  <c r="G232" i="1"/>
  <c r="G203" i="1"/>
  <c r="G518" i="1"/>
  <c r="G160" i="1"/>
  <c r="G219" i="1"/>
  <c r="G498" i="1"/>
  <c r="G321" i="1"/>
  <c r="G145" i="1"/>
  <c r="G199" i="1"/>
  <c r="G245" i="1"/>
  <c r="G368" i="1"/>
  <c r="G367" i="1"/>
  <c r="G202" i="1"/>
  <c r="G446" i="1"/>
  <c r="G364" i="1"/>
  <c r="G583" i="1"/>
  <c r="G486" i="1"/>
  <c r="G275" i="1"/>
  <c r="G216" i="1"/>
  <c r="G114" i="1"/>
  <c r="G7" i="1"/>
  <c r="G268" i="1"/>
  <c r="G205" i="1"/>
  <c r="G93" i="1"/>
  <c r="G9" i="1"/>
  <c r="G483" i="1"/>
  <c r="G311" i="1"/>
  <c r="G25" i="1"/>
  <c r="G541" i="1"/>
  <c r="G209" i="1"/>
  <c r="G144" i="1"/>
  <c r="G225" i="1"/>
  <c r="G196" i="1"/>
  <c r="G40" i="1"/>
  <c r="G24" i="1"/>
  <c r="G96" i="1"/>
  <c r="G484" i="1"/>
  <c r="G512" i="1"/>
  <c r="G574" i="1"/>
  <c r="G503" i="1"/>
  <c r="G147" i="1"/>
  <c r="G531" i="1"/>
  <c r="G235" i="1"/>
  <c r="G487" i="1"/>
  <c r="G317" i="1"/>
  <c r="G176" i="1"/>
  <c r="G8" i="1"/>
  <c r="G184" i="1"/>
  <c r="G259" i="1"/>
  <c r="G504" i="1"/>
  <c r="G325" i="1"/>
  <c r="G524" i="1"/>
  <c r="G705" i="1"/>
  <c r="G389" i="1"/>
  <c r="G118" i="1"/>
  <c r="G426" i="1"/>
  <c r="G193" i="1"/>
  <c r="G706" i="1"/>
  <c r="G91" i="1"/>
  <c r="G466" i="1"/>
  <c r="G404" i="1"/>
  <c r="G86" i="1"/>
  <c r="G506" i="1"/>
  <c r="G485" i="1"/>
  <c r="G191" i="1"/>
  <c r="G146" i="1"/>
  <c r="G19" i="1"/>
  <c r="G425" i="1"/>
  <c r="G85" i="1"/>
  <c r="G387" i="1"/>
  <c r="G515" i="1"/>
  <c r="G478" i="1"/>
  <c r="G350" i="1"/>
  <c r="G47" i="1"/>
  <c r="G353" i="1"/>
  <c r="G348" i="1"/>
  <c r="G533" i="1"/>
  <c r="G464" i="1"/>
  <c r="G475" i="1"/>
  <c r="G413" i="1"/>
  <c r="G257" i="1"/>
  <c r="G92" i="1"/>
  <c r="G508" i="1"/>
  <c r="G234" i="1"/>
  <c r="G26" i="1"/>
  <c r="G67" i="1"/>
  <c r="G454" i="1"/>
  <c r="G267" i="1"/>
  <c r="G509" i="1"/>
  <c r="G333" i="1"/>
  <c r="G474" i="1"/>
  <c r="G396" i="1"/>
  <c r="G195" i="1"/>
  <c r="G517" i="1"/>
  <c r="G556" i="1"/>
  <c r="G579" i="1"/>
  <c r="G32" i="1"/>
  <c r="G390" i="1"/>
  <c r="G214" i="1"/>
  <c r="G584" i="1"/>
  <c r="G726" i="1"/>
  <c r="G304" i="1"/>
  <c r="G490" i="1"/>
  <c r="G120" i="1"/>
  <c r="G197" i="1"/>
  <c r="G728" i="1"/>
  <c r="G552" i="1"/>
  <c r="G297" i="1"/>
  <c r="G510" i="1"/>
  <c r="G383" i="1"/>
  <c r="G238" i="1"/>
  <c r="G177" i="1"/>
  <c r="G77" i="1"/>
  <c r="G68" i="1"/>
  <c r="G563" i="1"/>
  <c r="G39" i="1"/>
  <c r="G361" i="1"/>
  <c r="G221" i="1"/>
  <c r="G735" i="1"/>
  <c r="G414" i="1"/>
  <c r="G231" i="1"/>
  <c r="G736" i="1"/>
  <c r="G158" i="1"/>
  <c r="G360" i="1"/>
  <c r="G151" i="1"/>
  <c r="G336" i="1"/>
  <c r="G201" i="1"/>
  <c r="G2" i="1"/>
  <c r="G15" i="1"/>
  <c r="G400" i="1"/>
  <c r="G469" i="1"/>
  <c r="G428" i="1"/>
  <c r="G740" i="1"/>
  <c r="G741" i="1"/>
  <c r="G742" i="1"/>
  <c r="G258" i="1"/>
  <c r="G743" i="1"/>
  <c r="G420" i="1"/>
  <c r="G88" i="1"/>
  <c r="G460" i="1"/>
  <c r="G166" i="1"/>
  <c r="G445" i="1"/>
  <c r="G237" i="1"/>
  <c r="G217" i="1"/>
  <c r="G747" i="1"/>
  <c r="G411" i="1"/>
  <c r="G388" i="1"/>
  <c r="G78" i="1"/>
  <c r="G481" i="1"/>
  <c r="G173" i="1"/>
  <c r="G397" i="1"/>
  <c r="G394" i="1"/>
  <c r="G143" i="1"/>
  <c r="G442" i="1"/>
  <c r="G522" i="1"/>
  <c r="G470" i="1"/>
  <c r="G3" i="1"/>
  <c r="G71" i="1"/>
  <c r="G459" i="1"/>
  <c r="G181" i="1"/>
  <c r="G141" i="1"/>
  <c r="G126" i="1"/>
  <c r="G314" i="1"/>
  <c r="G451" i="1"/>
  <c r="G165" i="1"/>
  <c r="G55" i="1"/>
  <c r="G539" i="1"/>
  <c r="G73" i="1"/>
  <c r="G149" i="1"/>
  <c r="G178" i="1"/>
  <c r="G50" i="1"/>
  <c r="G246" i="1"/>
  <c r="G250" i="1"/>
  <c r="G29" i="1"/>
  <c r="G516" i="1"/>
  <c r="G458" i="1"/>
  <c r="G159" i="1"/>
  <c r="G371" i="1"/>
  <c r="G494" i="1"/>
  <c r="G431" i="1"/>
  <c r="G35" i="1"/>
  <c r="G760" i="1"/>
  <c r="G499" i="1"/>
  <c r="G511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4" i="1"/>
  <c r="G323" i="1"/>
  <c r="G153" i="1"/>
  <c r="G113" i="1"/>
  <c r="G767" i="1"/>
  <c r="G439" i="1"/>
  <c r="G148" i="1"/>
  <c r="G224" i="1"/>
  <c r="G44" i="1"/>
  <c r="G27" i="1"/>
  <c r="G48" i="1"/>
  <c r="G74" i="1"/>
  <c r="G100" i="1"/>
  <c r="G251" i="1"/>
  <c r="G87" i="1"/>
  <c r="G49" i="1"/>
  <c r="G109" i="1"/>
  <c r="G768" i="1"/>
  <c r="G403" i="1"/>
  <c r="G59" i="1"/>
  <c r="G204" i="1"/>
  <c r="G771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20" i="1"/>
  <c r="G21" i="1"/>
  <c r="G134" i="1"/>
  <c r="G269" i="1"/>
  <c r="G162" i="1"/>
  <c r="G37" i="1"/>
  <c r="G306" i="1"/>
  <c r="G502" i="1"/>
  <c r="G342" i="1"/>
  <c r="G110" i="1"/>
  <c r="G20" i="1"/>
  <c r="G97" i="1"/>
  <c r="G351" i="1"/>
  <c r="G130" i="1"/>
  <c r="G444" i="1"/>
  <c r="G638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6" i="1"/>
  <c r="G582" i="1"/>
  <c r="G222" i="1"/>
  <c r="G521" i="1"/>
  <c r="G122" i="1"/>
  <c r="G622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500" i="1"/>
  <c r="G169" i="1"/>
  <c r="G419" i="1"/>
  <c r="G501" i="1"/>
  <c r="G324" i="1"/>
  <c r="G163" i="1"/>
  <c r="G523" i="1"/>
  <c r="G64" i="1"/>
  <c r="G617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2" i="1"/>
  <c r="G111" i="1"/>
  <c r="G589" i="1"/>
  <c r="G590" i="1"/>
  <c r="G525" i="1"/>
  <c r="G578" i="1"/>
  <c r="G468" i="1"/>
  <c r="G631" i="1"/>
  <c r="G5" i="1"/>
  <c r="G372" i="1"/>
  <c r="G356" i="1"/>
  <c r="G529" i="1"/>
  <c r="G103" i="1"/>
  <c r="G253" i="1"/>
  <c r="G581" i="1"/>
  <c r="G526" i="1"/>
  <c r="G136" i="1"/>
  <c r="G587" i="1"/>
  <c r="G588" i="1"/>
  <c r="G558" i="1"/>
  <c r="G303" i="1"/>
  <c r="G302" i="1"/>
  <c r="G102" i="1"/>
  <c r="G347" i="1"/>
  <c r="G69" i="1"/>
  <c r="G471" i="1"/>
  <c r="G252" i="1"/>
  <c r="G575" i="1"/>
  <c r="G412" i="1"/>
  <c r="G60" i="1"/>
  <c r="G4" i="1"/>
  <c r="G408" i="1"/>
  <c r="G117" i="1"/>
  <c r="G527" i="1"/>
  <c r="G279" i="1"/>
  <c r="G507" i="1"/>
  <c r="G357" i="1"/>
  <c r="G320" i="1"/>
  <c r="G84" i="1"/>
  <c r="G280" i="1"/>
  <c r="G307" i="1"/>
  <c r="G373" i="1"/>
  <c r="G417" i="1"/>
  <c r="G167" i="1"/>
  <c r="G576" i="1"/>
  <c r="G18" i="1"/>
  <c r="G568" i="1"/>
  <c r="G212" i="1"/>
  <c r="G247" i="1"/>
  <c r="G107" i="1"/>
  <c r="G430" i="1"/>
  <c r="G112" i="1"/>
  <c r="G362" i="1"/>
  <c r="G530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2" i="1"/>
  <c r="G161" i="1"/>
  <c r="G175" i="1"/>
  <c r="G354" i="1"/>
  <c r="G239" i="1"/>
  <c r="G334" i="1"/>
  <c r="G591" i="1"/>
  <c r="G138" i="1"/>
  <c r="G264" i="1"/>
  <c r="G380" i="1"/>
  <c r="G128" i="1"/>
  <c r="G236" i="1"/>
  <c r="G70" i="1"/>
  <c r="G422" i="1"/>
  <c r="G11" i="1"/>
  <c r="G131" i="1"/>
  <c r="G528" i="1"/>
  <c r="G424" i="1"/>
  <c r="G492" i="1"/>
  <c r="G164" i="1"/>
  <c r="G377" i="1"/>
  <c r="G586" i="1"/>
  <c r="L4" i="2" l="1"/>
  <c r="L2" i="2"/>
  <c r="L3" i="2"/>
  <c r="I5" i="2"/>
  <c r="L5" i="2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6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</futureMetadata>
  <cellMetadata count="1">
    <bk>
      <rc t="1" v="0"/>
    </bk>
  </cellMetadata>
  <valueMetadata count="76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</valueMetadata>
</metadata>
</file>

<file path=xl/sharedStrings.xml><?xml version="1.0" encoding="utf-8"?>
<sst xmlns="http://schemas.openxmlformats.org/spreadsheetml/2006/main" count="9725" uniqueCount="3636">
  <si>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</si>
  <si>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</si>
  <si>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</si>
  <si>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</si>
  <si>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</si>
  <si>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</si>
  <si>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</si>
  <si>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</si>
  <si>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</si>
  <si>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</si>
  <si>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</si>
  <si>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</si>
  <si>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</si>
  <si>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</si>
  <si>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</si>
  <si>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</si>
  <si>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</si>
  <si>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</si>
  <si>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</si>
  <si>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</si>
  <si>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</si>
  <si>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</si>
  <si>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</si>
  <si>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</si>
  <si>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</si>
  <si>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</si>
  <si>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</si>
  <si>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</si>
  <si>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</si>
  <si>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</si>
  <si>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</si>
  <si>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</si>
  <si>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</si>
  <si>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</si>
  <si>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</si>
  <si>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</si>
  <si>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</si>
  <si>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</si>
  <si>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</si>
  <si>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</si>
  <si>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</si>
  <si>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</si>
  <si>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</si>
  <si>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</si>
  <si>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</si>
  <si>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</si>
  <si>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</si>
  <si>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</si>
  <si>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</si>
  <si>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</si>
  <si>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</si>
  <si>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</si>
  <si>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</si>
  <si>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</si>
  <si>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</si>
  <si>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</si>
  <si>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</si>
  <si>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</si>
  <si>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</si>
  <si>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</si>
  <si>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</si>
  <si>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</si>
  <si>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</si>
  <si>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</si>
  <si>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</si>
  <si>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</si>
  <si>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</si>
  <si>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</si>
  <si>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</si>
  <si>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</si>
  <si>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</si>
  <si>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</si>
  <si>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</si>
  <si>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</si>
  <si>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</si>
  <si>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</si>
  <si>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</si>
  <si>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</si>
  <si>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</si>
  <si>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</si>
  <si>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</si>
  <si>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</si>
  <si>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</si>
  <si>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</si>
  <si>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</si>
  <si>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</si>
  <si>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</si>
  <si>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</si>
  <si>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</si>
  <si>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</si>
  <si>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</si>
  <si>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</si>
  <si>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</si>
  <si>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</si>
  <si>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</si>
  <si>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</si>
  <si>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</si>
  <si>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</si>
  <si>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</si>
  <si>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</si>
  <si>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</si>
  <si>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</si>
  <si>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</si>
  <si>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</si>
  <si>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</si>
  <si>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</si>
  <si>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</si>
  <si>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</si>
  <si>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</si>
  <si>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</si>
  <si>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</si>
  <si>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</si>
  <si>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</si>
  <si>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</si>
  <si>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</si>
  <si>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</si>
  <si>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</si>
  <si>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</si>
  <si>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</si>
  <si>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</si>
  <si>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</si>
  <si>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</si>
  <si>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</si>
  <si>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</si>
  <si>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</si>
  <si>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</si>
  <si>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</si>
  <si>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</si>
  <si>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</si>
  <si>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</si>
  <si>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</si>
  <si>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</si>
  <si>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</si>
  <si>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</si>
  <si>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</si>
  <si>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</si>
  <si>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</si>
  <si>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</si>
  <si>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</si>
  <si>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</si>
  <si>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</si>
  <si>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</si>
  <si>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</si>
  <si>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</si>
  <si>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</si>
  <si>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</si>
  <si>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</si>
  <si>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</si>
  <si>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</si>
  <si>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</si>
  <si>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</si>
  <si>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</si>
  <si>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</si>
  <si>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</si>
  <si>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</si>
  <si>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</si>
  <si>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</si>
  <si>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</si>
  <si>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</si>
  <si>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</si>
  <si>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</si>
  <si>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</si>
  <si>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</si>
  <si>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</si>
  <si>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</si>
  <si>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</si>
  <si>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</si>
  <si>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</si>
  <si>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</si>
  <si>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</si>
  <si>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</si>
  <si>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</si>
  <si>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</si>
  <si>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</si>
  <si>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</si>
  <si>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</si>
  <si>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</si>
  <si>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</si>
  <si>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</si>
  <si>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</si>
  <si>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</si>
  <si>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</si>
  <si>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</si>
  <si>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</si>
  <si>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</si>
  <si>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</si>
  <si>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</si>
  <si>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</si>
  <si>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</si>
  <si>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</si>
  <si>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</si>
  <si>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</si>
  <si>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</si>
  <si>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</si>
  <si>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</si>
  <si>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</si>
  <si>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</si>
  <si>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</si>
  <si>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</si>
  <si>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</si>
  <si>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</si>
  <si>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</si>
  <si>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</si>
  <si>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</si>
  <si>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</si>
  <si>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</si>
  <si>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</si>
  <si>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</si>
  <si>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</si>
  <si>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</si>
  <si>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</si>
  <si>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</si>
  <si>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</si>
  <si>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</si>
  <si>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</si>
  <si>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</si>
  <si>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</si>
  <si>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</si>
  <si>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</si>
  <si>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</si>
  <si>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</si>
  <si>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</si>
  <si>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</si>
  <si>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</si>
  <si>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</si>
  <si>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</si>
  <si>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</si>
  <si>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</si>
  <si>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</si>
  <si>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</si>
  <si>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</si>
  <si>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</si>
  <si>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</si>
  <si>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</si>
  <si>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</si>
  <si>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</si>
  <si>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</si>
  <si>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</si>
  <si>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</si>
  <si>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</si>
  <si>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</si>
  <si>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</si>
  <si>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</si>
  <si>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</si>
  <si>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</si>
  <si>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</si>
  <si>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</si>
  <si>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</si>
  <si>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</si>
  <si>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</si>
  <si>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</si>
  <si>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</si>
  <si>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</si>
  <si>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</si>
  <si>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</si>
  <si>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</si>
  <si>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</si>
  <si>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</si>
  <si>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</si>
  <si>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</si>
  <si>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</si>
  <si>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</si>
  <si>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</si>
  <si>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</si>
  <si>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</si>
  <si>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</si>
  <si>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</si>
  <si>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</si>
  <si>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</si>
  <si>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</si>
  <si>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</si>
  <si>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</si>
  <si>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</si>
  <si>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</si>
  <si>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</si>
  <si>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</si>
  <si>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</si>
  <si>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</si>
  <si>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</si>
  <si>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</si>
  <si>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</si>
  <si>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</si>
  <si>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</si>
  <si>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</si>
  <si>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</si>
  <si>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</si>
  <si>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</si>
  <si>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</si>
  <si>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</si>
  <si>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</si>
  <si>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</si>
  <si>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</si>
  <si>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</si>
  <si>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</si>
  <si>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</si>
  <si>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</si>
  <si>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</si>
  <si>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</si>
  <si>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</si>
  <si>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</si>
  <si>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</si>
  <si>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</si>
  <si>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</si>
  <si>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</si>
  <si>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</si>
  <si>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</si>
  <si>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</si>
  <si>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</si>
  <si>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</si>
  <si>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</si>
  <si>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</si>
  <si>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</si>
  <si>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</si>
  <si>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</si>
  <si>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</si>
  <si>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</si>
  <si>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</si>
  <si>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</si>
  <si>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</si>
  <si>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</si>
  <si>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</si>
  <si>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</si>
  <si>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</si>
  <si>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</si>
  <si>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</si>
  <si>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</si>
  <si>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</si>
  <si>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</si>
  <si>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</si>
  <si>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</si>
  <si>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</si>
  <si>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</si>
  <si>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</si>
  <si>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</si>
  <si>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</si>
  <si>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</si>
  <si>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</si>
  <si>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</si>
  <si>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</si>
  <si>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</si>
  <si>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</si>
  <si>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</si>
  <si>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</si>
  <si>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</si>
  <si>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</si>
  <si>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</si>
  <si>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</si>
  <si>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</si>
  <si>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</si>
  <si>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</si>
  <si>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</si>
  <si>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</si>
  <si>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</si>
  <si>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</si>
  <si>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</si>
  <si>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</si>
  <si>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</si>
  <si>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</si>
  <si>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</si>
  <si>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</si>
  <si>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</si>
  <si>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</si>
  <si>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</si>
  <si>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</si>
  <si>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</si>
  <si>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</si>
  <si>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</si>
  <si>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</si>
  <si>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</si>
  <si>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</si>
  <si>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</si>
  <si>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</si>
  <si>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</si>
  <si>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</si>
  <si>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</si>
  <si>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</si>
  <si>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</si>
  <si>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</si>
  <si>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</si>
  <si>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</si>
  <si>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</si>
  <si>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</si>
  <si>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</si>
  <si>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</si>
  <si>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</si>
  <si>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</si>
  <si>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</si>
  <si>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</si>
  <si>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</si>
  <si>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</si>
  <si>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</si>
  <si>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</si>
  <si>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</si>
  <si>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</si>
  <si>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</si>
  <si>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</si>
  <si>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</si>
  <si>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</si>
  <si>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</si>
  <si>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</si>
  <si>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</si>
  <si>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</si>
  <si>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</si>
  <si>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</si>
  <si>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</si>
  <si>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</si>
  <si>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</si>
  <si>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</si>
  <si>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</si>
  <si>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</si>
  <si>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</si>
  <si>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</si>
  <si>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</si>
  <si>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</si>
  <si>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</si>
  <si>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</si>
  <si>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</si>
  <si>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</si>
  <si>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</si>
  <si>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</si>
  <si>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</si>
  <si>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</si>
  <si>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</si>
  <si>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</si>
  <si>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</si>
  <si>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</si>
  <si>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</si>
  <si>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</si>
  <si>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</si>
  <si>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</si>
  <si>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</si>
  <si>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</si>
  <si>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</si>
  <si>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</si>
  <si>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</si>
  <si>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</si>
  <si>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</si>
  <si>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</si>
  <si>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</si>
  <si>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</si>
  <si>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</si>
  <si>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</si>
  <si>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</si>
  <si>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</si>
  <si>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</si>
  <si>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</si>
  <si>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</si>
  <si>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</si>
  <si>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</si>
  <si>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</si>
  <si>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</si>
  <si>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</si>
  <si>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</si>
  <si>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</si>
  <si>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</si>
  <si>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</si>
  <si>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</si>
  <si>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</si>
  <si>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</si>
  <si>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</si>
  <si>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</si>
  <si>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</si>
  <si>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</si>
  <si>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</si>
  <si>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</si>
  <si>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</si>
  <si>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</si>
  <si>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</si>
  <si>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</si>
  <si>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</si>
  <si>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</si>
  <si>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</si>
  <si>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</si>
  <si>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</si>
  <si>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</si>
  <si>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</si>
  <si>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</si>
  <si>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</si>
  <si>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</si>
  <si>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</si>
  <si>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</si>
  <si>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</si>
  <si>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</si>
  <si>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</si>
  <si>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</si>
  <si>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</si>
  <si>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</si>
  <si>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</si>
  <si>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</si>
  <si>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</si>
  <si>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</si>
  <si>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</si>
  <si>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</si>
  <si>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</si>
  <si>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</si>
  <si>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</si>
  <si>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</si>
  <si>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</si>
  <si>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</si>
  <si>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</si>
  <si>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</si>
  <si>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</si>
  <si>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</si>
  <si>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</si>
  <si>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</si>
  <si>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</si>
  <si>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</si>
  <si>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</si>
  <si>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</si>
  <si>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</si>
  <si>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</si>
  <si>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</si>
  <si>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</si>
  <si>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</si>
  <si>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</si>
  <si>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</si>
  <si>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</si>
  <si>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</si>
  <si>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</si>
  <si>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</si>
  <si>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</si>
  <si>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</si>
  <si>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</si>
  <si>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</si>
  <si>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</si>
  <si>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</si>
  <si>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</si>
  <si>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</si>
  <si>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</si>
  <si>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</si>
  <si>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</si>
  <si>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</si>
  <si>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</si>
  <si>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</si>
  <si>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</si>
  <si>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</si>
  <si>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</si>
  <si>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</si>
  <si>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</si>
  <si>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</si>
  <si>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</si>
  <si>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</si>
  <si>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</si>
  <si>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</si>
  <si>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</si>
  <si>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</si>
  <si>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</si>
  <si>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</si>
  <si>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</si>
  <si>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</si>
  <si>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</si>
  <si>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</si>
  <si>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</si>
  <si>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</si>
  <si>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</si>
  <si>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</si>
  <si>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</si>
  <si>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</si>
  <si>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</si>
  <si>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</si>
  <si>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</si>
  <si>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</si>
  <si>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</si>
  <si>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</si>
  <si>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</si>
  <si>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</si>
  <si>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</si>
  <si>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</si>
  <si>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</si>
  <si>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</si>
  <si>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</si>
  <si>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</si>
  <si>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</si>
  <si>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</si>
  <si>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</si>
  <si>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</si>
  <si>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</si>
  <si>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</si>
  <si>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</si>
  <si>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</si>
  <si>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</si>
  <si>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</si>
  <si>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</si>
  <si>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</si>
  <si>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</si>
  <si>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</si>
  <si>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</si>
  <si>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</si>
  <si>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</si>
  <si>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</si>
  <si>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</si>
  <si>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</si>
  <si>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</si>
  <si>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</si>
  <si>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</si>
  <si>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</si>
  <si>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</si>
  <si>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</si>
  <si>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</si>
  <si>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</si>
  <si>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</si>
  <si>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</si>
  <si>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</si>
  <si>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</si>
  <si>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</si>
  <si>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</si>
  <si>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</si>
  <si>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</si>
  <si>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</si>
  <si>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</si>
  <si>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</si>
  <si>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</si>
  <si>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</si>
  <si>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</si>
  <si>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</si>
  <si>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</si>
  <si>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</si>
  <si>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</si>
  <si>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</si>
  <si>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</si>
  <si>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</si>
  <si>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</si>
  <si>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</si>
  <si>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</si>
  <si>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</si>
  <si>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</si>
  <si>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</si>
  <si>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</si>
  <si>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</si>
  <si>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</si>
  <si>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</si>
  <si>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</si>
  <si>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</si>
  <si>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</si>
  <si>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</si>
  <si>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</si>
  <si>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</si>
  <si>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</si>
  <si>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</si>
  <si>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</si>
  <si>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</si>
  <si>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</si>
  <si>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</si>
  <si>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</si>
  <si>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</si>
  <si>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</si>
  <si>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</si>
  <si>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</si>
  <si>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</si>
  <si>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</si>
  <si>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</si>
  <si>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</si>
  <si>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</si>
  <si>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</si>
  <si>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</si>
  <si>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</si>
  <si>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</si>
  <si>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</si>
  <si>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</si>
  <si>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</si>
  <si>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</si>
  <si>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</si>
  <si>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</si>
  <si>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</si>
  <si>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</si>
  <si>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</si>
  <si>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</si>
  <si>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</si>
  <si>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</si>
  <si>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</si>
  <si>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</si>
  <si>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</si>
  <si>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</si>
  <si>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</si>
  <si>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</si>
  <si>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</si>
  <si>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</si>
  <si>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</si>
  <si>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</si>
  <si>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</si>
  <si>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</si>
  <si>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</si>
  <si>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</si>
  <si>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</si>
  <si>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</si>
  <si>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</si>
  <si>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</si>
  <si>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</si>
  <si>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</si>
  <si>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</si>
  <si>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</si>
  <si>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</si>
  <si>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</si>
  <si>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</si>
  <si>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</si>
  <si>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</si>
  <si>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</si>
  <si>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</si>
  <si>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</si>
  <si>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</si>
  <si>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</si>
  <si>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</si>
  <si>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</si>
  <si>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</si>
  <si>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</si>
  <si>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</si>
  <si>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</si>
  <si>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</si>
  <si>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</si>
  <si>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</si>
  <si>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</si>
  <si>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</si>
  <si>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</si>
  <si>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</si>
  <si>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</si>
  <si>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</si>
  <si>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</si>
  <si>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</si>
  <si>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</si>
  <si>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</si>
  <si>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</si>
  <si>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</si>
  <si>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</si>
  <si>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</si>
  <si>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</si>
  <si>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</si>
  <si>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</si>
  <si>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</si>
  <si>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</si>
  <si>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</si>
  <si>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</si>
  <si>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</si>
  <si>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</si>
  <si>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</si>
  <si>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</si>
  <si>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</si>
  <si>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</si>
  <si>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</si>
  <si>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</si>
  <si>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</si>
  <si>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</si>
  <si>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</si>
  <si>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</si>
  <si>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</si>
  <si>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</si>
  <si>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</si>
  <si>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</si>
  <si>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</si>
  <si>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</si>
  <si>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</si>
  <si>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</si>
  <si>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</si>
  <si>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</si>
  <si>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</si>
  <si>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</si>
  <si>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</si>
  <si>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</si>
  <si>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</si>
  <si>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</si>
  <si>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</si>
  <si>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</si>
  <si>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</si>
  <si>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</si>
  <si>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</si>
  <si>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</si>
  <si>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</si>
  <si>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</si>
  <si>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</si>
  <si>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</si>
  <si>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</si>
  <si>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</si>
  <si>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</si>
  <si>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</si>
  <si>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</si>
  <si>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</si>
  <si>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</si>
  <si>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</si>
  <si>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</si>
  <si>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</si>
  <si>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</si>
  <si>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</si>
  <si>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</si>
  <si>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</si>
  <si>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</si>
  <si>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</si>
  <si>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</si>
  <si>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</si>
  <si>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</si>
  <si>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</si>
  <si>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</si>
  <si>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</si>
  <si>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</si>
  <si>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</si>
  <si>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</si>
  <si>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</si>
  <si>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</si>
  <si>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</si>
  <si>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</si>
  <si>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</si>
  <si>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</si>
  <si>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</si>
  <si>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</si>
  <si>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</si>
  <si>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</si>
  <si>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</si>
  <si>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</si>
  <si>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</si>
  <si>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</si>
  <si>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</si>
  <si>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</si>
  <si>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</si>
  <si>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</si>
  <si>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</si>
  <si>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</si>
  <si>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</si>
  <si>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</si>
  <si>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</si>
  <si>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</si>
  <si>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</si>
  <si>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</si>
  <si>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</si>
  <si>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</si>
  <si>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</si>
  <si>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</si>
  <si>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</si>
  <si>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</si>
  <si>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</si>
  <si>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</si>
  <si>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</si>
  <si>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</si>
  <si>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</si>
  <si>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</si>
  <si>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</si>
  <si>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</si>
  <si>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</si>
  <si>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</si>
  <si>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</si>
  <si>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</si>
  <si>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</si>
  <si>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</si>
  <si>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</si>
  <si>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</si>
  <si>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</si>
  <si>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</si>
  <si>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</si>
  <si>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</si>
  <si>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</si>
  <si>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</si>
  <si>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</si>
  <si>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</si>
  <si>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</si>
  <si>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</si>
  <si>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</si>
  <si>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</si>
  <si>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</si>
  <si>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</si>
  <si>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</si>
  <si>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</si>
  <si>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</si>
  <si>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</si>
  <si>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</si>
  <si>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</si>
  <si>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</si>
  <si>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</si>
  <si>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</si>
  <si>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</si>
  <si>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</si>
  <si>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</si>
  <si>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</si>
  <si>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</si>
  <si>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</si>
  <si>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</si>
  <si>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</si>
  <si>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</si>
  <si>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</si>
  <si>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</si>
  <si>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</si>
  <si>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</si>
  <si>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</si>
  <si>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</si>
  <si>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</si>
  <si>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</si>
  <si>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</si>
  <si>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</si>
  <si>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</si>
  <si>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</si>
  <si>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</si>
  <si>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</si>
  <si>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</si>
  <si>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</si>
  <si>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</si>
  <si>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</si>
  <si>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</si>
  <si>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</si>
  <si>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</si>
  <si>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</si>
  <si>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</si>
  <si>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</si>
  <si>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</si>
  <si>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</si>
  <si>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</si>
  <si>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</si>
  <si>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</si>
  <si>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</si>
  <si>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</si>
  <si>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</si>
  <si>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</si>
  <si>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</si>
  <si>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</si>
  <si>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</si>
  <si>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</si>
  <si>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</si>
  <si>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</si>
  <si>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</si>
  <si>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</si>
  <si>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</si>
  <si>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</si>
  <si>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</si>
  <si>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</si>
  <si>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</si>
  <si>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</si>
  <si>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</si>
  <si>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</si>
  <si>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</si>
  <si>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</si>
  <si>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</si>
  <si>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</si>
  <si>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</si>
  <si>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</si>
  <si>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</si>
  <si>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</si>
  <si>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</si>
  <si>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</si>
  <si>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</si>
  <si>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</si>
  <si>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</si>
  <si>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</si>
  <si>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</si>
  <si>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</si>
  <si>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</si>
  <si>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</si>
  <si>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</si>
  <si>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</si>
  <si>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</si>
  <si>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</si>
  <si>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</si>
  <si>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</si>
  <si>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</si>
  <si>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</si>
  <si>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</si>
  <si>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</si>
  <si>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</si>
  <si>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</si>
  <si>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</si>
  <si>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</si>
  <si>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</si>
  <si>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</si>
  <si>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</si>
  <si>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</si>
  <si>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</si>
  <si>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</si>
  <si>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</si>
  <si>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</si>
  <si>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</si>
  <si>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</si>
  <si>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</si>
  <si>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</si>
  <si>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</si>
  <si>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</si>
  <si>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</si>
  <si>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</si>
  <si>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</si>
  <si>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</si>
  <si>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</si>
  <si>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</si>
  <si>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</si>
  <si>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</si>
  <si>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</si>
  <si>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</si>
  <si>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</si>
  <si>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</si>
  <si>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</si>
  <si>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</si>
  <si>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</si>
  <si>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</si>
  <si>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</si>
  <si>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</si>
  <si>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</si>
  <si>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</si>
  <si>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</si>
  <si>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</si>
  <si>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</si>
  <si>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</si>
  <si>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</si>
  <si>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</si>
  <si>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</si>
  <si>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</si>
  <si>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</si>
  <si>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</si>
  <si>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</si>
  <si>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</si>
  <si>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</si>
  <si>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</si>
  <si>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</si>
  <si>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</si>
  <si>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</si>
  <si>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</si>
  <si>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</si>
  <si>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</si>
  <si>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</si>
  <si>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</si>
  <si>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</si>
  <si>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</si>
  <si>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</si>
  <si>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</si>
  <si>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</si>
  <si>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</si>
  <si>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</si>
  <si>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</si>
  <si>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</si>
  <si>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</si>
  <si>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</si>
  <si>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</si>
  <si>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</si>
  <si>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</si>
  <si>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</si>
  <si>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</si>
  <si>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</si>
  <si>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</si>
  <si>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</si>
  <si>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</si>
  <si>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</si>
  <si>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</si>
  <si>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</si>
  <si>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</si>
  <si>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</si>
  <si>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</si>
  <si>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</si>
  <si>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</si>
  <si>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</si>
  <si>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</si>
  <si>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</si>
  <si>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</si>
  <si>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</si>
  <si>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</si>
  <si>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</si>
  <si>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</si>
  <si>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</si>
  <si>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</si>
  <si>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</si>
  <si>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</si>
  <si>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</si>
  <si>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</si>
  <si>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</si>
  <si>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</si>
  <si>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</si>
  <si>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</si>
  <si>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</si>
  <si>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</si>
  <si>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</si>
  <si>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</si>
  <si>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</si>
  <si>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</si>
  <si>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</si>
  <si>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</si>
  <si>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</si>
  <si>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</si>
  <si>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</si>
  <si>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</si>
  <si>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</si>
  <si>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</si>
  <si>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</si>
  <si>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</si>
  <si>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</si>
  <si>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</si>
  <si>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</si>
  <si>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</si>
  <si>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</si>
  <si>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</si>
  <si>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</si>
  <si>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</si>
  <si>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</si>
  <si>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</si>
  <si>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</si>
  <si>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</si>
  <si>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</si>
  <si>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</si>
  <si>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</si>
  <si>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</si>
  <si>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</si>
  <si>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</si>
  <si>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</si>
  <si>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</si>
  <si>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</si>
  <si>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</si>
  <si>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</si>
  <si>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</si>
  <si>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</si>
  <si>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</si>
  <si>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</si>
  <si>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</si>
  <si>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</si>
  <si>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</si>
  <si>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</si>
  <si>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</si>
  <si>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</si>
  <si>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</si>
  <si>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</si>
  <si>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</si>
  <si>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</si>
  <si>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</si>
  <si>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</si>
  <si>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</si>
  <si>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</si>
  <si>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</si>
  <si>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</si>
  <si>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</si>
  <si>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</si>
  <si>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</si>
  <si>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</si>
  <si>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</si>
  <si>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</si>
  <si>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</si>
  <si>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</si>
  <si>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</si>
  <si>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</si>
  <si>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</si>
  <si>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</si>
  <si>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</si>
  <si>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</si>
  <si>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</si>
  <si>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</si>
  <si>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</si>
  <si>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</si>
  <si>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</si>
  <si>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</si>
  <si>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</si>
  <si>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</si>
  <si>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</si>
  <si>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</si>
  <si>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</si>
  <si>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</si>
  <si>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</si>
  <si>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</si>
  <si>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</si>
  <si>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</si>
  <si>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</si>
  <si>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</si>
  <si>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</si>
  <si>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</si>
  <si>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</si>
  <si>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</si>
  <si>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</si>
  <si>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</si>
  <si>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</si>
  <si>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</si>
  <si>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</si>
  <si>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</si>
  <si>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</si>
  <si>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</si>
  <si>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</si>
  <si>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</si>
  <si>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</si>
  <si>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</si>
  <si>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</si>
  <si>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</si>
  <si>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</si>
  <si>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</si>
  <si>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</si>
  <si>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</si>
  <si>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</si>
  <si>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</si>
  <si>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</si>
  <si>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</si>
  <si>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</si>
  <si>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</si>
  <si>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</si>
  <si>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</si>
  <si>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</si>
  <si>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</si>
  <si>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</si>
  <si>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</si>
  <si>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</si>
  <si>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</si>
  <si>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</si>
  <si>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</si>
  <si>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</si>
  <si>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</si>
  <si>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</si>
  <si>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</si>
  <si>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</si>
  <si>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</si>
  <si>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</si>
  <si>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</si>
  <si>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</si>
  <si>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</si>
  <si>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</si>
  <si>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</si>
  <si>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</si>
  <si>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</si>
  <si>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</si>
  <si>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</si>
  <si>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</si>
  <si>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</si>
  <si>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</si>
  <si>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</si>
  <si>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</si>
  <si>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</si>
  <si>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</si>
  <si>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</si>
  <si>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</si>
  <si>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</si>
  <si>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</si>
  <si>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</si>
  <si>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</si>
  <si>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</si>
  <si>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</si>
  <si>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</si>
  <si>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</si>
  <si>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</si>
  <si>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</si>
  <si>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</si>
  <si>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</si>
  <si>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</si>
  <si>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</si>
  <si>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</si>
  <si>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</si>
  <si>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</si>
  <si>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</si>
  <si>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</si>
  <si>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</si>
  <si>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</si>
  <si>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</si>
  <si>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</si>
  <si>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</si>
  <si>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</si>
  <si>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</si>
  <si>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</si>
  <si>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</si>
  <si>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</si>
  <si>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</si>
  <si>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</si>
  <si>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</si>
  <si>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</si>
  <si>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</si>
  <si>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</si>
  <si>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</si>
  <si>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</si>
  <si>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</si>
  <si>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</si>
  <si>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</si>
  <si>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</si>
  <si>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</si>
  <si>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</si>
  <si>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</si>
  <si>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</si>
  <si>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</si>
  <si>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</si>
  <si>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</si>
  <si>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</si>
  <si>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</si>
  <si>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</si>
  <si>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</si>
  <si>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</si>
  <si>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</si>
  <si>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</si>
  <si>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</si>
  <si>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</si>
  <si>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</si>
  <si>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</si>
  <si>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</si>
  <si>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</si>
  <si>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</si>
  <si>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</si>
  <si>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</si>
  <si>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</si>
  <si>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</si>
  <si>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</si>
  <si>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</si>
  <si>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</si>
  <si>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</si>
  <si>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</si>
  <si>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</si>
  <si>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</si>
  <si>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</si>
  <si>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</si>
  <si>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</si>
  <si>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</si>
  <si>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</si>
  <si>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</si>
  <si>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</si>
  <si>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</si>
  <si>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</si>
  <si>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</si>
  <si>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</si>
  <si>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</si>
  <si>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</si>
  <si>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</si>
  <si>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</si>
  <si>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</si>
  <si>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</si>
  <si>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</si>
  <si>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</si>
  <si>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</si>
  <si>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</si>
  <si>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</si>
  <si>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</si>
  <si>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</si>
  <si>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</si>
  <si>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</si>
  <si>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</si>
  <si>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</si>
  <si>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</si>
  <si>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</si>
  <si>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</si>
  <si>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</si>
  <si>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</si>
  <si>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</si>
  <si>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</si>
  <si>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</si>
  <si>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</si>
  <si>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</si>
  <si>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</si>
  <si>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</si>
  <si>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</si>
  <si>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</si>
  <si>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</si>
  <si>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</si>
  <si>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</si>
  <si>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</si>
  <si>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</si>
  <si>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</si>
  <si>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</si>
  <si>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</si>
  <si>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</si>
  <si>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</si>
  <si>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</si>
  <si>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</si>
  <si>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</si>
  <si>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</si>
  <si>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</si>
  <si>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</si>
  <si>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</si>
  <si>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</si>
  <si>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</si>
  <si>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</si>
  <si>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</si>
  <si>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</si>
  <si>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</si>
  <si>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</si>
  <si>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</si>
  <si>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</si>
  <si>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</si>
  <si>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</si>
  <si>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</si>
  <si>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</si>
  <si>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</si>
  <si>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</si>
  <si>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</si>
  <si>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</si>
  <si>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</si>
  <si>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</si>
  <si>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</si>
  <si>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</si>
  <si>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</si>
  <si>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</si>
  <si>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</si>
  <si>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</si>
  <si>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</si>
  <si>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</si>
  <si>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</si>
  <si>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</si>
  <si>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</si>
  <si>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</si>
  <si>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</si>
  <si>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</si>
  <si>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</si>
  <si>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</si>
  <si>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</si>
  <si>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</si>
  <si>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</si>
  <si>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</si>
  <si>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</si>
  <si>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</si>
  <si>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</si>
  <si>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</si>
  <si>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</si>
  <si>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</si>
  <si>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</si>
  <si>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</si>
  <si>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</si>
  <si>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</si>
  <si>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</si>
  <si>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</si>
  <si>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</si>
  <si>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</si>
  <si>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</si>
  <si>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</si>
  <si>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</si>
  <si>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</si>
  <si>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</si>
  <si>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</si>
  <si>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</si>
  <si>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</si>
  <si>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</si>
  <si>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</si>
  <si>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</si>
  <si>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</si>
  <si>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</si>
  <si>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</si>
  <si>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</si>
  <si>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</si>
  <si>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</si>
  <si>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</si>
  <si>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</si>
  <si>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</si>
  <si>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</si>
  <si>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</si>
  <si>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</si>
  <si>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</si>
  <si>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</si>
  <si>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</si>
  <si>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</si>
  <si>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</si>
  <si>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</si>
  <si>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</si>
  <si>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</si>
  <si>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</si>
  <si>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</si>
  <si>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</si>
  <si>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</si>
  <si>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</si>
  <si>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</si>
  <si>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</si>
  <si>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</si>
  <si>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</si>
  <si>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</si>
  <si>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</si>
  <si>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</si>
  <si>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</si>
  <si>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</si>
  <si>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</si>
  <si>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</si>
  <si>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</si>
  <si>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</si>
  <si>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</si>
  <si>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</si>
  <si>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</si>
  <si>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</si>
  <si>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</si>
  <si>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</si>
  <si>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</si>
  <si>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</si>
  <si>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</si>
  <si>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</si>
  <si>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</si>
  <si>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</si>
  <si>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</si>
  <si>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</si>
  <si>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</si>
  <si>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</si>
  <si>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</si>
  <si>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</si>
  <si>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</si>
  <si>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</si>
  <si>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</si>
  <si>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</si>
  <si>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</si>
  <si>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</si>
  <si>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</si>
  <si>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</si>
  <si>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</si>
  <si>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</si>
  <si>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</si>
  <si>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</si>
  <si>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</si>
  <si>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</si>
  <si>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</si>
  <si>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</si>
  <si>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</si>
  <si>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</si>
  <si>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</si>
  <si>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</si>
  <si>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</si>
  <si>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</si>
  <si>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</si>
  <si>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</si>
  <si>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</si>
  <si>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</si>
  <si>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</si>
  <si>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</si>
  <si>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</si>
  <si>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</si>
  <si>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</si>
  <si>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</si>
  <si>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</si>
  <si>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</si>
  <si>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</si>
  <si>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</si>
  <si>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</si>
  <si>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</si>
  <si>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</si>
  <si>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</si>
  <si>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</si>
  <si>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</si>
  <si>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</si>
  <si>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</si>
  <si>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</si>
  <si>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</si>
  <si>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</si>
  <si>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</si>
  <si>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</si>
  <si>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</si>
  <si>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</si>
  <si>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</si>
  <si>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</si>
  <si>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</si>
  <si>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</si>
  <si>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</si>
  <si>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</si>
  <si>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</si>
  <si>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</si>
  <si>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</si>
  <si>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</si>
  <si>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</si>
  <si>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</si>
  <si>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</si>
  <si>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</si>
  <si>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</si>
  <si>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</si>
  <si>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</si>
  <si>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</si>
  <si>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</si>
  <si>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</si>
  <si>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</si>
  <si>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</si>
  <si>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</si>
  <si>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</si>
  <si>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</si>
  <si>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</si>
  <si>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</si>
  <si>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</si>
  <si>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</si>
  <si>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</si>
  <si>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</si>
  <si>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</si>
  <si>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</si>
  <si>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</si>
  <si>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</si>
  <si>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</si>
  <si>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</si>
  <si>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</si>
  <si>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</si>
  <si>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</si>
  <si>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</si>
  <si>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</si>
  <si>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</si>
  <si>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</si>
  <si>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</si>
  <si>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</si>
  <si>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</si>
  <si>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</si>
  <si>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</si>
  <si>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</si>
  <si>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</si>
  <si>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</si>
  <si>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</si>
  <si>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</si>
  <si>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</si>
  <si>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</si>
  <si>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</si>
  <si>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</si>
  <si>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</si>
  <si>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</si>
  <si>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</si>
  <si>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</si>
  <si>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</si>
  <si>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</si>
  <si>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</si>
  <si>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</si>
  <si>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</si>
  <si>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</si>
  <si>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</si>
  <si>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</si>
  <si>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</si>
  <si>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</si>
  <si>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</si>
  <si>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</si>
  <si>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</si>
  <si>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</si>
  <si>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</si>
  <si>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</si>
  <si>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</si>
  <si>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</si>
  <si>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</si>
  <si>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</si>
  <si>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</si>
  <si>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</si>
  <si>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</si>
  <si>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</si>
  <si>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</si>
  <si>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</si>
  <si>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</si>
  <si>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</si>
  <si>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</si>
  <si>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</si>
  <si>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</si>
  <si>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</si>
  <si>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</si>
  <si>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</si>
  <si>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</si>
  <si>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</si>
  <si>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</si>
  <si>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</si>
  <si>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</si>
  <si>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</si>
  <si>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</si>
  <si>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</si>
  <si>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</si>
  <si>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</si>
  <si>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</si>
  <si>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</si>
  <si>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</si>
  <si>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</si>
  <si>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</si>
  <si>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</si>
  <si>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</si>
  <si>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</si>
  <si>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</si>
  <si>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</si>
  <si>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</si>
  <si>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</si>
  <si>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</si>
  <si>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</si>
  <si>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</si>
  <si>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</si>
  <si>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</si>
  <si>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</si>
  <si>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</si>
  <si>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</si>
  <si>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</si>
  <si>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</si>
  <si>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</si>
  <si>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</si>
  <si>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</si>
  <si>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</si>
  <si>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</si>
  <si>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</si>
  <si>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</si>
  <si>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</si>
  <si>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</si>
  <si>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</si>
  <si>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</si>
  <si>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</si>
  <si>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</si>
  <si>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</si>
  <si>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</si>
  <si>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</si>
  <si>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</si>
  <si>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</si>
  <si>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</si>
  <si>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</si>
  <si>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</si>
  <si>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</si>
  <si>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</si>
  <si>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</si>
  <si>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</si>
  <si>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</si>
  <si>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</si>
  <si>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</si>
  <si>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</si>
  <si>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</si>
  <si>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</si>
  <si>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</si>
  <si>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</si>
  <si>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</si>
  <si>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</si>
  <si>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</si>
  <si>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</si>
  <si>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</si>
  <si>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</si>
  <si>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</si>
  <si>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</si>
  <si>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</si>
  <si>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</si>
  <si>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</si>
  <si>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</si>
  <si>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</si>
  <si>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</si>
  <si>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</si>
  <si>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</si>
  <si>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</si>
  <si>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</si>
  <si>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</si>
  <si>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</si>
  <si>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</si>
  <si>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</si>
  <si>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</si>
  <si>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</si>
  <si>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</si>
  <si>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</si>
  <si>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</si>
  <si>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</si>
  <si>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</si>
  <si>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</si>
  <si>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</si>
  <si>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</si>
  <si>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</si>
  <si>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</si>
  <si>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</si>
  <si>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</si>
  <si>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</si>
  <si>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</si>
  <si>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</si>
  <si>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</si>
  <si>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</si>
  <si>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</si>
  <si>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</si>
  <si>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</si>
  <si>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</si>
  <si>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</si>
  <si>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</si>
  <si>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</si>
  <si>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</si>
  <si>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</si>
  <si>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</si>
  <si>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</si>
  <si>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</si>
  <si>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</si>
  <si>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</si>
  <si>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</si>
  <si>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</si>
  <si>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</si>
  <si>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</si>
  <si>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</si>
  <si>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</si>
  <si>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</si>
  <si>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</si>
  <si>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</si>
  <si>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</si>
  <si>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</si>
  <si>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</si>
  <si>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</si>
  <si>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</si>
  <si>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</si>
  <si>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</si>
  <si>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</si>
  <si>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</si>
  <si>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</si>
  <si>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</si>
  <si>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</si>
  <si>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</si>
  <si>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</si>
  <si>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</si>
  <si>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</si>
  <si>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</si>
  <si>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</si>
  <si>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</si>
  <si>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</si>
  <si>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</si>
  <si>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</si>
  <si>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</si>
  <si>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</si>
  <si>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</si>
  <si>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</si>
  <si>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</si>
  <si>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</si>
  <si>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</si>
  <si>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</si>
  <si>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</si>
  <si>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</si>
  <si>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</si>
  <si>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</si>
  <si>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</si>
  <si>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</si>
  <si>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</si>
  <si>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</si>
  <si>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</si>
  <si>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</si>
  <si>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</si>
  <si>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</si>
  <si>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</si>
  <si>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</si>
  <si>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</si>
  <si>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</si>
  <si>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</si>
  <si>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</si>
  <si>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</si>
  <si>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</si>
  <si>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</si>
  <si>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</si>
  <si>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</si>
  <si>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</si>
  <si>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</si>
  <si>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</si>
  <si>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</si>
  <si>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</si>
  <si>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</si>
  <si>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</si>
  <si>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</si>
  <si>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</si>
  <si>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</si>
  <si>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</si>
  <si>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</si>
  <si>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</si>
  <si>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</si>
  <si>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</si>
  <si>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</si>
  <si>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</si>
  <si>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</si>
  <si>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</si>
  <si>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</si>
  <si>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</si>
  <si>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</si>
  <si>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</si>
  <si>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</si>
  <si>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</si>
  <si>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</si>
  <si>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</si>
  <si>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</si>
  <si>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</si>
  <si>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</si>
  <si>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</si>
  <si>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</si>
  <si>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</si>
  <si>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</si>
  <si>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</si>
  <si>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</si>
  <si>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</si>
  <si>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</si>
  <si>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</si>
  <si>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</si>
  <si>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</si>
  <si>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</si>
  <si>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</si>
  <si>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</si>
  <si>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</si>
  <si>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</si>
  <si>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</si>
  <si>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</si>
  <si>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</si>
  <si>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</si>
  <si>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</si>
  <si>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</si>
  <si>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</si>
  <si>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</si>
  <si>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</si>
  <si>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</si>
  <si>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</si>
  <si>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</si>
  <si>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</si>
  <si>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</si>
  <si>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</si>
  <si>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</si>
  <si>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</si>
  <si>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</si>
  <si>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</si>
  <si>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</si>
  <si>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</si>
  <si>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</si>
  <si>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</si>
  <si>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</si>
  <si>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</si>
  <si>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</si>
  <si>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</si>
  <si>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</si>
  <si>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</si>
  <si>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</si>
  <si>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</si>
  <si>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</si>
  <si>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</si>
  <si>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</si>
  <si>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</si>
  <si>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</si>
  <si>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</si>
  <si>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</si>
  <si>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</si>
  <si>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</si>
  <si>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</si>
  <si>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</si>
  <si>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</si>
  <si>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</si>
  <si>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</si>
  <si>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</si>
  <si>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</si>
  <si>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</si>
  <si>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</si>
  <si>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</si>
  <si>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</si>
  <si>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</si>
  <si>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</si>
  <si>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</si>
  <si>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</si>
  <si>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</si>
  <si>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</si>
  <si>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</si>
  <si>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</si>
  <si>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</si>
  <si>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</si>
  <si>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</si>
  <si>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</si>
  <si>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</si>
  <si>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</si>
  <si>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</si>
  <si>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</si>
  <si>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</si>
  <si>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</si>
  <si>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</si>
  <si>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</si>
  <si>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</si>
  <si>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</si>
  <si>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</si>
  <si>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</si>
  <si>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</si>
  <si>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</si>
  <si>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</si>
  <si>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</si>
  <si>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</si>
  <si>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</si>
  <si>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</si>
  <si>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</si>
  <si>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</si>
  <si>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</si>
  <si>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</si>
  <si>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</si>
  <si>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</si>
  <si>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</si>
  <si>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</si>
  <si>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</si>
  <si>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</si>
  <si>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</si>
  <si>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</si>
  <si>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</si>
  <si>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</si>
  <si>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</si>
  <si>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</si>
  <si>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</si>
  <si>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</si>
  <si>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</si>
  <si>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</si>
  <si>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</si>
  <si>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</si>
  <si>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</si>
  <si>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</si>
  <si>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</si>
  <si>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</si>
  <si>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</si>
  <si>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</si>
  <si>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</si>
  <si>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</si>
  <si>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</si>
  <si>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</si>
  <si>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</si>
  <si>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</si>
  <si>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</si>
  <si>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</si>
  <si>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</si>
  <si>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</si>
  <si>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</si>
  <si>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</si>
  <si>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</si>
  <si>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</si>
  <si>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</si>
  <si>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</si>
  <si>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</si>
  <si>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</si>
  <si>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</si>
  <si>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</si>
  <si>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</si>
  <si>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</si>
  <si>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</si>
  <si>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</si>
  <si>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</si>
  <si>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</si>
  <si>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</si>
  <si>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</si>
  <si>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</si>
  <si>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</si>
  <si>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</si>
  <si>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</si>
  <si>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</si>
  <si>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</si>
  <si>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</si>
  <si>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</si>
  <si>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</si>
  <si>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</si>
  <si>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</si>
  <si>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</si>
  <si>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</si>
  <si>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</si>
  <si>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</si>
  <si>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</si>
  <si>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</si>
  <si>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</si>
  <si>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</si>
  <si>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</si>
  <si>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</si>
  <si>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</si>
  <si>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</si>
  <si>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</si>
  <si>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</si>
  <si>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</si>
  <si>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</si>
  <si>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</si>
  <si>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</si>
  <si>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</si>
  <si>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</si>
  <si>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</si>
  <si>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</si>
  <si>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</si>
  <si>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</si>
  <si>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</si>
  <si>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</si>
  <si>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</si>
  <si>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</si>
  <si>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</si>
  <si>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</si>
  <si>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</si>
  <si>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</si>
  <si>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</si>
  <si>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</si>
  <si>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</si>
  <si>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</si>
  <si>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</si>
  <si>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</si>
  <si>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</si>
  <si>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</si>
  <si>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</si>
  <si>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</si>
  <si>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</si>
  <si>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</si>
  <si>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</si>
  <si>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</si>
  <si>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</si>
  <si>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</si>
  <si>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</si>
  <si>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</si>
  <si>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</si>
  <si>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</si>
  <si>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</si>
  <si>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</si>
  <si>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</si>
  <si>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</si>
  <si>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</si>
  <si>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</si>
  <si>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</si>
  <si>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</si>
  <si>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</si>
  <si>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</si>
  <si>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</si>
  <si>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</si>
  <si>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</si>
  <si>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</si>
  <si>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</si>
  <si>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</si>
  <si>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</si>
  <si>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</si>
  <si>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</si>
  <si>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</si>
  <si>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</si>
  <si>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</si>
  <si>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</si>
  <si>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</si>
  <si>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</si>
  <si>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</si>
  <si>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</si>
  <si>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</si>
  <si>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</si>
  <si>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</si>
  <si>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</si>
  <si>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</si>
  <si>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</si>
  <si>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</si>
  <si>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</si>
  <si>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</si>
  <si>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</si>
  <si>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</si>
  <si>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</si>
  <si>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</si>
  <si>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</si>
  <si>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</si>
  <si>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</si>
  <si>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</si>
  <si>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</si>
  <si>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</si>
  <si>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</si>
  <si>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</si>
  <si>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</si>
  <si>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</si>
  <si>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</si>
  <si>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</si>
  <si>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</si>
  <si>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</si>
  <si>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</si>
  <si>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</si>
  <si>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</si>
  <si>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</si>
  <si>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</si>
  <si>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</si>
  <si>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</si>
  <si>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</si>
  <si>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</si>
  <si>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</si>
  <si>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</si>
  <si>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</si>
  <si>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</si>
  <si>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</si>
  <si>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</si>
  <si>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</si>
  <si>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</si>
  <si>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</si>
  <si>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</si>
  <si>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</si>
  <si>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</si>
  <si>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</si>
  <si>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</si>
  <si>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</si>
  <si>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</si>
  <si>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</si>
  <si>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</si>
  <si>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</si>
  <si>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</si>
  <si>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</si>
  <si>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</si>
  <si>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</si>
  <si>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</si>
  <si>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</si>
  <si>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</si>
  <si>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</si>
  <si>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</si>
  <si>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</si>
  <si>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</si>
  <si>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</si>
  <si>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</si>
  <si>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</si>
  <si>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</si>
  <si>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</si>
  <si>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</si>
  <si>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</si>
  <si>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</si>
  <si>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</si>
  <si>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</si>
  <si>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</si>
  <si>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</si>
  <si>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</si>
  <si>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</si>
  <si>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</si>
  <si>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</si>
  <si>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</si>
  <si>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</si>
  <si>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</si>
  <si>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</si>
  <si>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</si>
  <si>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</si>
  <si>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</si>
  <si>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</si>
  <si>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</si>
  <si>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</si>
  <si>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</si>
  <si>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</si>
  <si>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</si>
  <si>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</si>
  <si>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</si>
  <si>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</si>
  <si>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</si>
  <si>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</si>
  <si>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</si>
  <si>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</si>
  <si>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</si>
  <si>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</si>
  <si>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</si>
  <si>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</si>
  <si>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</si>
  <si>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</si>
  <si>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</si>
  <si>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</si>
  <si>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</si>
  <si>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</si>
  <si>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</si>
  <si>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</si>
  <si>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</si>
  <si>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</si>
  <si>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</si>
  <si>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</si>
  <si>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</si>
  <si>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</si>
  <si>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</si>
  <si>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</si>
  <si>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</si>
  <si>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</si>
  <si>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</si>
  <si>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</si>
  <si>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</si>
  <si>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</si>
  <si>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</si>
  <si>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</si>
  <si>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</si>
  <si>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</si>
  <si>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</si>
  <si>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</si>
  <si>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</si>
  <si>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</si>
  <si>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</si>
  <si>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</si>
  <si>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</si>
  <si>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</si>
  <si>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</si>
  <si>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</si>
  <si>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</si>
  <si>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</si>
  <si>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</si>
  <si>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</si>
  <si>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</si>
  <si>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</si>
  <si>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</si>
  <si>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</si>
  <si>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</si>
  <si>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</si>
  <si>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</si>
  <si>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</si>
  <si>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</si>
  <si>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</si>
  <si>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</si>
  <si>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</si>
  <si>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</si>
  <si>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</si>
  <si>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</si>
  <si>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</si>
  <si>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</si>
  <si>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</si>
  <si>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</si>
  <si>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</si>
  <si>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</si>
  <si>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</si>
  <si>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</si>
  <si>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</si>
  <si>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</si>
  <si>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</si>
  <si>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</si>
  <si>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</si>
  <si>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</si>
  <si>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</si>
  <si>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</si>
  <si>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</si>
  <si>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</si>
  <si>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</si>
  <si>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</si>
  <si>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</si>
  <si>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</si>
  <si>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</si>
  <si>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</si>
  <si>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</si>
  <si>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</si>
  <si>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</si>
  <si>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</si>
  <si>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</si>
  <si>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</si>
  <si>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</si>
  <si>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</si>
  <si>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</si>
  <si>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</si>
  <si>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</si>
  <si>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</si>
  <si>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</si>
  <si>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</si>
  <si>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</si>
  <si>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</si>
  <si>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</si>
  <si>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</si>
  <si>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</si>
  <si>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</si>
  <si>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</si>
  <si>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</si>
  <si>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</si>
  <si>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</si>
  <si>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</si>
  <si>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</si>
  <si>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</si>
  <si>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</si>
  <si>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</si>
  <si>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</si>
  <si>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</si>
  <si>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</si>
  <si>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</si>
  <si>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</si>
  <si>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</si>
  <si>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</si>
  <si>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</si>
  <si>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</si>
  <si>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</si>
  <si>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</si>
  <si>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</si>
  <si>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</si>
  <si>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</si>
  <si>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</si>
  <si>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</si>
  <si>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</si>
  <si>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</si>
  <si>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</si>
  <si>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</si>
  <si>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</si>
  <si>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</si>
  <si>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</si>
  <si>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</si>
  <si>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</si>
  <si>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</si>
  <si>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</si>
  <si>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</si>
  <si>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</si>
  <si>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</si>
  <si>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</si>
  <si>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</si>
  <si>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</si>
  <si>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</si>
  <si>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</si>
  <si>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</si>
  <si>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</si>
  <si>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</si>
  <si>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</si>
  <si>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</si>
  <si>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</si>
  <si>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</si>
  <si>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</si>
  <si>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</si>
  <si>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</si>
  <si>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</si>
  <si>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</si>
  <si>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</si>
  <si>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</si>
  <si>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</si>
  <si>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</si>
  <si>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</si>
  <si>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</si>
  <si>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</si>
  <si>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</si>
  <si>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</si>
  <si>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</si>
  <si>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</si>
  <si>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</si>
  <si>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</si>
  <si>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</si>
  <si>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</si>
  <si>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</si>
  <si>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</si>
  <si>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</si>
  <si>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</si>
  <si>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</si>
  <si>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</si>
  <si>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</si>
  <si>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</si>
  <si>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</si>
  <si>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</si>
  <si>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</si>
  <si>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</si>
  <si>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</si>
  <si>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</si>
  <si>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</si>
  <si>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</si>
  <si>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</si>
  <si>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</si>
  <si>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</si>
  <si>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</si>
  <si>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</si>
  <si>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</si>
  <si>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</si>
  <si>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</si>
  <si>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</si>
  <si>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</si>
  <si>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</si>
  <si>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</si>
  <si>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</si>
  <si>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</si>
  <si>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</si>
  <si>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</si>
  <si>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</si>
  <si>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</si>
  <si>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</si>
  <si>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</si>
  <si>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</si>
  <si>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</si>
  <si>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</si>
  <si>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</si>
  <si>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</si>
  <si>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</si>
  <si>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</si>
  <si>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</si>
  <si>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</si>
  <si>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</si>
  <si>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</si>
  <si>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</si>
  <si>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</si>
  <si>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</si>
  <si>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</si>
  <si>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</si>
  <si>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</si>
  <si>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</si>
  <si>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</si>
  <si>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</si>
  <si>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</si>
  <si>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</si>
  <si>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</si>
  <si>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</si>
  <si>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</si>
  <si>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</si>
  <si>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</si>
  <si>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</si>
  <si>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</si>
  <si>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</si>
  <si>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</si>
  <si>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</si>
  <si>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</si>
  <si>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</si>
  <si>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</si>
  <si>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</si>
  <si>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</si>
  <si>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</si>
  <si>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</si>
  <si>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</si>
  <si>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</si>
  <si>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</si>
  <si>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</si>
  <si>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</si>
  <si>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</si>
  <si>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</si>
  <si>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</si>
  <si>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</si>
  <si>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</si>
  <si>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</si>
  <si>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</si>
  <si>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</si>
  <si>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</si>
  <si>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</si>
  <si>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</si>
  <si>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</si>
  <si>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</si>
  <si>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</si>
  <si>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</si>
  <si>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</si>
  <si>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</si>
  <si>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</si>
  <si>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</si>
  <si>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</si>
  <si>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</si>
  <si>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</si>
  <si>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</si>
  <si>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</si>
  <si>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</si>
  <si>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</si>
  <si>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</si>
  <si>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</si>
  <si>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</si>
  <si>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</si>
  <si>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</si>
  <si>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</si>
  <si>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</si>
  <si>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</si>
  <si>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</si>
  <si>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</si>
  <si>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</si>
  <si>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</si>
  <si>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</si>
  <si>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</si>
  <si>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</si>
  <si>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</si>
  <si>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</si>
  <si>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</si>
  <si>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</si>
  <si>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</si>
  <si>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</si>
  <si>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</si>
  <si>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</si>
  <si>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</si>
  <si>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</si>
  <si>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</si>
  <si>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</si>
  <si>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</si>
  <si>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</si>
  <si>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</si>
  <si>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</si>
  <si>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</si>
  <si>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</si>
  <si>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</si>
  <si>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</si>
  <si>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</si>
  <si>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</si>
  <si>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</si>
  <si>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</si>
  <si>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</si>
  <si>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</si>
  <si>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</si>
  <si>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</si>
  <si>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</si>
  <si>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</si>
  <si>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</si>
  <si>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</si>
  <si>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</si>
  <si>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</si>
  <si>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</si>
  <si>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</si>
  <si>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</si>
  <si>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</si>
  <si>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</si>
  <si>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</si>
  <si>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</si>
  <si>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</si>
  <si>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</si>
  <si>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</si>
  <si>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</si>
  <si>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</si>
  <si>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</si>
  <si>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</si>
  <si>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</si>
  <si>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</si>
  <si>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</si>
  <si>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</si>
  <si>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</si>
  <si>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</si>
  <si>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</si>
  <si>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</si>
  <si>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</si>
  <si>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</si>
  <si>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</si>
  <si>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</si>
  <si>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</si>
  <si>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</si>
  <si>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</si>
  <si>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</si>
  <si>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</si>
  <si>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</si>
  <si>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</si>
  <si>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</si>
  <si>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</si>
  <si>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</si>
  <si>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</si>
  <si>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</si>
  <si>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</si>
  <si>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</si>
  <si>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</si>
  <si>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</si>
  <si>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</si>
  <si>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</si>
  <si>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</si>
  <si>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</si>
  <si>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</si>
  <si>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</si>
  <si>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</si>
  <si>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</si>
  <si>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</si>
  <si>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</si>
  <si>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</si>
  <si>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</si>
  <si>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</si>
  <si>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</si>
  <si>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</si>
  <si>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</si>
  <si>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</si>
  <si>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</si>
  <si>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</si>
  <si>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</si>
  <si>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</si>
  <si>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</si>
  <si>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</si>
  <si>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</si>
  <si>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</si>
  <si>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</si>
  <si>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</si>
  <si>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</si>
  <si>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</si>
  <si>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</si>
  <si>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</si>
  <si>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</si>
  <si>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</si>
  <si>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</si>
  <si>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</si>
  <si>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</si>
  <si>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</si>
  <si>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</si>
  <si>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</si>
  <si>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</si>
  <si>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</si>
  <si>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</si>
  <si>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</si>
  <si>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</si>
  <si>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</si>
  <si>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</si>
  <si>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</si>
  <si>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</si>
  <si>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</si>
  <si>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</si>
  <si>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</si>
  <si>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</si>
  <si>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</si>
  <si>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</si>
  <si>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</si>
  <si>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</si>
  <si>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</si>
  <si>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</si>
  <si>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</si>
  <si>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</si>
  <si>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</si>
  <si>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</si>
  <si>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</si>
  <si>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</si>
  <si>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</si>
  <si>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</si>
  <si>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</si>
  <si>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</si>
  <si>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</si>
  <si>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</si>
  <si>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</si>
  <si>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</si>
  <si>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</si>
  <si>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</si>
  <si>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</si>
  <si>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</si>
  <si>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</si>
  <si>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</si>
  <si>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</si>
  <si>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</si>
  <si>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</si>
  <si>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</si>
  <si>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</si>
  <si>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</si>
  <si>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</si>
  <si>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</si>
  <si>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</si>
  <si>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</si>
  <si>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</si>
  <si>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</si>
  <si>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</si>
  <si>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</si>
  <si>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</si>
  <si>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</si>
  <si>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</si>
  <si>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</si>
  <si>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</si>
  <si>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</si>
  <si>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</si>
  <si>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</si>
  <si>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</si>
  <si>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</si>
  <si>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</si>
  <si>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</si>
  <si>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</si>
  <si>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</si>
  <si>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</si>
  <si>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</si>
  <si>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</si>
  <si>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</si>
  <si>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</si>
  <si>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</si>
  <si>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</si>
  <si>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</si>
  <si>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</si>
  <si>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</si>
  <si>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</si>
  <si>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</si>
  <si>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</si>
  <si>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</si>
  <si>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</si>
  <si>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</si>
  <si>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</si>
  <si>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</si>
  <si>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</si>
  <si>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</si>
  <si>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</si>
  <si>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</si>
  <si>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</si>
  <si>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</si>
  <si>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</si>
  <si>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</si>
  <si>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</si>
  <si>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</si>
  <si>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</si>
  <si>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</si>
  <si>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</si>
  <si>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</si>
  <si>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</si>
  <si>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</si>
  <si>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</si>
  <si>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</si>
  <si>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</si>
  <si>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</si>
  <si>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</si>
  <si>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</si>
  <si>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</si>
  <si>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</si>
  <si>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</si>
  <si>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</si>
  <si>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</si>
  <si>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</si>
  <si>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</si>
  <si>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</si>
  <si>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</si>
  <si>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</si>
  <si>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</si>
  <si>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</si>
  <si>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</si>
  <si>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</si>
  <si>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</si>
  <si>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</si>
  <si>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</si>
  <si>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</si>
  <si>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</si>
  <si>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</si>
  <si>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</si>
  <si>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</si>
  <si>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</si>
  <si>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</si>
  <si>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</si>
  <si>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</si>
  <si>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</si>
  <si>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</si>
  <si>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</si>
  <si>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</si>
  <si>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</si>
  <si>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</si>
  <si>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</si>
  <si>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</si>
  <si>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</si>
  <si>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</si>
  <si>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</si>
  <si>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</si>
  <si>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</si>
  <si>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</si>
  <si>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</si>
  <si>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</si>
  <si>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</si>
  <si>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</si>
  <si>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</si>
  <si>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</si>
  <si>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</si>
  <si>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</si>
  <si>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</si>
  <si>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</si>
  <si>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</si>
  <si>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</si>
  <si>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</si>
  <si>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</si>
  <si>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</si>
  <si>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</si>
  <si>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</si>
  <si>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</si>
  <si>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</si>
  <si>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</si>
  <si>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</si>
  <si>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</si>
  <si>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</si>
  <si>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</si>
  <si>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</si>
  <si>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</si>
  <si>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</si>
  <si>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</si>
  <si>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</si>
  <si>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</si>
  <si>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</si>
  <si>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</si>
  <si>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</si>
  <si>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</si>
  <si>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</si>
  <si>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</si>
  <si>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</si>
  <si>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</si>
  <si>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</si>
  <si>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</si>
  <si>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</si>
  <si>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</si>
  <si>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</si>
  <si>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</si>
  <si>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</si>
  <si>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</si>
  <si>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</si>
  <si>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</si>
  <si>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</si>
  <si>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</si>
  <si>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</si>
  <si>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</si>
  <si>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</si>
  <si>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</si>
  <si>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</si>
  <si>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</si>
  <si>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</si>
  <si>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</si>
  <si>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</si>
  <si>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</si>
  <si>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</si>
  <si>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</si>
  <si>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</si>
  <si>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</si>
  <si>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</si>
  <si>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</si>
  <si>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</si>
  <si>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</si>
  <si>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</si>
  <si>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</si>
  <si>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</si>
  <si>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</si>
  <si>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</si>
  <si>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</si>
  <si>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</si>
  <si>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</si>
  <si>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</si>
  <si>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</si>
  <si>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</si>
  <si>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</si>
  <si>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</si>
  <si>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</si>
  <si>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</si>
  <si>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</si>
  <si>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</si>
  <si>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</si>
  <si>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</si>
  <si>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</si>
  <si>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</si>
  <si>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</si>
  <si>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</si>
  <si>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</si>
  <si>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</si>
  <si>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</si>
  <si>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</si>
  <si>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</si>
  <si>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</si>
  <si>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</si>
  <si>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</si>
  <si>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</si>
  <si>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</si>
  <si>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</si>
  <si>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</si>
  <si>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</si>
  <si>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</si>
  <si>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</si>
  <si>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</si>
  <si>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</si>
  <si>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</si>
  <si>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</si>
  <si>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</si>
  <si>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</si>
  <si>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</si>
  <si>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</si>
  <si>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</si>
  <si>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</si>
  <si>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</si>
  <si>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</si>
  <si>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</si>
  <si>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</si>
  <si>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</si>
  <si>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</si>
  <si>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</si>
  <si>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</si>
  <si>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</si>
  <si>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</si>
  <si>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</si>
  <si>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</si>
  <si>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</si>
  <si>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</si>
  <si>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</si>
  <si>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</si>
  <si>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</si>
  <si>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</si>
  <si>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</si>
  <si>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</si>
  <si>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</si>
  <si>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</si>
  <si>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</si>
  <si>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</si>
  <si>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</si>
  <si>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</si>
  <si>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</si>
  <si>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</si>
  <si>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</si>
  <si>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</si>
  <si>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</si>
  <si>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</si>
  <si>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</si>
  <si>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</si>
  <si>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</si>
  <si>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</si>
  <si>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</si>
  <si>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</si>
  <si>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</si>
  <si>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</si>
  <si>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</si>
  <si>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</si>
  <si>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</si>
  <si>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</si>
  <si>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</si>
  <si>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</si>
  <si>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</si>
  <si>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</si>
  <si>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</si>
  <si>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</si>
  <si>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</si>
  <si>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</si>
  <si>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</si>
  <si>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</si>
  <si>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</si>
  <si>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</si>
  <si>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</si>
  <si>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</si>
  <si>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</si>
  <si>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</si>
  <si>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</si>
  <si>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</si>
  <si>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</si>
  <si>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</si>
  <si>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</si>
  <si>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</si>
  <si>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</si>
  <si>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</si>
  <si>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</si>
  <si>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</si>
  <si>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</si>
  <si>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</si>
  <si>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</si>
  <si>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</si>
  <si>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</si>
  <si>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</si>
  <si>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</si>
  <si>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</si>
  <si>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</si>
  <si>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</si>
  <si>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</si>
  <si>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</si>
  <si>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</si>
  <si>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</si>
  <si>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</si>
  <si>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</si>
  <si>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</si>
  <si>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</si>
  <si>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</si>
  <si>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</si>
  <si>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</si>
  <si>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</si>
  <si>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</si>
  <si>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</si>
  <si>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</si>
  <si>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</si>
  <si>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</si>
  <si>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</si>
  <si>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</si>
  <si>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</si>
  <si>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</si>
  <si>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</si>
  <si>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</si>
  <si>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</si>
  <si>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</si>
  <si>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</si>
  <si>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</si>
  <si>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</si>
  <si>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</si>
  <si>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</si>
  <si>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</si>
  <si>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</si>
  <si>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</si>
  <si>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</si>
  <si>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</si>
  <si>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</si>
  <si>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</si>
  <si>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</si>
  <si>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</si>
  <si>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</si>
  <si>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</si>
  <si>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</si>
  <si>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</si>
  <si>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</si>
  <si>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</si>
  <si>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</si>
  <si>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</si>
  <si>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</si>
  <si>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</si>
  <si>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</si>
  <si>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</si>
  <si>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</si>
  <si>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</si>
  <si>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</si>
  <si>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</si>
  <si>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</si>
  <si>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</si>
  <si>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</si>
  <si>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</si>
  <si>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</si>
  <si>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</si>
  <si>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</si>
  <si>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</si>
  <si>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</si>
  <si>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</si>
  <si>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</si>
  <si>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</si>
  <si>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</si>
  <si>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</si>
  <si>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</si>
  <si>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</si>
  <si>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</si>
  <si>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</si>
  <si>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</si>
  <si>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</si>
  <si>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</si>
  <si>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</si>
  <si>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</si>
  <si>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</si>
  <si>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</si>
  <si>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</si>
  <si>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</si>
  <si>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</si>
  <si>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</si>
  <si>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</si>
  <si>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</si>
  <si>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</si>
  <si>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</si>
  <si>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</si>
  <si>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</si>
  <si>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</si>
  <si>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</si>
  <si>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</si>
  <si>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</si>
  <si>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</si>
  <si>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</si>
  <si>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</si>
  <si>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</si>
  <si>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</si>
  <si>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</si>
  <si>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</si>
  <si>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</si>
  <si>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</si>
  <si>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</si>
  <si>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</si>
  <si>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</si>
  <si>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</si>
  <si>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</si>
  <si>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</si>
  <si>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</si>
  <si>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</si>
  <si>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</si>
  <si>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</si>
  <si>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</si>
  <si>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</si>
  <si>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</si>
  <si>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</si>
  <si>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</si>
  <si>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</si>
  <si>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</si>
  <si>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</si>
  <si>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</si>
  <si>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</si>
  <si>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</si>
  <si>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</si>
  <si>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</si>
  <si>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</si>
  <si>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</si>
  <si>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</si>
  <si>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</si>
  <si>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</si>
  <si>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</si>
  <si>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</si>
  <si>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</si>
  <si>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</si>
  <si>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</si>
  <si>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</si>
  <si>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</si>
  <si>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</si>
  <si>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</si>
  <si>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</si>
  <si>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</si>
  <si>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</si>
  <si>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</si>
  <si>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</si>
  <si>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</si>
  <si>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</si>
  <si>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</si>
  <si>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</si>
  <si>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</si>
  <si>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</si>
  <si>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</si>
  <si>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</si>
  <si>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</si>
  <si>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</si>
  <si>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</si>
  <si>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</si>
  <si>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</si>
  <si>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</si>
  <si>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</si>
  <si>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</si>
  <si>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</si>
  <si>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</si>
  <si>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</si>
  <si>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</si>
  <si>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</si>
  <si>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</si>
  <si>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</si>
  <si>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</si>
  <si>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</si>
  <si>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</si>
  <si>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</si>
  <si>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</si>
  <si>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</si>
  <si>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</si>
  <si>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</si>
  <si>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</si>
  <si>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</si>
  <si>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</si>
  <si>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</si>
  <si>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</si>
  <si>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</si>
  <si>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</si>
  <si>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</si>
  <si>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</si>
  <si>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</si>
  <si>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</si>
  <si>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</si>
  <si>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</si>
  <si>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</si>
  <si>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</si>
  <si>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</si>
  <si>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</si>
  <si>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</si>
  <si>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</si>
  <si>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</si>
  <si>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</si>
  <si>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</si>
  <si>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</si>
  <si>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</si>
  <si>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</si>
  <si>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</si>
  <si>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</si>
  <si>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</si>
  <si>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</si>
  <si>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</si>
  <si>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</si>
  <si>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</si>
  <si>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</si>
  <si>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</si>
  <si>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</si>
  <si>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</si>
  <si>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</si>
  <si>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</si>
  <si>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</si>
  <si>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</si>
  <si>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</si>
  <si>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</si>
  <si>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</si>
  <si>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</si>
  <si>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</si>
  <si>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</si>
  <si>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</si>
  <si>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</si>
  <si>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</si>
  <si>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</si>
  <si>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</si>
  <si>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</si>
  <si>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</si>
  <si>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</si>
  <si>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</si>
  <si>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</si>
  <si>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</si>
  <si>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</si>
  <si>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</si>
  <si>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</si>
  <si>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</si>
  <si>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</si>
  <si>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</si>
  <si>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</si>
  <si>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</si>
  <si>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</si>
  <si>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</si>
  <si>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</si>
  <si>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</si>
  <si>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</si>
  <si>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</si>
  <si>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</si>
  <si>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</si>
  <si>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</si>
  <si>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</si>
  <si>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</si>
  <si>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</si>
  <si>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</si>
  <si>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</si>
  <si>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</si>
  <si>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</si>
  <si>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</si>
  <si>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</si>
  <si>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</si>
  <si>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</si>
  <si>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</si>
  <si>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</si>
  <si>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</si>
  <si>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</si>
  <si>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</si>
  <si>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</si>
  <si>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</si>
  <si>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</si>
  <si>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</si>
  <si>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</si>
  <si>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</si>
  <si>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</si>
  <si>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</si>
  <si>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</si>
  <si>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</si>
  <si>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</si>
  <si>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</si>
  <si>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</si>
  <si>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</si>
  <si>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</si>
  <si>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</si>
  <si>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</si>
  <si>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</si>
  <si>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</si>
  <si>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</si>
  <si>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</si>
  <si>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</si>
  <si>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</si>
  <si>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</si>
  <si>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</si>
  <si>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</si>
  <si>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</si>
  <si>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</si>
  <si>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</si>
  <si>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</si>
  <si>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</si>
  <si>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</si>
  <si>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</si>
  <si>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</si>
  <si>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</si>
  <si>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</si>
  <si>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</si>
  <si>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</si>
  <si>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</si>
  <si>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</si>
  <si>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</si>
  <si>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</si>
  <si>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</si>
  <si>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</si>
  <si>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</si>
  <si>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</si>
  <si>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</si>
  <si>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</si>
  <si>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</si>
  <si>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</si>
  <si>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</si>
  <si>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</si>
  <si>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</si>
  <si>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</si>
  <si>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</si>
  <si>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</si>
  <si>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</si>
  <si>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</si>
  <si>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</si>
  <si>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</si>
  <si>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</si>
  <si>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</si>
  <si>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</si>
  <si>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</si>
  <si>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</si>
  <si>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</si>
  <si>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</si>
  <si>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</si>
  <si>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</si>
  <si>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</si>
  <si>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</si>
  <si>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</si>
  <si>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</si>
  <si>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</si>
  <si>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</si>
  <si>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</si>
  <si>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</si>
  <si>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</si>
  <si>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</si>
  <si>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</si>
  <si>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</si>
  <si>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</si>
  <si>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</si>
  <si>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</si>
  <si>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</si>
  <si>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</si>
  <si>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</si>
  <si>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</si>
  <si>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</si>
  <si>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</si>
  <si>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</si>
  <si>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</si>
  <si>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</si>
  <si>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</si>
  <si>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</si>
  <si>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</si>
  <si>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</si>
  <si>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</si>
  <si>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</si>
  <si>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</si>
  <si>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</si>
  <si>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</si>
  <si>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</si>
  <si>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</si>
  <si>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</si>
  <si>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</si>
  <si>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</si>
  <si>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</si>
  <si>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</si>
  <si>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</si>
  <si>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</si>
  <si>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</si>
  <si>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</si>
  <si>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</si>
  <si>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</si>
  <si>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</si>
  <si>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</si>
  <si>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</si>
  <si>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</si>
  <si>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</si>
  <si>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</si>
  <si>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</si>
  <si>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</si>
  <si>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</si>
  <si>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</si>
  <si>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</si>
  <si>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</si>
  <si>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</si>
  <si>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</si>
  <si>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</si>
  <si>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</si>
  <si>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</si>
  <si>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</si>
  <si>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</si>
  <si>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</si>
  <si>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</si>
  <si>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</si>
  <si>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</si>
  <si>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</si>
  <si>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</si>
  <si>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</si>
  <si>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</si>
  <si>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</si>
  <si>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</si>
  <si>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</si>
  <si>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</si>
  <si>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</si>
  <si>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</si>
  <si>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</si>
  <si>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</si>
  <si>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</si>
  <si>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</si>
  <si>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</si>
  <si>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</si>
  <si>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</si>
  <si>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</si>
  <si>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</si>
  <si>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</si>
  <si>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</si>
  <si>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</si>
  <si>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</si>
  <si>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</si>
  <si>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</si>
  <si>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</si>
  <si>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</si>
  <si>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</si>
  <si>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</si>
  <si>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</si>
  <si>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</si>
  <si>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</si>
  <si>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</si>
  <si>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</si>
  <si>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</si>
  <si>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</si>
  <si>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</si>
  <si>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</si>
  <si>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</si>
  <si>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</si>
  <si>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</si>
  <si>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</si>
  <si>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</si>
  <si>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</si>
  <si>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</si>
  <si>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</si>
  <si>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</si>
  <si>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</si>
  <si>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</si>
  <si>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</si>
  <si>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</si>
  <si>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</si>
  <si>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</si>
  <si>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</si>
  <si>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</si>
  <si>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</si>
  <si>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</si>
  <si>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</si>
  <si>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</si>
  <si>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</si>
  <si>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</si>
  <si>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</si>
  <si>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</si>
  <si>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</si>
  <si>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</si>
  <si>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</si>
  <si>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</si>
  <si>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</si>
  <si>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</si>
  <si>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</si>
  <si>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</si>
  <si>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</si>
  <si>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</si>
  <si>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</si>
  <si>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</si>
  <si>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</si>
  <si>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</si>
  <si>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</si>
  <si>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</si>
  <si>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</si>
  <si>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</si>
  <si>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</si>
  <si>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</si>
  <si>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</si>
  <si>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</si>
  <si>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</si>
  <si>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</si>
  <si>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</si>
  <si>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</si>
  <si>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</si>
  <si>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</si>
  <si>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</si>
  <si>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</si>
  <si>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</si>
  <si>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</si>
  <si>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</si>
  <si>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</si>
  <si>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</si>
  <si>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</si>
  <si>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</si>
  <si>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</si>
  <si>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</si>
  <si>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</si>
  <si>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</si>
  <si>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</si>
  <si>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</si>
  <si>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</si>
  <si>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</si>
  <si>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</si>
  <si>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</si>
  <si>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</si>
  <si>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</si>
  <si>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</si>
  <si>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</si>
  <si>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</si>
  <si>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</si>
  <si>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</si>
  <si>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</si>
  <si>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</si>
  <si>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</si>
  <si>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</si>
  <si>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</si>
  <si>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</si>
  <si>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</si>
  <si>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</si>
  <si>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</si>
  <si>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</si>
  <si>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</si>
  <si>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</si>
  <si>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</si>
  <si>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</si>
  <si>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</si>
  <si>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</si>
  <si>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</si>
  <si>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</si>
  <si>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</si>
  <si>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</si>
  <si>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</si>
  <si>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</si>
  <si>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</si>
  <si>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</si>
  <si>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</si>
  <si>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</si>
  <si>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</si>
  <si>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</si>
  <si>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</si>
  <si>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</si>
  <si>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</si>
  <si>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</si>
  <si>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</si>
  <si>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</si>
  <si>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</si>
  <si>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</si>
  <si>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</si>
  <si>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</si>
  <si>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</si>
  <si>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</si>
  <si>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</si>
  <si>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</si>
  <si>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</si>
  <si>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</si>
  <si>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</si>
  <si>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</si>
  <si>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</si>
  <si>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</si>
  <si>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</si>
  <si>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</si>
  <si>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</si>
  <si>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</si>
  <si>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</si>
  <si>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</si>
  <si>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</si>
  <si>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</si>
  <si>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</si>
  <si>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</si>
  <si>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</si>
  <si>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</si>
  <si>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</si>
  <si>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</si>
  <si>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</si>
  <si>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</si>
  <si>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</si>
  <si>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</si>
  <si>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</si>
  <si>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</si>
  <si>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</si>
  <si>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</si>
  <si>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</si>
  <si>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</si>
  <si>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</si>
  <si>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</si>
  <si>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</si>
  <si>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</si>
  <si>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</si>
  <si>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</si>
  <si>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</si>
  <si>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</si>
  <si>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</si>
  <si>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</si>
  <si>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</si>
  <si>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</si>
  <si>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</si>
  <si>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</si>
  <si>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</si>
  <si>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</si>
  <si>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</si>
  <si>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</si>
  <si>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</si>
  <si>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</si>
  <si>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</si>
  <si>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</si>
  <si>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</si>
  <si>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</si>
  <si>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</si>
  <si>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</si>
  <si>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</si>
  <si>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</si>
  <si>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</si>
  <si>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</si>
  <si>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</si>
  <si>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</si>
  <si>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</si>
  <si>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</si>
  <si>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</si>
  <si>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</si>
  <si>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</si>
  <si>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</si>
  <si>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</si>
  <si>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</si>
  <si>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</si>
  <si>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</si>
  <si>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</si>
  <si>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</si>
  <si>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</si>
  <si>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</si>
  <si>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</si>
  <si>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</si>
  <si>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</si>
  <si>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</si>
  <si>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</si>
  <si>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</si>
  <si>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</si>
  <si>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</si>
  <si>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</si>
  <si>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</si>
  <si>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</si>
  <si>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</si>
  <si>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</si>
  <si>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</si>
  <si>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</si>
  <si>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</si>
  <si>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</si>
  <si>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</si>
  <si>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</si>
  <si>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</si>
  <si>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</si>
  <si>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</si>
  <si>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</si>
  <si>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</si>
  <si>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</si>
  <si>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</si>
  <si>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</si>
  <si>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</si>
  <si>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</si>
  <si>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</si>
  <si>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</si>
  <si>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</si>
  <si>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</si>
  <si>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</si>
  <si>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</si>
  <si>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</si>
  <si>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</si>
  <si>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</si>
  <si>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</si>
  <si>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</si>
  <si>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</si>
  <si>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</si>
  <si>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</si>
  <si>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</si>
  <si>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</si>
  <si>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</si>
  <si>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</si>
  <si>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</si>
  <si>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</si>
  <si>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</si>
  <si>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</si>
  <si>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</si>
  <si>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TradingView</t>
    <phoneticPr fontId="18" type="noConversion"/>
  </si>
  <si>
    <t>胜率</t>
    <phoneticPr fontId="18" type="noConversion"/>
  </si>
  <si>
    <t>平均收益</t>
    <phoneticPr fontId="18" type="noConversion"/>
  </si>
  <si>
    <t>alerts=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</si>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</sst>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9">
  <a r="1">
    <v t="i">0</v>
  </a>
  <a r="1">
    <v>52.79</v>
  </a>
  <a r="1">
    <v>123.8</v>
  </a>
  <a r="1">
    <v>13.93</v>
  </a>
  <a r="1">
    <v>254.27</v>
  </a>
  <a r="1">
    <v>77.77</v>
  </a>
  <a r="1">
    <v>142.55000000000001</v>
  </a>
  <a r="1">
    <v>49.79</v>
  </a>
  <a r="1">
    <v>357.78</v>
  </a>
  <a r="1">
    <v>106.39</v>
  </a>
  <a r="1">
    <v>39.07</v>
  </a>
  <a r="1">
    <v>122.98</v>
  </a>
  <a r="1">
    <v>61.76</v>
  </a>
  <a r="1">
    <v>96.75</v>
  </a>
  <a r="1">
    <v>48.22</v>
  </a>
  <a r="1">
    <v>14.66</v>
  </a>
  <a r="1">
    <v>43.16</v>
  </a>
  <a r="1">
    <v>86.38</v>
  </a>
  <a r="1">
    <v>164.23</v>
  </a>
  <a r="1">
    <v>226.06</v>
  </a>
  <a r="1">
    <v>54.81</v>
  </a>
  <a r="1">
    <v>168.05</v>
  </a>
  <a r="1">
    <v>112.2</v>
  </a>
  <a r="1">
    <v>472.93</v>
  </a>
  <a r="1">
    <v>337.05</v>
  </a>
  <a r="1">
    <v>96.67</v>
  </a>
  <a r="1">
    <v>273.55</v>
  </a>
  <a r="1">
    <v>260.55</v>
  </a>
  <a r="1">
    <v>163.03</v>
  </a>
  <a r="1">
    <v>171.3</v>
  </a>
  <a r="1">
    <v>44.29</v>
  </a>
  <a r="1">
    <v>10.7</v>
  </a>
  <a r="1">
    <v>92.5</v>
  </a>
  <a r="1">
    <v>11.14</v>
  </a>
  <a r="1">
    <v>116.91</v>
  </a>
  <a r="1">
    <v>94.95</v>
  </a>
  <a r="1">
    <v>185.51</v>
  </a>
  <a r="1">
    <v>143.6</v>
  </a>
  <a r="1">
    <v>44.59</v>
  </a>
  <a r="1">
    <v>9.7200000000000006</v>
  </a>
  <a r="1">
    <v>50.37</v>
  </a>
  <a r="1">
    <v>69.930000000000007</v>
  </a>
  <a r="1">
    <v>24.84</v>
  </a>
  <a r="1">
    <v>4.42</v>
  </a>
  <a r="1">
    <v>154.69</v>
  </a>
  <a r="1">
    <v>38.369999999999997</v>
  </a>
  <a r="1">
    <v>2618.9699999999998</v>
  </a>
  <a r="1">
    <v>110.92</v>
  </a>
  <a r="1">
    <v>308.41000000000003</v>
  </a>
  <a r="1">
    <v>136.08000000000001</v>
  </a>
  <a r="1">
    <v>13.37</v>
  </a>
  <a r="1">
    <v>126.09</v>
  </a>
  <a r="1">
    <v>206.22</v>
  </a>
  <a r="1">
    <v>242.77</v>
  </a>
  <a r="1">
    <v>193.19</v>
  </a>
  <a r="1">
    <v>24.99</v>
  </a>
  <a r="1">
    <v>52.23</v>
  </a>
  <a r="1">
    <v>23.68</v>
  </a>
  <a r="1">
    <v>77.95</v>
  </a>
  <a r="1">
    <v>46.37</v>
  </a>
  <a r="1">
    <v>56.36</v>
  </a>
  <a r="1">
    <v>687.19</v>
  </a>
  <a r="1">
    <v>134.83000000000001</v>
  </a>
  <a r="1">
    <v>67.650000000000006</v>
  </a>
  <a r="1">
    <v>25.68</v>
  </a>
  <a r="1">
    <v>132.56</v>
  </a>
  <a r="1">
    <v>163.43</v>
  </a>
  <a r="1">
    <v>160.26</v>
  </a>
  <a r="1">
    <v>403.78</v>
  </a>
  <a r="1">
    <v>15.46</v>
  </a>
  <a r="1">
    <v>192.85</v>
  </a>
  <a r="1">
    <v>31.29</v>
  </a>
  <a r="1">
    <v>81.709999999999994</v>
  </a>
  <a r="1">
    <v>391.96</v>
  </a>
  <a r="1">
    <v>159.19</v>
  </a>
  <a r="1">
    <v>81.44</v>
  </a>
  <a r="1">
    <v>81.7</v>
  </a>
  <a r="1">
    <v>24.69</v>
  </a>
  <a r="1">
    <v>36.28</v>
  </a>
  <a r="1">
    <v>161.44999999999999</v>
  </a>
  <a r="1">
    <v>55.81</v>
  </a>
  <a r="1">
    <v>95.84</v>
  </a>
  <a r="1">
    <v>237.84</v>
  </a>
  <a r="1">
    <v>46.9</v>
  </a>
  <a r="1">
    <v>662.72</v>
  </a>
  <a r="1">
    <v>231.31</v>
  </a>
  <a r="1">
    <v>50.2</v>
  </a>
  <a r="1">
    <v>146.04</v>
  </a>
  <a r="1">
    <v>32.75</v>
  </a>
  <a r="1">
    <v>182.17</v>
  </a>
  <a r="1">
    <v>321.48</v>
  </a>
  <a r="1">
    <v>41.48</v>
  </a>
  <a r="1">
    <v>4.93</v>
  </a>
  <a r="1">
    <v>73.819999999999993</v>
  </a>
  <a r="1">
    <v>62.54</v>
  </a>
  <a r="1">
    <v>363.3</v>
  </a>
  <a r="1">
    <v>289.77</v>
  </a>
  <a r="1">
    <v>118.76</v>
  </a>
  <a r="1">
    <v>408.14</v>
  </a>
  <a r="1">
    <v>319.02999999999997</v>
  </a>
  <a r="1">
    <v>106.48</v>
  </a>
  <a r="1">
    <v>197.26</v>
  </a>
  <a r="1">
    <v>163.26</v>
  </a>
  <a r="1">
    <v>52.24</v>
  </a>
  <a r="1">
    <v>337.08</v>
  </a>
  <a r="1">
    <v>8.73</v>
  </a>
  <a r="1">
    <v>126.66</v>
  </a>
  <a r="1">
    <v>85.53</v>
  </a>
  <a r="1">
    <v>955.11</v>
  </a>
  <a r="1">
    <v>122.29</v>
  </a>
  <a r="1">
    <v>94.3</v>
  </a>
  <a r="1">
    <v>495.88</v>
  </a>
  <a r="1">
    <v>340.75</v>
  </a>
  <a r="1">
    <v>289.92</v>
  </a>
  <a r="1">
    <v>58.82</v>
  </a>
  <a r="1">
    <v>157.71</v>
  </a>
  <a r="1">
    <v>80.099999999999994</v>
  </a>
  <a r="1">
    <v>84.46</v>
  </a>
  <a r="1">
    <v>78.709999999999994</v>
  </a>
  <a r="1">
    <v>50.92</v>
  </a>
  <a r="1">
    <v>74.400000000000006</v>
  </a>
  <a r="1">
    <v>77.44</v>
  </a>
  <a r="1">
    <v>176.69</v>
  </a>
  <a r="1">
    <v>77.709999999999994</v>
  </a>
  <a r="1">
    <v>106.68</v>
  </a>
  <a r="1">
    <v>243.71</v>
  </a>
  <a r="1">
    <v>58.23</v>
  </a>
  <a r="1">
    <v>305.13</v>
  </a>
  <a r="1">
    <v>56.49</v>
  </a>
  <a r="1">
    <v>81.56</v>
  </a>
  <a r="1">
    <v>58.26</v>
  </a>
  <a r="1">
    <v>220.05</v>
  </a>
  <a r="1">
    <v>110.8</v>
  </a>
  <a r="1">
    <v>97.93</v>
  </a>
  <a r="1">
    <v>63.8</v>
  </a>
  <a r="1">
    <v>336.06</v>
  </a>
  <a r="1">
    <v>287.88</v>
  </a>
  <a r="1">
    <v>517.97</v>
  </a>
  <a r="1">
    <v>155.47</v>
  </a>
  <a r="1">
    <v>77.569999999999993</v>
  </a>
  <a r="1">
    <v>62.56</v>
  </a>
  <a r="1">
    <v>355.2</v>
  </a>
  <a r="1">
    <v>26.67</v>
  </a>
  <a r="1">
    <v>175.63</v>
  </a>
  <a r="1">
    <v>331.46</v>
  </a>
  <a r="1">
    <v>4.4000000000000004</v>
  </a>
  <a r="1">
    <v>242.36</v>
  </a>
  <a r="1">
    <v>530.54</v>
  </a>
  <a r="1">
    <v>59.43</v>
  </a>
  <a r="1">
    <v>171.29</v>
  </a>
  <a r="1">
    <v>115.71</v>
  </a>
  <a r="1">
    <v>156.94</v>
  </a>
  <a r="1">
    <v>14.11</v>
  </a>
  <a r="1">
    <v>57.25</v>
  </a>
  <a r="1">
    <v>42.64</v>
  </a>
  <a r="1">
    <v>364.8</v>
  </a>
  <a r="1">
    <v>136.36000000000001</v>
  </a>
  <a r="1">
    <v>41.7</v>
  </a>
  <a r="1">
    <v>113.79</v>
  </a>
  <a r="1">
    <v>497.32</v>
  </a>
  <a r="1">
    <v>37.01</v>
  </a>
  <a r="1">
    <v>43.46</v>
  </a>
  <a r="1">
    <v>177.51</v>
  </a>
  <a r="1">
    <v>38.340000000000003</v>
  </a>
  <a r="1">
    <v>331.56</v>
  </a>
  <a r="1">
    <v>331.99</v>
  </a>
  <a r="1">
    <v>169.66</v>
  </a>
  <a r="1">
    <v>89.2</v>
  </a>
  <a r="1">
    <v>106.63</v>
  </a>
  <a r="1">
    <v>150.22999999999999</v>
  </a>
  <a r="1">
    <v>35.200000000000003</v>
  </a>
  <a r="1">
    <v>24.77</v>
  </a>
  <a r="1">
    <v>43.21</v>
  </a>
  <a r="1">
    <v>309.31</v>
  </a>
  <a r="1">
    <v>75.569999999999993</v>
  </a>
  <a r="1">
    <v>146.24</v>
  </a>
  <a r="1">
    <v>39.409999999999997</v>
  </a>
  <a r="1">
    <v>116.47</v>
  </a>
  <a r="1">
    <v>26.52</v>
  </a>
  <a r="1">
    <v>57.28</v>
  </a>
  <a r="1">
    <v>25.02</v>
  </a>
  <a r="1">
    <v>17.97</v>
  </a>
  <a r="1">
    <v>16.95</v>
  </a>
  <a r="1">
    <v>159.6</v>
  </a>
  <a r="1">
    <v>348.79</v>
  </a>
  <a r="1">
    <v>158.72999999999999</v>
  </a>
  <a r="1">
    <v>120.31</v>
  </a>
  <a r="1">
    <v>59.45</v>
  </a>
  <a r="1">
    <v>37.840000000000003</v>
  </a>
  <a r="1">
    <v>90.91</v>
  </a>
  <a r="1">
    <v>64.290000000000006</v>
  </a>
  <a r="1">
    <v>305.24</v>
  </a>
  <a r="1">
    <v>56.04</v>
  </a>
  <a r="1">
    <v>53.17</v>
  </a>
  <a r="1">
    <v>470.4</v>
  </a>
  <a r="1">
    <v>131.41</v>
  </a>
  <a r="1">
    <v>214.59</v>
  </a>
  <a r="1">
    <v>80.58</v>
  </a>
  <a r="1">
    <v>169.84</v>
  </a>
  <a r="1">
    <v>46.61</v>
  </a>
  <a r="1">
    <v>2984.82</v>
  </a>
  <a r="1">
    <v>92.97</v>
  </a>
  <a r="1">
    <v>74.819999999999993</v>
  </a>
  <a r="1">
    <v>99.77</v>
  </a>
  <a r="1">
    <v>67.83</v>
  </a>
  <a r="1">
    <v>166</v>
  </a>
  <a r="1">
    <v>31.49</v>
  </a>
  <a r="1">
    <v>284.56</v>
  </a>
  <a r="1">
    <v>95.67</v>
  </a>
  <a r="1">
    <v>126.68</v>
  </a>
  <a r="1">
    <v>81.66</v>
  </a>
  <a r="1">
    <v>147.13999999999999</v>
  </a>
  <a r="1">
    <v>151.84</v>
  </a>
  <a r="1">
    <v>82.1</v>
  </a>
  <a r="1">
    <v>56.14</v>
  </a>
  <a r="1">
    <v>47.86</v>
  </a>
  <a r="1">
    <v>610.77</v>
  </a>
  <a r="1">
    <v>93.32</v>
  </a>
  <a r="1">
    <v>213.77</v>
  </a>
  <a r="1">
    <v>6.9</v>
  </a>
  <a r="1">
    <v>71.83</v>
  </a>
  <a r="1">
    <v>5.52</v>
  </a>
  <a r="1">
    <v>26.92</v>
  </a>
  <a r="1">
    <v>127.35</v>
  </a>
  <a r="1">
    <v>154.47999999999999</v>
  </a>
  <a r="1">
    <v>47.79</v>
  </a>
  <a r="1">
    <v>516.29</v>
  </a>
  <a r="1">
    <v>64.56</v>
  </a>
  <a r="1">
    <v>135.38</v>
  </a>
  <a r="1">
    <v>171.36</v>
  </a>
  <a r="1">
    <v>58.59</v>
  </a>
  <a r="1">
    <v>70.53</v>
  </a>
  <a r="1">
    <v>247.19</v>
  </a>
  <a r="1">
    <v>144.22</v>
  </a>
  <a r="1">
    <v>60.62</v>
  </a>
  <a r="1">
    <v>31</v>
  </a>
  <a r="1">
    <v>265</v>
  </a>
  <a r="1">
    <v>73.650000000000006</v>
  </a>
  <a r="1">
    <v>44.75</v>
  </a>
  <a r="1">
    <v>502.71</v>
  </a>
  <a r="1">
    <v>645.72</v>
  </a>
  <a r="1">
    <v>102.36</v>
  </a>
  <a r="1">
    <v>19.29</v>
  </a>
  <a r="1">
    <v>283.89999999999998</v>
  </a>
  <a r="1">
    <v>142.63</v>
  </a>
  <a r="1">
    <v>847</v>
  </a>
  <a r="1">
    <v>178</v>
  </a>
  <a r="1">
    <v>158.22999999999999</v>
  </a>
  <a r="1">
    <v>72.459999999999994</v>
  </a>
  <a r="1">
    <v>43.62</v>
  </a>
  <a r="1">
    <v>56.55</v>
  </a>
  <a r="1">
    <v>20.83</v>
  </a>
  <a r="1">
    <v>53.55</v>
  </a>
  <a r="1">
    <v>74.17</v>
  </a>
  <a r="1">
    <v>74.040000000000006</v>
  </a>
  <a r="1">
    <v>64.489999999999995</v>
  </a>
  <a r="1">
    <v>529.55999999999995</v>
  </a>
  <a r="1">
    <v>107.35</v>
  </a>
  <a r="1">
    <v>36.42</v>
  </a>
  <a r="1">
    <v>155.09</v>
  </a>
  <a r="1">
    <v>131.32</v>
  </a>
  <a r="1">
    <v>90.87</v>
  </a>
  <a r="1">
    <v>17.989999999999998</v>
  </a>
  <a r="1">
    <v>122.67</v>
  </a>
  <a r="1">
    <v>388.31</v>
  </a>
  <a r="1">
    <v>79.47</v>
  </a>
  <a r="1">
    <v>2977.04</v>
  </a>
  <a r="1">
    <v>46.84</v>
  </a>
  <a r="1">
    <v>46.97</v>
  </a>
  <a r="1">
    <v>60.91</v>
  </a>
  <a r="1">
    <v>121.3</v>
  </a>
  <a r="1">
    <v>37.04</v>
  </a>
  <a r="1">
    <v>140.55000000000001</v>
  </a>
  <a r="1">
    <v>241.81</v>
  </a>
  <a r="1">
    <v>96.92</v>
  </a>
  <a r="1">
    <v>31.34</v>
  </a>
  <a r="1">
    <v>33.4</v>
  </a>
  <a r="1">
    <v>62.92</v>
  </a>
  <a r="1">
    <v>76.53</v>
  </a>
  <a r="1">
    <v>1629.76</v>
  </a>
  <a r="1">
    <v>689.32</v>
  </a>
  <a r="1">
    <v>190.86</v>
  </a>
  <a r="1">
    <v>254.89</v>
  </a>
  <a r="1">
    <v>47.56</v>
  </a>
  <a r="1">
    <v>611.54</v>
  </a>
  <a r="1">
    <v>26.36</v>
  </a>
  <a r="1">
    <v>638.08000000000004</v>
  </a>
  <a r="1">
    <v>27.85</v>
  </a>
  <a r="1">
    <v>19.600000000000001</v>
  </a>
  <a r="1">
    <v>37.86</v>
  </a>
  <a r="1">
    <v>88.77</v>
  </a>
  <a r="1">
    <v>39.340000000000003</v>
  </a>
  <a r="1">
    <v>62.26</v>
  </a>
  <a r="1">
    <v>173.81</v>
  </a>
  <a r="1">
    <v>1.89</v>
  </a>
  <a r="1">
    <v>66.64</v>
  </a>
  <a r="1">
    <v>24.89</v>
  </a>
  <a r="1">
    <v>167.19</v>
  </a>
  <a r="1">
    <v>781.92</v>
  </a>
  <a r="1">
    <v>11.61</v>
  </a>
  <a r="1">
    <v>129.65</v>
  </a>
  <a r="1">
    <v>224.46</v>
  </a>
  <a r="1">
    <v>110.82</v>
  </a>
  <a r="1">
    <v>348.83</v>
  </a>
  <a r="1">
    <v>237.07</v>
  </a>
  <a r="1">
    <v>34.4</v>
  </a>
  <a r="1">
    <v>107.02</v>
  </a>
  <a r="1">
    <v>48.76</v>
  </a>
  <a r="1">
    <v>47.6</v>
  </a>
  <a r="1">
    <v>24.26</v>
  </a>
  <a r="1">
    <v>63.09</v>
  </a>
  <a r="1">
    <v>140.94</v>
  </a>
  <a r="1">
    <v>59.13</v>
  </a>
  <a r="1">
    <v>66.989999999999995</v>
  </a>
  <a r="1">
    <v>205.88</v>
  </a>
  <a r="1">
    <v>25.1</v>
  </a>
  <a r="1">
    <v>607.5</v>
  </a>
  <a r="1">
    <v>368.4</v>
  </a>
  <a r="1">
    <v>68.8</v>
  </a>
  <a r="1">
    <v>34.56</v>
  </a>
  <a r="1">
    <v>12.14</v>
  </a>
  <a r="1">
    <v>124.37</v>
  </a>
  <a r="1">
    <v>64.19</v>
  </a>
  <a r="1">
    <v>504.4</v>
  </a>
  <a r="1">
    <v>442.88</v>
  </a>
  <a r="1">
    <v>101.51</v>
  </a>
  <a r="1">
    <v>129.66999999999999</v>
  </a>
  <a r="1">
    <v>48.57</v>
  </a>
  <a r="1">
    <v>4.37</v>
  </a>
  <a r="1">
    <v>6.17</v>
  </a>
  <a r="1">
    <v>213.25</v>
  </a>
  <a r="1">
    <v>167.08</v>
  </a>
  <a r="1">
    <v>117.16</v>
  </a>
  <a r="1">
    <v>20.67</v>
  </a>
  <a r="1">
    <v>81.23</v>
  </a>
  <a r="1">
    <v>187.07</v>
  </a>
  <a r="1">
    <v>747.52</v>
  </a>
  <a r="1">
    <v>343.06</v>
  </a>
  <a r="1">
    <v>163.09</v>
  </a>
  <a r="1">
    <v>91.18</v>
  </a>
  <a r="1">
    <v>144.88</v>
  </a>
  <a r="1">
    <v>109.3</v>
  </a>
  <a r="1">
    <v>201.62</v>
  </a>
  <a r="1">
    <v>229.73</v>
  </a>
  <a r="1">
    <v>95.12</v>
  </a>
  <a r="1">
    <v>493.78</v>
  </a>
  <a r="1">
    <v>224.25</v>
  </a>
  <a r="1">
    <v>202.35</v>
  </a>
  <a r="1">
    <v>1528.06</v>
  </a>
  <a r="1">
    <v>341.19</v>
  </a>
  <a r="1">
    <v>84.87</v>
  </a>
  <a r="1">
    <v>368.46</v>
  </a>
  <a r="1">
    <v>84.41</v>
  </a>
  <a r="1">
    <v>56.18</v>
  </a>
  <a r="1">
    <v>23.24</v>
  </a>
  <a r="1">
    <v>513.12</v>
  </a>
  <a r="1">
    <v>117.8</v>
  </a>
  <a r="1">
    <v>28.56</v>
  </a>
  <a r="1">
    <v>57.22</v>
  </a>
  <a r="1">
    <v>45.37</v>
  </a>
  <a r="1">
    <v>75.95</v>
  </a>
  <a r="1">
    <v>93.82</v>
  </a>
  <a r="1">
    <v>11.33</v>
  </a>
  <a r="1">
    <v>63.82</v>
  </a>
  <a r="1">
    <v>104.25</v>
  </a>
  <a r="1">
    <v>110</v>
  </a>
  <a r="1">
    <v>6.81</v>
  </a>
  <a r="1">
    <v>375.23</v>
  </a>
  <a r="1">
    <v>73</v>
  </a>
  <a r="1">
    <v>183.68</v>
  </a>
  <a r="1">
    <v>273.43</v>
  </a>
  <a r="1">
    <v>42.29</v>
  </a>
  <a r="1">
    <v>81.150000000000006</v>
  </a>
  <a r="1">
    <v>141.66</v>
  </a>
  <a r="1">
    <v>124.63</v>
  </a>
  <a r="1">
    <v>318.82</v>
  </a>
  <a r="1">
    <v>36.380000000000003</v>
  </a>
  <a r="1">
    <v>211.26</v>
  </a>
  <a r="1">
    <v>131.01</v>
  </a>
  <a r="1">
    <v>9.07</v>
  </a>
  <a r="1">
    <v>68.55</v>
  </a>
  <a r="1">
    <v>325.75</v>
  </a>
  <a r="1">
    <v>22.32</v>
  </a>
  <a r="1">
    <v>44.08</v>
  </a>
  <a r="1">
    <v>24.31</v>
  </a>
  <a r="1">
    <v>221.68</v>
  </a>
  <a r="1">
    <v>25.98</v>
  </a>
  <a r="1">
    <v>264.7</v>
  </a>
  <a r="1">
    <v>224.58</v>
  </a>
  <a r="1">
    <v>115.22</v>
  </a>
  <a r="1">
    <v>5.77</v>
  </a>
  <a r="1">
    <v>56.75</v>
  </a>
  <a r="1">
    <v>406.69</v>
  </a>
  <a r="1">
    <v>109.98</v>
  </a>
  <a r="1">
    <v>32.82</v>
  </a>
  <a r="1">
    <v>29.95</v>
  </a>
  <a r="1">
    <v>193.27</v>
  </a>
  <a r="1">
    <v>67.22</v>
  </a>
  <a r="1">
    <v>123.57</v>
  </a>
  <a r="1">
    <v>111.83</v>
  </a>
  <a r="1">
    <v>65.02</v>
  </a>
  <a r="1">
    <v>164.06</v>
  </a>
  <a r="1">
    <v>63.39</v>
  </a>
  <a r="1">
    <v>44.07</v>
  </a>
  <a r="1">
    <v>1817.94</v>
  </a>
  <a r="1">
    <v>49.19</v>
  </a>
  <a r="1">
    <v>87.82</v>
  </a>
  <a r="1">
    <v>35.115000000000002</v>
  </a>
  <a r="1">
    <v>167.61</v>
  </a>
  <a r="1">
    <v>19.53</v>
  </a>
  <a r="1">
    <v>75.31</v>
  </a>
  <a r="1">
    <v>77.989999999999995</v>
  </a>
  <a r="1">
    <v>146.69</v>
  </a>
  <a r="1">
    <v>18.37</v>
  </a>
  <a r="1">
    <v>117.18</v>
  </a>
  <a r="1">
    <v>194.02</v>
  </a>
  <a r="1">
    <v>67.86</v>
  </a>
  <a r="1">
    <v>15.85</v>
  </a>
  <a r="1">
    <v>13.42</v>
  </a>
  <a r="1">
    <v>31.95</v>
  </a>
  <a r="1">
    <v>56.42</v>
  </a>
  <a r="1">
    <v>238.83</v>
  </a>
  <a r="1">
    <v>181.8</v>
  </a>
  <a r="1">
    <v>156.07</v>
  </a>
  <a r="1">
    <v>91.63</v>
  </a>
  <a r="1">
    <v>10.79</v>
  </a>
  <a r="1">
    <v>5.85</v>
  </a>
  <a r="1">
    <v>29.9</v>
  </a>
  <a r="1">
    <v>52.92</v>
  </a>
  <a r="1">
    <v>138.21</v>
  </a>
  <a r="1">
    <v>288.52999999999997</v>
  </a>
  <a r="1">
    <v>71.86</v>
  </a>
  <a r="1">
    <v>129.88</v>
  </a>
  <a r="1">
    <v>13.73</v>
  </a>
  <a r="1">
    <v>616.79999999999995</v>
  </a>
  <a r="1">
    <v>0.89529999999999998</v>
  </a>
  <a r="1">
    <v>468.53</v>
  </a>
  <a r="1">
    <v>58.31</v>
  </a>
  <a r="1">
    <v>24.8</v>
  </a>
  <a r="1">
    <v>635.46</v>
  </a>
  <a r="1">
    <v>45.2</v>
  </a>
  <a r="1">
    <v>55.64</v>
  </a>
  <a r="1">
    <v>90.49</v>
  </a>
  <a r="1">
    <v>0.64300000000000002</v>
  </a>
  <a r="1">
    <v>159.88999999999999</v>
  </a>
  <a r="1">
    <v>63.1</v>
  </a>
  <a r="1">
    <v>193.4</v>
  </a>
  <a r="1">
    <v>22.35</v>
  </a>
  <a r="1">
    <v>81.61</v>
  </a>
  <a r="1">
    <v>127.57</v>
  </a>
  <a r="1">
    <v>114.13</v>
  </a>
  <a r="1">
    <v>21.34</v>
  </a>
  <a r="1">
    <v>18.11</v>
  </a>
  <a r="1">
    <v>35.409999999999997</v>
  </a>
  <a r="1">
    <v>6.41</v>
  </a>
  <a r="1">
    <v>276.16000000000003</v>
  </a>
  <a r="1">
    <v>665.14</v>
  </a>
  <a r="1">
    <v>225.78</v>
  </a>
  <a r="1">
    <v>153.29</v>
  </a>
  <a r="1">
    <v>170.56</v>
  </a>
  <a r="1">
    <v>198.51</v>
  </a>
  <a r="1">
    <v>307.25</v>
  </a>
  <a r="1">
    <v>201</v>
  </a>
  <a r="1">
    <v>136.75</v>
  </a>
  <a r="1">
    <v>168.84</v>
  </a>
  <a r="1">
    <v>169.4</v>
  </a>
  <a r="1">
    <v>198.68</v>
  </a>
  <a r="1">
    <v>212.83</v>
  </a>
  <a r="1">
    <v>244.76</v>
  </a>
  <a r="1">
    <v>64.81</v>
  </a>
  <a r="1">
    <v>234.51</v>
  </a>
  <a r="1">
    <v>9.3000000000000007</v>
  </a>
  <a r="1">
    <v>353.31</v>
  </a>
  <a r="1">
    <v>274.83999999999997</v>
  </a>
  <a r="1">
    <v>4.62</v>
  </a>
  <a r="1">
    <v>147.94</v>
  </a>
  <a r="1">
    <v>90</v>
  </a>
  <a r="1">
    <v>53.98</v>
  </a>
  <a r="1">
    <v>162.54</v>
  </a>
  <a r="1">
    <v>292.08</v>
  </a>
  <a r="1">
    <v>74.63</v>
  </a>
  <a r="1">
    <v>83.67</v>
  </a>
  <a r="1">
    <v>81.31</v>
  </a>
  <a r="1">
    <v>117.42</v>
  </a>
  <a r="1">
    <v>222.69</v>
  </a>
  <a r="1">
    <v>8.1199999999999992</v>
  </a>
  <a r="1">
    <v>129.07</v>
  </a>
  <a r="1">
    <v>455.81</v>
  </a>
  <a r="1">
    <v>416.73</v>
  </a>
  <a r="1">
    <v>1.72</v>
  </a>
  <a r="1">
    <v>453.43</v>
  </a>
  <a r="1">
    <v>139.57</v>
  </a>
  <a r="1">
    <v>34.24</v>
  </a>
  <a r="1">
    <v>37.35</v>
  </a>
  <a r="1">
    <v>49.54</v>
  </a>
  <a r="1">
    <v>533.1</v>
  </a>
  <a r="1">
    <v>53.19</v>
  </a>
  <a r="1">
    <v>93.78</v>
  </a>
  <a r="1">
    <v>207.1</v>
  </a>
  <a r="1">
    <v>234.07</v>
  </a>
  <a r="1">
    <v>122.21</v>
  </a>
  <a r="1">
    <v>5.8</v>
  </a>
  <a r="1">
    <v>422.06</v>
  </a>
  <a r="1">
    <v>558.91999999999996</v>
  </a>
  <a r="1">
    <v>341.13</v>
  </a>
  <a r="1">
    <v>3.89</v>
  </a>
  <a r="1">
    <v>28.72</v>
  </a>
  <a r="1">
    <v>71.77</v>
  </a>
  <a r="1">
    <v>153.91999999999999</v>
  </a>
  <a r="1">
    <v>236.99</v>
  </a>
  <a r="1">
    <v>24.79</v>
  </a>
  <a r="1">
    <v>184.69</v>
  </a>
  <a r="1">
    <v>310.60000000000002</v>
  </a>
  <a r="1">
    <v>177</v>
  </a>
  <a r="1">
    <v>65.88</v>
  </a>
  <a r="1">
    <v>84.6</v>
  </a>
  <a r="1">
    <v>180.13</v>
  </a>
  <a r="1">
    <v>53.9</v>
  </a>
  <a r="1">
    <v>160.72999999999999</v>
  </a>
  <a r="1">
    <v>11.05</v>
  </a>
  <a r="1">
    <v>58.52</v>
  </a>
  <a r="1">
    <v>41.8</v>
  </a>
  <a r="1">
    <v>96</v>
  </a>
  <a r="1">
    <v>81.83</v>
  </a>
  <a r="1">
    <v>361.71</v>
  </a>
  <a r="1">
    <v>47.65</v>
  </a>
  <a r="1">
    <v>26.17</v>
  </a>
  <a r="1">
    <v>60.69</v>
  </a>
  <a r="1">
    <v>32.47</v>
  </a>
  <a r="1">
    <v>3518.99</v>
  </a>
  <a r="1">
    <v>398.6</v>
  </a>
  <a r="1">
    <v>125.17</v>
  </a>
  <a r="1">
    <v>60.52</v>
  </a>
  <a r="1">
    <v>161.29</v>
  </a>
  <a r="1">
    <v>18</v>
  </a>
  <a r="1">
    <v>19.21</v>
  </a>
  <a r="1">
    <v>1.1100000000000001</v>
  </a>
  <a r="1">
    <v>46.22</v>
  </a>
  <a r="1">
    <v>29.42</v>
  </a>
  <a r="1">
    <v>440.22</v>
  </a>
  <a r="1">
    <v>324.52</v>
  </a>
  <a r="1">
    <v>136.34</v>
  </a>
  <a r="1">
    <v>149.30000000000001</v>
  </a>
  <a r="1">
    <v>28.92</v>
  </a>
  <a r="1">
    <v>272.51</v>
  </a>
  <a r="1">
    <v>101.68</v>
  </a>
  <a r="1">
    <v>99.87</v>
  </a>
  <a r="1">
    <v>637.4</v>
  </a>
  <a r="1">
    <v>52.71</v>
  </a>
  <a r="1">
    <v>235.54</v>
  </a>
  <a r="1">
    <v>100.36</v>
  </a>
  <a r="1">
    <v>364.37</v>
  </a>
  <a r="1">
    <v>77.84</v>
  </a>
  <a r="1">
    <v>57.07</v>
  </a>
  <a r="1">
    <v>94.52</v>
  </a>
  <a r="1">
    <v>8.61</v>
  </a>
  <a r="1">
    <v>24.13</v>
  </a>
  <a r="1">
    <v>70.36</v>
  </a>
  <a r="1">
    <v>216.73</v>
  </a>
  <a r="1">
    <v>64.05</v>
  </a>
  <a r="1">
    <v>158.35</v>
  </a>
  <a r="1">
    <v>36.61</v>
  </a>
  <a r="1">
    <v>22.41</v>
  </a>
  <a r="1">
    <v>1222.0899999999999</v>
  </a>
  <a r="1">
    <v>29.93</v>
  </a>
  <a r="1">
    <v>91.05</v>
  </a>
  <a r="1">
    <v>218.14</v>
  </a>
  <a r="1">
    <v>17.07</v>
  </a>
  <a r="1">
    <v>85.04</v>
  </a>
  <a r="1">
    <v>24.52</v>
  </a>
  <a r="1">
    <v>154.87</v>
  </a>
  <a r="1">
    <v>53.42</v>
  </a>
  <a r="1">
    <v>87.55</v>
  </a>
  <a r="1">
    <v>22.33</v>
  </a>
  <a r="1">
    <v>185.3</v>
  </a>
  <a r="1">
    <v>33.42</v>
  </a>
  <a r="1">
    <v>7.87</v>
  </a>
  <a r="1">
    <v>30.21</v>
  </a>
  <a r="1">
    <v>232.66</v>
  </a>
  <a r="1">
    <v>125.78</v>
  </a>
  <a r="1">
    <v>74.31</v>
  </a>
  <a r="1">
    <v>94.21</v>
  </a>
  <a r="1">
    <v>63.99</v>
  </a>
  <a r="1">
    <v>151.28</v>
  </a>
  <a r="1">
    <v>208.22</v>
  </a>
  <a r="1">
    <v>0.66</v>
  </a>
  <a r="1">
    <v>430.71</v>
  </a>
  <a r="1">
    <v>339.89</v>
  </a>
  <a r="1">
    <v>125.94</v>
  </a>
  <a r="1">
    <v>58.96</v>
  </a>
  <a r="1">
    <v>7.8</v>
  </a>
  <a r="1">
    <v>183.83</v>
  </a>
  <a r="1">
    <v>441.95</v>
  </a>
  <a r="1">
    <v>24.34</v>
  </a>
  <a r="1">
    <v>42.51</v>
  </a>
  <a r="1">
    <v>36.340000000000003</v>
  </a>
  <a r="1">
    <v>214.12</v>
  </a>
  <a r="1">
    <v>38.29</v>
  </a>
  <a r="1">
    <v>339.01</v>
  </a>
  <a r="1">
    <v>446.35</v>
  </a>
  <a r="1">
    <v>118.65</v>
  </a>
  <a r="1">
    <v>62.65</v>
  </a>
  <a r="1">
    <v>85.76</v>
  </a>
  <a r="1">
    <v>221.71</v>
  </a>
  <a r="1">
    <v>277.83</v>
  </a>
  <a r="1">
    <v>101.69</v>
  </a>
  <a r="1">
    <v>237.38</v>
  </a>
  <a r="1">
    <v>17.2</v>
  </a>
  <a r="1">
    <v>22.57</v>
  </a>
  <a r="1">
    <v>50.43</v>
  </a>
  <a r="1">
    <v>123.61</v>
  </a>
  <a r="1">
    <v>25.31</v>
  </a>
  <a r="1">
    <v>74.59</v>
  </a>
  <a r="1">
    <v>44.15</v>
  </a>
  <a r="1">
    <v>158.80000000000001</v>
  </a>
  <a r="1">
    <v>278.62</v>
  </a>
  <a r="1">
    <v>57.66</v>
  </a>
  <a r="1">
    <v>87.5</v>
  </a>
  <a r="1">
    <v>59.2</v>
  </a>
  <a r="1">
    <v>116.64</v>
  </a>
  <a r="1">
    <v>229.6</v>
  </a>
  <a r="1">
    <v>100</v>
  </a>
  <a r="1">
    <v>113.66</v>
  </a>
  <a r="1">
    <v>71.2</v>
  </a>
  <a r="1">
    <v>109.36</v>
  </a>
  <a r="1">
    <v>254.71</v>
  </a>
  <a r="1">
    <v>68.97</v>
  </a>
  <a r="1">
    <v>71.709999999999994</v>
  </a>
  <a r="1">
    <v>387.11</v>
  </a>
  <a r="1">
    <v>107.29</v>
  </a>
  <a r="1">
    <v>614.99</v>
  </a>
  <a r="1">
    <v>223.97</v>
  </a>
  <a r="1">
    <v>122.91</v>
  </a>
  <a r="1">
    <v>94.85</v>
  </a>
  <a r="1">
    <v>391.85</v>
  </a>
  <a r="1">
    <v>53.15</v>
  </a>
  <a r="1">
    <v>21.82</v>
  </a>
  <a r="1">
    <v>221.07</v>
  </a>
  <a r="1">
    <v>114.74</v>
  </a>
  <a r="1">
    <v>85.84</v>
  </a>
  <a r="1">
    <v>175.03</v>
  </a>
  <a r="1">
    <v>725.61</v>
  </a>
  <a r="1">
    <v>187.2</v>
  </a>
  <a r="1">
    <v>412.32</v>
  </a>
  <a r="1">
    <v>38.61</v>
  </a>
  <a r="1">
    <v>132.86000000000001</v>
  </a>
  <a r="1">
    <v>3.08</v>
  </a>
  <a r="1">
    <v>119.65</v>
  </a>
  <a r="1">
    <v>212.01</v>
  </a>
  <a r="1">
    <v>72.92</v>
  </a>
  <a r="1">
    <v>267.49</v>
  </a>
  <a r="1">
    <v>75.53</v>
  </a>
  <a r="1">
    <v>142.47</v>
  </a>
  <a r="1">
    <v>196.06</v>
  </a>
  <a r="1">
    <v>296.60000000000002</v>
  </a>
  <a r="1">
    <v>546.28</v>
  </a>
  <a r="1">
    <v>40.020000000000003</v>
  </a>
  <a r="1">
    <v>15.75</v>
  </a>
  <a r="1">
    <v>64.17</v>
  </a>
  <a r="1">
    <v>156.41</v>
  </a>
  <a r="1">
    <v>72.680000000000007</v>
  </a>
  <a r="1">
    <v>184.18</v>
  </a>
  <a r="1">
    <v>109.71</v>
  </a>
  <a r="1">
    <v>66.319999999999993</v>
  </a>
  <a r="1">
    <v>216.67</v>
  </a>
  <a r="1">
    <v>48.61</v>
  </a>
  <a r="1">
    <v>237.9</v>
  </a>
  <a r="1">
    <v>247.44</v>
  </a>
  <a r="1">
    <v>460.29</v>
  </a>
  <a r="1">
    <v>47.19</v>
  </a>
  <a r="1">
    <v>6.16</v>
  </a>
  <a r="1">
    <v>132.22999999999999</v>
  </a>
  <a r="1">
    <v>77.92</v>
  </a>
  <a r="1">
    <v>108.74</v>
  </a>
  <a r="1">
    <v>364.95</v>
  </a>
  <a r="1">
    <v>257.2</v>
  </a>
  <a r="1">
    <v>75.45</v>
  </a>
  <a r="1">
    <v>133.27000000000001</v>
  </a>
  <a r="1">
    <v>18.03</v>
  </a>
  <a r="1">
    <v>176.46</v>
  </a>
  <a r="1">
    <v>78.040000000000006</v>
  </a>
  <a r="1">
    <v>166.07</v>
  </a>
  <a r="1">
    <v>1794.35</v>
  </a>
  <a r="1">
    <v>32.590000000000003</v>
  </a>
  <a r="1">
    <v>56.84</v>
  </a>
  <a r="1">
    <v>467.91</v>
  </a>
  <a r="1">
    <v>31.02</v>
  </a>
  <a r="1">
    <v>82.55</v>
  </a>
  <a r="1">
    <v>43.58</v>
  </a>
  <a r="1">
    <v>424.22</v>
  </a>
  <a r="1">
    <v>46.39</v>
  </a>
  <a r="1">
    <v>35.880000000000003</v>
  </a>
  <a r="1">
    <v>216.64</v>
  </a>
  <a r="1">
    <v>64.88</v>
  </a>
  <a r="1">
    <v>48.87</v>
  </a>
  <a r="1">
    <v>52.19</v>
  </a>
  <a r="1">
    <v>297.52</v>
  </a>
  <a r="1">
    <v>77.55</v>
  </a>
  <a r="1">
    <v>344.21</v>
  </a>
  <a r="1">
    <v>653.34</v>
  </a>
  <a r="1">
    <v>175.39</v>
  </a>
  <a r="1">
    <v>151.96</v>
  </a>
  <a r="1">
    <v>230.68</v>
  </a>
  <a r="1">
    <v>22.36</v>
  </a>
  <a r="1">
    <v>226.42</v>
  </a>
  <a r="1">
    <v>40.729999999999997</v>
  </a>
  <a r="1">
    <v>88.78</v>
  </a>
  <a r="1">
    <v>322.88</v>
  </a>
  <a r="1">
    <v>692.01</v>
  </a>
  <a r="1">
    <v>69.53</v>
  </a>
  <a r="1">
    <v>5089.24</v>
  </a>
  <a r="1">
    <v>59.35</v>
  </a>
  <a r="1">
    <v>484.3</v>
  </a>
  <a r="1">
    <v>407.08</v>
  </a>
  <a r="1">
    <v>225.63</v>
  </a>
  <a r="1">
    <v>238.81</v>
  </a>
  <a r="1">
    <v>26</v>
  </a>
  <a r="1">
    <v>289.05</v>
  </a>
  <a r="1">
    <v>34.33</v>
  </a>
  <a r="1">
    <v>142.18</v>
  </a>
  <a r="1">
    <v>221.69</v>
  </a>
  <a r="1">
    <v>38.33</v>
  </a>
  <a r="1">
    <v>334.46</v>
  </a>
  <a r="1">
    <v>94.69</v>
  </a>
  <a r="1">
    <v>101.07</v>
  </a>
  <a r="1">
    <v>278.68</v>
  </a>
  <a r="1">
    <v>66.05</v>
  </a>
  <a r="1">
    <v>194.6</v>
  </a>
  <a r="1">
    <v>24.37</v>
  </a>
  <a r="1">
    <v>110.24</v>
  </a>
  <a r="1">
    <v>79.91</v>
  </a>
  <a r="1">
    <v>35.86</v>
  </a>
  <a r="1">
    <v>65.81</v>
  </a>
  <a r="1">
    <v>104.29</v>
  </a>
  <a r="1">
    <v>132.76</v>
  </a>
  <a r="1">
    <v>33.51</v>
  </a>
  <a r="1">
    <v>248.27</v>
  </a>
  <a r="1">
    <v>93.99</v>
  </a>
  <a r="1">
    <v>338.49</v>
  </a>
  <a r="1">
    <v>76.709999999999994</v>
  </a>
  <a r="1">
    <v>127.54</v>
  </a>
  <a r="1">
    <v>54.14</v>
  </a>
  <a r="1">
    <v>80.400000000000006</v>
  </a>
  <a r="1">
    <v>349.5</v>
  </a>
  <a r="1">
    <v>50.44</v>
  </a>
  <a r="1">
    <v>166.78</v>
  </a>
  <a r="1">
    <v>170.5</v>
  </a>
  <a r="1">
    <v>219.05</v>
  </a>
  <a r="1">
    <v>448.09</v>
  </a>
  <a r="1">
    <v>68.95</v>
  </a>
  <a r="1">
    <v>50.89</v>
  </a>
  <a r="1">
    <v>1518.53</v>
  </a>
  <a r="1">
    <v>42.32</v>
  </a>
  <a r="1">
    <v>297.45999999999998</v>
  </a>
  <a r="1">
    <v>78.209999999999994</v>
  </a>
  <a r="1">
    <v>64.72</v>
  </a>
  <a r="1">
    <v>260.12</v>
  </a>
  <a r="1">
    <v>85.5</v>
  </a>
  <a r="1">
    <v>38.18</v>
  </a>
</arrayData>
</file>

<file path=xl/richData/rdrichvalue.xml><?xml version="1.0" encoding="utf-8"?>
<rvData xmlns="http://schemas.microsoft.com/office/spreadsheetml/2017/richdata" count="1529">
  <rv s="0">
    <fb>468.53</fb>
    <v>0</v>
  </rv>
  <rv s="0">
    <fb>1222.0899999999999</fb>
    <v>0</v>
  </rv>
  <rv s="0">
    <fb>136.34</fb>
    <v>0</v>
  </rv>
  <rv s="0">
    <fb>151.28</fb>
    <v>0</v>
  </rv>
  <rv s="0">
    <fb>3518.99</fb>
    <v>0</v>
  </rv>
  <rv s="0">
    <fb>236.99</fb>
    <v>0</v>
  </rv>
  <rv s="0">
    <fb>297.52</fb>
    <v>0</v>
  </rv>
  <rv s="0">
    <fb>336.06</fb>
    <v>0</v>
  </rv>
  <rv s="0">
    <fb>158.72999999999999</fb>
    <v>0</v>
  </rv>
  <rv s="0">
    <fb>341.13</fb>
    <v>0</v>
  </rv>
  <rv s="0">
    <fb>41.7</fb>
    <v>0</v>
  </rv>
  <rv s="0">
    <fb>170.56</fb>
    <v>0</v>
  </rv>
  <rv s="0">
    <fb>2977.04</fb>
    <v>0</v>
  </rv>
  <rv s="0">
    <fb>237.38</fb>
    <v>0</v>
  </rv>
  <rv s="0">
    <fb>2984.82</fb>
    <v>0</v>
  </rv>
  <rv s="0">
    <fb>149.30000000000001</fb>
    <v>0</v>
  </rv>
  <rv s="0">
    <fb>216.64</fb>
    <v>0</v>
  </rv>
  <rv s="0">
    <fb>48.61</fb>
    <v>0</v>
  </rv>
  <rv s="0">
    <fb>224.46</fb>
    <v>0</v>
  </rv>
  <rv s="0">
    <fb>50.92</fb>
    <v>0</v>
  </rv>
  <rv s="0">
    <fb>46.97</fb>
    <v>0</v>
  </rv>
  <rv s="0">
    <fb>134.83000000000001</fb>
    <v>0</v>
  </rv>
  <rv s="0">
    <fb>42.29</fb>
    <v>0</v>
  </rv>
  <rv s="0">
    <fb>72.92</fb>
    <v>0</v>
  </rv>
  <rv s="0">
    <fb>225.78</fb>
    <v>0</v>
  </rv>
  <rv s="0">
    <fb>40.020000000000003</fb>
    <v>0</v>
  </rv>
  <rv s="0">
    <fb>470.4</fb>
    <v>0</v>
  </rv>
  <rv s="0">
    <fb>216.67</fb>
    <v>0</v>
  </rv>
  <rv s="0">
    <fb>37.01</fb>
    <v>0</v>
  </rv>
  <rv s="0">
    <fb>264.7</fb>
    <v>0</v>
  </rv>
  <rv s="0">
    <fb>278.62</fb>
    <v>0</v>
  </rv>
  <rv s="0">
    <fb>307.25</fb>
    <v>0</v>
  </rv>
  <rv s="0">
    <fb>87.5</fb>
    <v>0</v>
  </rv>
  <rv s="0">
    <fb>430.71</fb>
    <v>0</v>
  </rv>
  <rv s="0">
    <fb>168.05</fb>
    <v>0</v>
  </rv>
  <rv s="0">
    <fb>175.63</fb>
    <v>0</v>
  </rv>
  <rv s="0">
    <fb>159.19</fb>
    <v>0</v>
  </rv>
  <rv s="0">
    <fb>364.8</fb>
    <v>0</v>
  </rv>
  <rv s="0">
    <fb>645.72</fb>
    <v>0</v>
  </rv>
  <rv s="0">
    <fb>81.83</fb>
    <v>0</v>
  </rv>
  <rv s="0">
    <fb>169.84</fb>
    <v>0</v>
  </rv>
  <rv s="0">
    <fb>348.79</fb>
    <v>0</v>
  </rv>
  <rv s="0">
    <fb>58.26</fb>
    <v>0</v>
  </rv>
  <rv s="0">
    <fb>150.22999999999999</fb>
    <v>0</v>
  </rv>
  <rv s="0">
    <fb>337.05</fb>
    <v>0</v>
  </rv>
  <rv s="0">
    <fb>26</fb>
    <v>0</v>
  </rv>
  <rv s="0">
    <fb>106.39</fb>
    <v>0</v>
  </rv>
  <rv s="0">
    <fb>132.86000000000001</fb>
    <v>0</v>
  </rv>
  <rv s="0">
    <fb>331.56</fb>
    <v>0</v>
  </rv>
  <rv s="0">
    <fb>50.44</fb>
    <v>0</v>
  </rv>
  <rv s="0">
    <fb>66.989999999999995</fb>
    <v>0</v>
  </rv>
  <rv s="0">
    <fb>363.3</fb>
    <v>0</v>
  </rv>
  <rv s="0">
    <fb>357.78</fb>
    <v>0</v>
  </rv>
  <rv s="0">
    <fb>47.19</fb>
    <v>0</v>
  </rv>
  <rv s="0">
    <fb>273.43</fb>
    <v>0</v>
  </rv>
  <rv s="0">
    <fb>201.62</fb>
    <v>0</v>
  </rv>
  <rv s="0">
    <fb>58.52</fb>
    <v>0</v>
  </rv>
  <rv s="0">
    <fb>65.02</fb>
    <v>0</v>
  </rv>
  <rv s="0">
    <fb>153.29</fb>
    <v>0</v>
  </rv>
  <rv s="0">
    <fb>287.88</fb>
    <v>0</v>
  </rv>
  <rv s="0">
    <fb>368.4</fb>
    <v>0</v>
  </rv>
  <rv s="0">
    <fb>114.74</fb>
    <v>0</v>
  </rv>
  <rv s="0">
    <fb>39.340000000000003</fb>
    <v>0</v>
  </rv>
  <rv s="0">
    <fb>108.74</fb>
    <v>0</v>
  </rv>
  <rv s="0">
    <fb>163.03</fb>
    <v>0</v>
  </rv>
  <rv s="0">
    <fb>53.17</fb>
    <v>0</v>
  </rv>
  <rv s="0">
    <fb>184.18</fb>
    <v>0</v>
  </rv>
  <rv s="0">
    <fb>29.95</fb>
    <v>0</v>
  </rv>
  <rv s="0">
    <fb>117.8</fb>
    <v>0</v>
  </rv>
  <rv s="0">
    <fb>163.43</fb>
    <v>0</v>
  </rv>
  <rv s="0">
    <fb>455.81</fb>
    <v>0</v>
  </rv>
  <rv s="0">
    <fb>167.08</fb>
    <v>0</v>
  </rv>
  <rv s="0">
    <fb>57.07</fb>
    <v>0</v>
  </rv>
  <rv s="0">
    <fb>110.8</fb>
    <v>0</v>
  </rv>
  <rv s="0">
    <fb>296.60000000000002</fb>
    <v>0</v>
  </rv>
  <rv s="0">
    <fb>254.27</fb>
    <v>0</v>
  </rv>
  <rv s="0">
    <fb>407.08</fb>
    <v>0</v>
  </rv>
  <rv s="0">
    <fb>115.71</fb>
    <v>0</v>
  </rv>
  <rv s="0">
    <fb>662.72</fb>
    <v>0</v>
  </rv>
  <rv s="0">
    <fb>235.54</fb>
    <v>0</v>
  </rv>
  <rv s="0">
    <fb>77.569999999999993</fb>
    <v>0</v>
  </rv>
  <rv s="0">
    <fb>158.22999999999999</fb>
    <v>0</v>
  </rv>
  <rv s="0">
    <fb>146.04</fb>
    <v>0</v>
  </rv>
  <rv s="0">
    <fb>83.67</fb>
    <v>0</v>
  </rv>
  <rv s="0">
    <fb>67.22</fb>
    <v>0</v>
  </rv>
  <rv s="0">
    <fb>25.1</fb>
    <v>0</v>
  </rv>
  <rv s="0">
    <fb>610.77</fb>
    <v>0</v>
  </rv>
  <rv s="0">
    <fb>20.83</fb>
    <v>0</v>
  </rv>
  <rv s="0">
    <fb>493.78</fb>
    <v>0</v>
  </rv>
  <rv s="0">
    <fb>55.64</fb>
    <v>0</v>
  </rv>
  <rv s="0">
    <fb>99.87</fb>
    <v>0</v>
  </rv>
  <rv s="0">
    <fb>52.24</fb>
    <v>0</v>
  </rv>
  <rv s="0">
    <fb>32.75</fb>
    <v>0</v>
  </rv>
  <rv s="0">
    <fb>177.51</fb>
    <v>0</v>
  </rv>
  <rv s="0">
    <fb>67.83</fb>
    <v>0</v>
  </rv>
  <rv s="0">
    <fb>513.12</fb>
    <v>0</v>
  </rv>
  <rv s="0">
    <fb>43.62</fb>
    <v>0</v>
  </rv>
  <rv s="0">
    <fb>73</fb>
    <v>0</v>
  </rv>
  <rv s="0">
    <fb>242.36</fb>
    <v>0</v>
  </rv>
  <rv s="0">
    <fb>15.75</fb>
    <v>0</v>
  </rv>
  <rv s="0">
    <fb>19.29</fb>
    <v>0</v>
  </rv>
  <rv s="0">
    <fb>205.88</fb>
    <v>0</v>
  </rv>
  <rv s="0">
    <fb>77.989999999999995</fb>
    <v>0</v>
  </rv>
  <rv s="0">
    <fb>109.3</fb>
    <v>0</v>
  </rv>
  <rv s="0">
    <fb>24.79</fb>
    <v>0</v>
  </rv>
  <rv s="0">
    <fb>46.84</fb>
    <v>0</v>
  </rv>
  <rv s="0">
    <fb>211.26</fb>
    <v>0</v>
  </rv>
  <rv s="0">
    <fb>117.18</fb>
    <v>0</v>
  </rv>
  <rv s="0">
    <fb>6.17</fb>
    <v>0</v>
  </rv>
  <rv s="0">
    <fb>53.9</fb>
    <v>0</v>
  </rv>
  <rv s="0">
    <fb>131.32</fb>
    <v>0</v>
  </rv>
  <rv s="0">
    <fb>81.61</fb>
    <v>0</v>
  </rv>
  <rv s="0">
    <fb>265</fb>
    <v>0</v>
  </rv>
  <rv s="0">
    <fb>113.66</fb>
    <v>0</v>
  </rv>
  <rv s="0">
    <fb>122.29</fb>
    <v>0</v>
  </rv>
  <rv s="0">
    <fb>94.95</fb>
    <v>0</v>
  </rv>
  <rv s="0">
    <fb>109.71</fb>
    <v>0</v>
  </rv>
  <rv s="0">
    <fb>116.91</fb>
    <v>0</v>
  </rv>
  <rv s="0">
    <fb>138.21</fb>
    <v>0</v>
  </rv>
  <rv s="0">
    <fb>213.77</fb>
    <v>0</v>
  </rv>
  <rv s="0">
    <fb>46.22</fb>
    <v>0</v>
  </rv>
  <rv s="0">
    <fb>136.75</fb>
    <v>0</v>
  </rv>
  <rv s="0">
    <fb>56.49</fb>
    <v>0</v>
  </rv>
  <rv s="0">
    <fb>193.4</fb>
    <v>0</v>
  </rv>
  <rv s="0">
    <fb>292.08</fb>
    <v>0</v>
  </rv>
  <rv s="0">
    <fb>260.12</fb>
    <v>0</v>
  </rv>
  <rv s="0">
    <fb>21.82</fb>
    <v>0</v>
  </rv>
  <rv s="0">
    <fb>558.91999999999996</fb>
    <v>0</v>
  </rv>
  <rv s="0">
    <fb>37.04</fb>
    <v>0</v>
  </rv>
  <rv s="0">
    <fb>115.22</fb>
    <v>0</v>
  </rv>
  <rv s="0">
    <fb>110.24</fb>
    <v>0</v>
  </rv>
  <rv s="0">
    <fb>176.69</fb>
    <v>0</v>
  </rv>
  <rv s="0">
    <fb>56.84</fb>
    <v>0</v>
  </rv>
  <rv s="0">
    <fb>242.77</fb>
    <v>0</v>
  </rv>
  <rv s="0">
    <fb>62.54</fb>
    <v>0</v>
  </rv>
  <rv s="0">
    <fb>75.569999999999993</fb>
    <v>0</v>
  </rv>
  <rv s="0">
    <fb>22.36</fb>
    <v>0</v>
  </rv>
  <rv s="0">
    <fb>198.68</fb>
    <v>0</v>
  </rv>
  <rv s="0">
    <fb>53.15</fb>
    <v>0</v>
  </rv>
  <rv s="0">
    <fb>74.59</fb>
    <v>0</v>
  </rv>
  <rv s="0">
    <fb>122.67</fb>
    <v>0</v>
  </rv>
  <rv s="0">
    <fb>85.53</fb>
    <v>0</v>
  </rv>
  <rv s="0">
    <fb>122.98</fb>
    <v>0</v>
  </rv>
  <rv s="0">
    <fb>166</fb>
    <v>0</v>
  </rv>
  <rv s="0">
    <fb>692.01</fb>
    <v>0</v>
  </rv>
  <rv s="0">
    <fb>87.82</fb>
    <v>0</v>
  </rv>
  <rv s="0">
    <fb>238.83</fb>
    <v>0</v>
  </rv>
  <rv s="0">
    <fb>147.13999999999999</fb>
    <v>0</v>
  </rv>
  <rv s="0">
    <fb>460.29</fb>
    <v>0</v>
  </rv>
  <rv s="0">
    <fb>38.369999999999997</fb>
    <v>0</v>
  </rv>
  <rv s="0">
    <fb>26.17</fb>
    <v>0</v>
  </rv>
  <rv s="0">
    <fb>11.61</fb>
    <v>0</v>
  </rv>
  <rv s="0">
    <fb>355.2</fb>
    <v>0</v>
  </rv>
  <rv s="0">
    <fb>50.89</fb>
    <v>0</v>
  </rv>
  <rv s="0">
    <fb>124.37</fb>
    <v>0</v>
  </rv>
  <rv s="0">
    <fb>19.53</fb>
    <v>0</v>
  </rv>
  <rv s="0">
    <fb>36.340000000000003</fb>
    <v>0</v>
  </rv>
  <rv s="0">
    <fb>254.71</fb>
    <v>0</v>
  </rv>
  <rv s="0">
    <fb>93.78</fb>
    <v>0</v>
  </rv>
  <rv s="0">
    <fb>368.46</fb>
    <v>0</v>
  </rv>
  <rv s="0">
    <fb>100.36</fb>
    <v>0</v>
  </rv>
  <rv s="0">
    <fb>288.52999999999997</fb>
    <v>0</v>
  </rv>
  <rv s="0">
    <fb>52.71</fb>
    <v>0</v>
  </rv>
  <rv s="0">
    <fb>58.59</fb>
    <v>0</v>
  </rv>
  <rv s="0">
    <fb>59.45</fb>
    <v>0</v>
  </rv>
  <rv s="0">
    <fb>60.91</fb>
    <v>0</v>
  </rv>
  <rv s="0">
    <fb>44.29</fb>
    <v>0</v>
  </rv>
  <rv s="0">
    <fb>156.94</fb>
    <v>0</v>
  </rv>
  <rv s="0">
    <fb>129.66999999999999</fb>
    <v>0</v>
  </rv>
  <rv s="0">
    <fb>154.87</fb>
    <v>0</v>
  </rv>
  <rv s="0">
    <fb>71.2</fb>
    <v>0</v>
  </rv>
  <rv s="0">
    <fb>31.34</fb>
    <v>0</v>
  </rv>
  <rv s="0">
    <fb>267.49</fb>
    <v>0</v>
  </rv>
  <rv s="0">
    <fb>112.2</fb>
    <v>0</v>
  </rv>
  <rv s="0">
    <fb>22.35</fb>
    <v>0</v>
  </rv>
  <rv s="0">
    <fb>208.22</fb>
    <v>0</v>
  </rv>
  <rv s="0">
    <fb>123.61</fb>
    <v>0</v>
  </rv>
  <rv s="0">
    <fb>164.23</fb>
    <v>0</v>
  </rv>
  <rv s="0">
    <fb>310.60000000000002</fb>
    <v>0</v>
  </rv>
  <rv s="0">
    <fb>77.709999999999994</fb>
    <v>0</v>
  </rv>
  <rv s="0">
    <fb>226.06</fb>
    <v>0</v>
  </rv>
  <rv s="0">
    <fb>224.25</fb>
    <v>0</v>
  </rv>
  <rv s="0">
    <fb>42.64</fb>
    <v>0</v>
  </rv>
  <rv s="0">
    <fb>185.51</fb>
    <v>0</v>
  </rv>
  <rv s="0">
    <fb>85.84</fb>
    <v>0</v>
  </rv>
  <rv s="0">
    <fb>166.78</fb>
    <v>0</v>
  </rv>
  <rv s="0">
    <fb>75.45</fb>
    <v>0</v>
  </rv>
  <rv s="0">
    <fb>110.82</fb>
    <v>0</v>
  </rv>
  <rv s="0">
    <fb>61.76</fb>
    <v>0</v>
  </rv>
  <rv s="0">
    <fb>29.93</fb>
    <v>0</v>
  </rv>
  <rv s="0">
    <fb>33.42</fb>
    <v>0</v>
  </rv>
  <rv s="0">
    <fb>66.05</fb>
    <v>0</v>
  </rv>
  <rv s="0">
    <fb>31.49</fb>
    <v>0</v>
  </rv>
  <rv s="0">
    <fb>197.26</fb>
    <v>0</v>
  </rv>
  <rv s="0">
    <fb>81.150000000000006</fb>
    <v>0</v>
  </rv>
  <rv s="0">
    <fb>331.99</fb>
    <v>0</v>
  </rv>
  <rv s="0">
    <fb>529.55999999999995</fb>
    <v>0</v>
  </rv>
  <rv s="0">
    <fb>109.98</fb>
    <v>0</v>
  </rv>
  <rv s="0">
    <fb>289.05</fb>
    <v>0</v>
  </rv>
  <rv s="0">
    <fb>181.8</fb>
    <v>0</v>
  </rv>
  <rv s="0">
    <fb>63.82</fb>
    <v>0</v>
  </rv>
  <rv s="0">
    <fb>46.39</fb>
    <v>0</v>
  </rv>
  <rv s="0">
    <fb>71.86</fb>
    <v>0</v>
  </rv>
  <rv s="0">
    <fb>120.31</fb>
    <v>0</v>
  </rv>
  <rv s="0">
    <fb>68.55</fb>
    <v>0</v>
  </rv>
  <rv s="0">
    <fb>334.46</fb>
    <v>0</v>
  </rv>
  <rv s="0">
    <fb>28.92</fb>
    <v>0</v>
  </rv>
  <rv s="0">
    <fb>277.83</fb>
    <v>0</v>
  </rv>
  <rv s="0">
    <fb>92.5</fb>
    <v>1</v>
  </rv>
  <rv s="0">
    <fb>193.19</fb>
    <v>0</v>
  </rv>
  <rv s="0">
    <fb>142.55000000000001</fb>
    <v>0</v>
  </rv>
  <rv s="0">
    <fb>91.18</fb>
    <v>0</v>
  </rv>
  <rv s="0">
    <fb>229.6</fb>
    <v>0</v>
  </rv>
  <rv s="0">
    <fb>65.81</fb>
    <v>0</v>
  </rv>
  <rv s="0">
    <fb>440.22</fb>
    <v>0</v>
  </rv>
  <rv s="0">
    <fb>52.92</fb>
    <v>0</v>
  </rv>
  <rv s="0">
    <fb>85.76</fb>
    <v>0</v>
  </rv>
  <rv s="0">
    <fb>338.49</fb>
    <v>0</v>
  </rv>
  <rv s="0">
    <fb>22.57</fb>
    <v>0</v>
  </rv>
  <rv s="0">
    <fb>237.9</fb>
    <v>0</v>
  </rv>
  <rv s="0">
    <fb>43.16</fb>
    <v>0</v>
  </rv>
  <rv s="0">
    <fb>81.7</fb>
    <v>0</v>
  </rv>
  <rv s="0">
    <fb>56.36</fb>
    <v>0</v>
  </rv>
  <rv s="0">
    <fb>161.29</fb>
    <v>0</v>
  </rv>
  <rv s="0">
    <fb>59.13</fb>
    <v>0</v>
  </rv>
  <rv s="0">
    <fb>47.86</fb>
    <v>0</v>
  </rv>
  <rv s="0">
    <fb>34.56</fb>
    <v>0</v>
  </rv>
  <rv s="0">
    <fb>67.650000000000006</fb>
    <v>0</v>
  </rv>
  <rv s="0">
    <fb>516.29</fb>
    <v>0</v>
  </rv>
  <rv s="0">
    <fb>167.61</fb>
    <v>0</v>
  </rv>
  <rv s="0">
    <fb>77.84</fb>
    <v>0</v>
  </rv>
  <rv s="0">
    <fb>185.3</fb>
    <v>0</v>
  </rv>
  <rv s="0">
    <fb>283.89999999999998</fb>
    <v>0</v>
  </rv>
  <rv s="0">
    <fb>70.36</fb>
    <v>0</v>
  </rv>
  <rv s="0">
    <fb>146.24</fb>
    <v>0</v>
  </rv>
  <rv s="0">
    <fb>33.51</fb>
    <v>0</v>
  </rv>
  <rv s="0">
    <fb>43.58</fb>
    <v>0</v>
  </rv>
  <rv s="0">
    <fb>144.88</fb>
    <v>0</v>
  </rv>
  <rv s="0">
    <fb>27.85</fb>
    <v>0</v>
  </rv>
  <rv s="0">
    <fb>151.84</fb>
    <v>0</v>
  </rv>
  <rv s="0">
    <fb>35.409999999999997</fb>
    <v>0</v>
  </rv>
  <rv s="0">
    <fb>99.77</fb>
    <v>0</v>
  </rv>
  <rv s="0">
    <fb>63.99</fb>
    <v>0</v>
  </rv>
  <rv s="0">
    <fb>60.69</fb>
    <v>0</v>
  </rv>
  <rv s="0">
    <fb>180.13</fb>
    <v>0</v>
  </rv>
  <rv s="0">
    <fb>82.1</fb>
    <v>0</v>
  </rv>
  <rv s="0">
    <fb>58.31</fb>
    <v>0</v>
  </rv>
  <rv s="0">
    <fb>56.55</fb>
    <v>0</v>
  </rv>
  <rv s="0">
    <fb>48.22</fb>
    <v>0</v>
  </rv>
  <rv s="0">
    <fb>85.04</fb>
    <v>0</v>
  </rv>
  <rv s="0">
    <fb>74.17</fb>
    <v>0</v>
  </rv>
  <rv s="0">
    <fb>48.57</fb>
    <v>0</v>
  </rv>
  <rv s="0">
    <fb>94.52</fb>
    <v>0</v>
  </rv>
  <rv s="0">
    <fb>16.95</fb>
    <v>0</v>
  </rv>
  <rv s="0">
    <fb>77.77</fb>
    <v>0</v>
  </rv>
  <rv s="0">
    <fb>49.19</fb>
    <v>0</v>
  </rv>
  <rv s="0">
    <fb>71.77</fb>
    <v>0</v>
  </rv>
  <rv s="0">
    <fb>92.5</fb>
    <v>0</v>
  </rv>
  <rv s="0">
    <fb>84.87</fb>
    <v>0</v>
  </rv>
  <rv s="0">
    <fb>132.22999999999999</fb>
    <v>0</v>
  </rv>
  <rv s="0">
    <fb>41.8</fb>
    <v>0</v>
  </rv>
  <rv s="0">
    <fb>121.3</fb>
    <v>2</v>
  </rv>
  <rv s="0">
    <fb>159.88999999999999</fb>
    <v>0</v>
  </rv>
  <rv s="0">
    <fb>81.66</fb>
    <v>0</v>
  </rv>
  <rv s="0">
    <fb>31.02</fb>
    <v>0</v>
  </rv>
  <rv s="0">
    <fb>17.07</fb>
    <v>0</v>
  </rv>
  <rv s="0">
    <fb>116.47</fb>
    <v>0</v>
  </rv>
  <rv s="0">
    <fb>24.69</fb>
    <v>0</v>
  </rv>
  <rv s="0">
    <fb>29.9</fb>
    <v>0</v>
  </rv>
  <rv s="0">
    <fb>230.68</fb>
    <v>0</v>
  </rv>
  <rv s="0">
    <fb>104.29</fb>
    <v>0</v>
  </rv>
  <rv s="0">
    <fb>48.87</fb>
    <v>0</v>
  </rv>
  <rv s="0">
    <fb>36.61</fb>
    <v>0</v>
  </rv>
  <rv s="0">
    <fb>22.33</fb>
    <v>0</v>
  </rv>
  <rv s="0">
    <fb>687.19</fb>
    <v>0</v>
  </rv>
  <rv s="0">
    <fb>422.06</fb>
    <v>0</v>
  </rv>
  <rv s="0">
    <fb>847</fb>
    <v>0</v>
  </rv>
  <rv s="0">
    <fb>278.68</fb>
    <v>0</v>
  </rv>
  <rv s="0">
    <fb>2618.9699999999998</fb>
    <v>0</v>
  </rv>
  <rv s="0">
    <fb>955.11</fb>
    <v>0</v>
  </rv>
  <rv s="0">
    <fb>689.32</fb>
    <v>0</v>
  </rv>
  <rv s="0">
    <fb>1794.35</fb>
    <v>0</v>
  </rv>
  <rv s="0">
    <fb>221.68</fb>
    <v>0</v>
  </rv>
  <rv s="0">
    <fb>442.88</fb>
    <v>0</v>
  </rv>
  <rv s="0">
    <fb>142.18</fb>
    <v>0</v>
  </rv>
  <rv s="0">
    <fb>248.27</fb>
    <v>0</v>
  </rv>
  <rv s="0">
    <fb>614.99</fb>
    <v>0</v>
  </rv>
  <rv s="0">
    <fb>364.95</fb>
    <v>0</v>
  </rv>
  <rv s="0">
    <fb>416.73</fb>
    <v>0</v>
  </rv>
  <rv s="0">
    <fb>339.89</fb>
    <v>0</v>
  </rv>
  <rv s="0">
    <fb>1629.76</fb>
    <v>0</v>
  </rv>
  <rv s="0">
    <fb>364.37</fb>
    <v>0</v>
  </rv>
  <rv s="0">
    <fb>638.08000000000004</fb>
    <v>0</v>
  </rv>
  <rv s="0">
    <fb>611.54</fb>
    <v>0</v>
  </rv>
  <rv s="0">
    <fb>1528.06</fb>
    <v>0</v>
  </rv>
  <rv s="0">
    <fb>319.02999999999997</fb>
    <v>0</v>
  </rv>
  <rv s="0">
    <fb>144.22</fb>
    <v>0</v>
  </rv>
  <rv s="0">
    <fb>616.79999999999995</fb>
    <v>0</v>
  </rv>
  <rv s="0">
    <fb>198.51</fb>
    <v>0</v>
  </rv>
  <rv s="0">
    <fb>398.6</fb>
    <v>0</v>
  </rv>
  <rv s="0">
    <fb>241.81</fb>
    <v>0</v>
  </rv>
  <rv s="0">
    <fb>90.91</fb>
    <v>0</v>
  </rv>
  <rv s="0">
    <fb>213.25</fb>
    <v>0</v>
  </rv>
  <rv s="0">
    <fb>214.12</fb>
    <v>0</v>
  </rv>
  <rv s="0">
    <fb>74.819999999999993</fb>
    <v>0</v>
  </rv>
  <rv s="0">
    <fb>289.92</fb>
    <v>0</v>
  </rv>
  <rv s="0">
    <fb>66.319999999999993</fb>
    <v>0</v>
  </rv>
  <rv s="0">
    <fb>324.52</fb>
    <v>0</v>
  </rv>
  <rv s="0">
    <fb>160.72999999999999</fb>
    <v>0</v>
  </rv>
  <rv s="0">
    <fb>231.31</fb>
    <v>0</v>
  </rv>
  <rv s="0">
    <fb>182.17</fb>
    <v>0</v>
  </rv>
  <rv s="0">
    <fb>151.96</fb>
    <v>0</v>
  </rv>
  <rv s="0">
    <fb>4.93</fb>
    <v>0</v>
  </rv>
  <rv s="0">
    <fb>73.650000000000006</fb>
    <v>0</v>
  </rv>
  <rv s="0">
    <fb>101.51</fb>
    <v>0</v>
  </rv>
  <rv s="0">
    <fb>225.63</fb>
    <v>0</v>
  </rv>
  <rv s="0">
    <fb>63.09</fb>
    <v>0</v>
  </rv>
  <rv s="0">
    <fb>243.71</fb>
    <v>0</v>
  </rv>
  <rv s="0">
    <fb>62.26</fb>
    <v>0</v>
  </rv>
  <rv s="0">
    <fb>305.13</fb>
    <v>0</v>
  </rv>
  <rv s="0">
    <fb>96.92</fb>
    <v>0</v>
  </rv>
  <rv s="0">
    <fb>95.12</fb>
    <v>0</v>
  </rv>
  <rv s="0">
    <fb>254.89</fb>
    <v>0</v>
  </rv>
  <rv s="0">
    <fb>52.23</fb>
    <v>0</v>
  </rv>
  <rv s="0">
    <fb>129.65</fb>
    <v>0</v>
  </rv>
  <rv s="0">
    <fb>56.18</fb>
    <v>0</v>
  </rv>
  <rv s="0">
    <fb>107.02</fb>
    <v>0</v>
  </rv>
  <rv s="0">
    <fb>19.600000000000001</fb>
    <v>0</v>
  </rv>
  <rv s="0">
    <fb>110</fb>
    <v>0</v>
  </rv>
  <rv s="0">
    <fb>11.14</fb>
    <v>0</v>
  </rv>
  <rv s="0">
    <fb>96.67</fb>
    <v>0</v>
  </rv>
  <rv s="0">
    <fb>139.57</fb>
    <v>0</v>
  </rv>
  <rv s="0">
    <fb>53.55</fb>
    <v>0</v>
  </rv>
  <rv s="0">
    <fb>166.07</fb>
    <v>0</v>
  </rv>
  <rv s="0">
    <fb>18.03</fb>
    <v>0</v>
  </rv>
  <rv s="0">
    <fb>31</fb>
    <v>0</v>
  </rv>
  <rv s="0">
    <fb>9.7200000000000006</fb>
    <v>0</v>
  </rv>
  <rv s="0">
    <fb>163.26</fb>
    <v>0</v>
  </rv>
  <rv s="0">
    <fb>42.32</fb>
    <v>0</v>
  </rv>
  <rv s="0">
    <fb>129.07</fb>
    <v>0</v>
  </rv>
  <rv s="0">
    <fb>79.47</fb>
    <v>0</v>
  </rv>
  <rv s="0">
    <fb>147.94</fb>
    <v>0</v>
  </rv>
  <rv s="0">
    <fb>308.41000000000003</fb>
    <v>0</v>
  </rv>
  <rv s="0">
    <fb>289.77</fb>
    <v>0</v>
  </rv>
  <rv s="0">
    <fb>156.41</fb>
    <v>0</v>
  </rv>
  <rv s="0">
    <fb>207.1</fb>
    <v>0</v>
  </rv>
  <rv s="0">
    <fb>75.31</fb>
    <v>0</v>
  </rv>
  <rv s="0">
    <fb>146.69</fb>
    <v>0</v>
  </rv>
  <rv s="0">
    <fb>106.48</fb>
    <v>0</v>
  </rv>
  <rv s="0">
    <fb>44.75</fb>
    <v>0</v>
  </rv>
  <rv s="0">
    <fb>94.3</fb>
    <v>0</v>
  </rv>
  <rv s="0">
    <fb>101.68</fb>
    <v>0</v>
  </rv>
  <rv s="0">
    <fb>141.66</fb>
    <v>0</v>
  </rv>
  <rv s="0">
    <fb>221.71</fb>
    <v>0</v>
  </rv>
  <rv s="0">
    <fb>78.040000000000006</fb>
    <v>0</v>
  </rv>
  <rv s="0">
    <fb>49.79</fb>
    <v>0</v>
  </rv>
  <rv s="0">
    <fb>31.95</fb>
    <v>0</v>
  </rv>
  <rv s="0">
    <fb>170.5</fb>
    <v>0</v>
  </rv>
  <rv s="0">
    <fb>63.1</fb>
    <v>0</v>
  </rv>
  <rv s="0">
    <fb>237.07</fb>
    <v>0</v>
  </rv>
  <rv s="0">
    <fb>6.9</fb>
    <v>0</v>
  </rv>
  <rv s="0">
    <fb>45.2</fb>
    <v>0</v>
  </rv>
  <rv s="0">
    <fb>216.73</fb>
    <v>0</v>
  </rv>
  <rv s="0">
    <fb>101.69</fb>
    <v>0</v>
  </rv>
  <rv s="0">
    <fb>161.44999999999999</fb>
    <v>0</v>
  </rv>
  <rv s="0">
    <fb>50.37</fb>
    <v>0</v>
  </rv>
  <rv s="0">
    <fb>4.62</fb>
    <v>0</v>
  </rv>
  <rv s="0">
    <fb>76.709999999999994</fb>
    <v>0</v>
  </rv>
  <rv s="0">
    <fb>77.92</fb>
    <v>0</v>
  </rv>
  <rv s="0">
    <fb>154.47999999999999</fb>
    <v>0</v>
  </rv>
  <rv s="0">
    <fb>58.82</fb>
    <v>0</v>
  </rv>
  <rv s="0">
    <fb>53.42</fb>
    <v>0</v>
  </rv>
  <rv s="0">
    <fb>69.930000000000007</fb>
    <v>0</v>
  </rv>
  <rv s="0">
    <fb>70.53</fb>
    <v>0</v>
  </rv>
  <rv s="0">
    <fb>76.53</fb>
    <v>0</v>
  </rv>
  <rv s="0">
    <fb>318.82</fb>
    <v>0</v>
  </rv>
  <rv s="0">
    <fb>50.2</fb>
    <v>0</v>
  </rv>
  <rv s="0">
    <fb>171.3</fb>
    <v>0</v>
  </rv>
  <rv s="0">
    <fb>79.91</fb>
    <v>0</v>
  </rv>
  <rv s="0">
    <fb>176.46</fb>
    <v>0</v>
  </rv>
  <rv s="0">
    <fb>11.33</fb>
    <v>0</v>
  </rv>
  <rv s="0">
    <fb>126.66</fb>
    <v>0</v>
  </rv>
  <rv s="0">
    <fb>58.96</fb>
    <v>0</v>
  </rv>
  <rv s="0">
    <fb>7.87</fb>
    <v>0</v>
  </rv>
  <rv s="0">
    <fb>95.84</fb>
    <v>0</v>
  </rv>
  <rv s="0">
    <fb>64.290000000000006</fb>
    <v>0</v>
  </rv>
  <rv s="0">
    <fb>22.32</fb>
    <v>0</v>
  </rv>
  <rv s="0">
    <fb>119.65</fb>
    <v>0</v>
  </rv>
  <rv s="0">
    <fb>118.65</fb>
    <v>0</v>
  </rv>
  <rv s="0">
    <fb>24.89</fb>
    <v>0</v>
  </rv>
  <rv s="0">
    <fb>32.82</fb>
    <v>0</v>
  </rv>
  <rv s="0">
    <fb>7.8</fb>
    <v>0</v>
  </rv>
  <rv s="0">
    <fb>15.85</fb>
    <v>0</v>
  </rv>
  <rv s="0">
    <fb>60.62</fb>
    <v>0</v>
  </rv>
  <rv s="0">
    <fb>10.7</fb>
    <v>0</v>
  </rv>
  <rv s="0">
    <fb>321.48</fb>
    <v>0</v>
  </rv>
  <rv s="0">
    <fb>52.79</fb>
    <v>0</v>
  </rv>
  <rv s="0">
    <fb>142.47</fb>
    <v>0</v>
  </rv>
  <rv s="0">
    <fb>74.63</fb>
    <v>0</v>
  </rv>
  <rv s="0">
    <fb>136.08000000000001</fb>
    <v>0</v>
  </rv>
  <rv s="0">
    <fb>45.37</fb>
    <v>0</v>
  </rv>
  <rv s="0">
    <fb>90</fb>
    <v>0</v>
  </rv>
  <rv s="0">
    <fb>89.2</fb>
    <v>0</v>
  </rv>
  <rv s="0">
    <fb>54.14</fb>
    <v>0</v>
  </rv>
  <rv s="0">
    <fb>223.97</fb>
    <v>0</v>
  </rv>
  <rv s="0">
    <fb>175.03</fb>
    <v>0</v>
  </rv>
  <rv s="0">
    <fb>37.840000000000003</fb>
    <v>0</v>
  </rv>
  <rv s="0">
    <fb>97.93</fb>
    <v>0</v>
  </rv>
  <rv s="0">
    <fb>158.80000000000001</fb>
    <v>0</v>
  </rv>
  <rv s="0">
    <fb>117.16</fb>
    <v>0</v>
  </rv>
  <rv s="0">
    <fb>110.92</fb>
    <v>0</v>
  </rv>
  <rv s="0">
    <fb>34.4</fb>
    <v>0</v>
  </rv>
  <rv s="0">
    <fb>8.1199999999999992</fb>
    <v>0</v>
  </rv>
  <rv s="0">
    <fb>448.09</fb>
    <v>0</v>
  </rv>
  <rv s="0">
    <fb>90.49</fb>
    <v>0</v>
  </rv>
  <rv s="0">
    <fb>62.65</fb>
    <v>0</v>
  </rv>
  <rv s="0">
    <fb>47.79</fb>
    <v>0</v>
  </rv>
  <rv s="0">
    <fb>81.31</fb>
    <v>0</v>
  </rv>
  <rv s="0">
    <fb>167.19</fb>
    <v>0</v>
  </rv>
  <rv s="0">
    <fb>113.79</fb>
    <v>0</v>
  </rv>
  <rv s="0">
    <fb>104.25</fb>
    <v>0</v>
  </rv>
  <rv s="0">
    <fb>44.08</fb>
    <v>0</v>
  </rv>
  <rv s="0">
    <fb>39.409999999999997</fb>
    <v>0</v>
  </rv>
  <rv s="0">
    <fb>81.709999999999994</fb>
    <v>0</v>
  </rv>
  <rv s="0">
    <fb>143.6</fb>
    <v>0</v>
  </rv>
  <rv s="0">
    <fb>96.75</fb>
    <v>0</v>
  </rv>
  <rv s="0">
    <fb>80.400000000000006</fb>
    <v>0</v>
  </rv>
  <rv s="0">
    <fb>74.400000000000006</fb>
    <v>0</v>
  </rv>
  <rv s="0">
    <fb>257.2</fb>
    <v>0</v>
  </rv>
  <rv s="0">
    <fb>14.11</fb>
    <v>0</v>
  </rv>
  <rv s="0">
    <fb>38.340000000000003</fb>
    <v>0</v>
  </rv>
  <rv s="0">
    <fb>297.45999999999998</fb>
    <v>0</v>
  </rv>
  <rv s="0">
    <fb>28.56</fb>
    <v>0</v>
  </rv>
  <rv s="0">
    <fb>84.6</fb>
    <v>0</v>
  </rv>
  <rv s="0">
    <fb>155.47</fb>
    <v>0</v>
  </rv>
  <rv s="0">
    <fb>49.54</fb>
    <v>0</v>
  </rv>
  <rv s="0">
    <fb>63.8</fb>
    <v>0</v>
  </rv>
  <rv s="0">
    <fb>77.95</fb>
    <v>0</v>
  </rv>
  <rv s="0">
    <fb>42.51</fb>
    <v>0</v>
  </rv>
  <rv s="0">
    <fb>36.380000000000003</fb>
    <v>0</v>
  </rv>
  <rv s="0">
    <fb>47.6</fb>
    <v>0</v>
  </rv>
  <rv s="0">
    <fb>30.21</fb>
    <v>0</v>
  </rv>
  <rv s="0">
    <fb>91.63</fb>
    <v>0</v>
  </rv>
  <rv s="0">
    <fb>24.34</fb>
    <v>0</v>
  </rv>
  <rv s="0">
    <fb>81.44</fb>
    <v>0</v>
  </rv>
  <rv s="0">
    <fb>65.88</fb>
    <v>0</v>
  </rv>
  <rv s="0">
    <fb>92.97</fb>
    <v>0</v>
  </rv>
  <rv s="0">
    <fb>25.02</fb>
    <v>0</v>
  </rv>
  <rv s="0">
    <fb>71.709999999999994</fb>
    <v>0</v>
  </rv>
  <rv s="0">
    <fb>57.25</fb>
    <v>0</v>
  </rv>
  <rv s="0">
    <fb>156.07</fb>
    <v>0</v>
  </rv>
  <rv s="0">
    <fb>78.709999999999994</fb>
    <v>0</v>
  </rv>
  <rv s="0">
    <fb>101.07</fb>
    <v>0</v>
  </rv>
  <rv s="0">
    <fb>160.26</fb>
    <v>0</v>
  </rv>
  <rv s="0">
    <fb>74.040000000000006</fb>
    <v>0</v>
  </rv>
  <rv s="0">
    <fb>81.56</fb>
    <v>0</v>
  </rv>
  <rv s="0">
    <fb>3.89</fb>
    <v>0</v>
  </rv>
  <rv s="0">
    <fb>82.55</fb>
    <v>0</v>
  </rv>
  <rv s="0">
    <fb>24.8</fb>
    <v>0</v>
  </rv>
  <rv s="0">
    <fb>18.37</fb>
    <v>0</v>
  </rv>
  <rv s="0">
    <fb>163.09</fb>
    <v>0</v>
  </rv>
  <rv s="0">
    <fb>56.75</fb>
    <v>0</v>
  </rv>
  <rv s="0">
    <fb>56.14</fb>
    <v>0</v>
  </rv>
  <rv s="0">
    <fb>62.56</fb>
    <v>0</v>
  </rv>
  <rv s="0">
    <fb>78.209999999999994</fb>
    <v>0</v>
  </rv>
  <rv s="0">
    <fb>95.67</fb>
    <v>0</v>
  </rv>
  <rv s="0">
    <fb>221.07</fb>
    <v>0</v>
  </rv>
  <rv s="0">
    <fb>64.489999999999995</fb>
    <v>0</v>
  </rv>
  <rv s="0">
    <fb>69.53</fb>
    <v>0</v>
  </rv>
  <rv s="0">
    <fb>26.52</fb>
    <v>0</v>
  </rv>
  <rv s="0">
    <fb>24.31</fb>
    <v>0</v>
  </rv>
  <rv s="0">
    <fb>28.72</fb>
    <v>0</v>
  </rv>
  <rv s="0">
    <fb>24.99</fb>
    <v>0</v>
  </rv>
  <rv s="0">
    <fb>75.53</fb>
    <v>0</v>
  </rv>
  <rv s="0">
    <fb>168.84</fb>
    <v>0</v>
  </rv>
  <rv s="0">
    <fb>40.729999999999997</fb>
    <v>0</v>
  </rv>
  <rv s="0">
    <fb>26.67</fb>
    <v>0</v>
  </rv>
  <rv s="0">
    <fb>6.81</fb>
    <v>0</v>
  </rv>
  <rv s="0">
    <fb>107.35</fb>
    <v>0</v>
  </rv>
  <rv s="0">
    <fb>32.47</fb>
    <v>0</v>
  </rv>
  <rv s="0">
    <fb>24.77</fb>
    <v>0</v>
  </rv>
  <rv s="0">
    <fb>64.19</fb>
    <v>0</v>
  </rv>
  <rv s="0">
    <fb>37.35</fb>
    <v>0</v>
  </rv>
  <rv s="0">
    <fb>91.05</fb>
    <v>0</v>
  </rv>
  <rv s="0">
    <fb>58.23</fb>
    <v>0</v>
  </rv>
  <rv s="0">
    <fb>23.68</fb>
    <v>0</v>
  </rv>
  <rv s="0">
    <fb>36.42</fb>
    <v>0</v>
  </rv>
  <rv s="0">
    <fb>24.52</fb>
    <v>0</v>
  </rv>
  <rv s="0">
    <fb>57.22</fb>
    <v>0</v>
  </rv>
  <rv s="0">
    <fb>196.06</fb>
    <v>0</v>
  </rv>
  <rv s="0">
    <fb>84.41</fb>
    <v>0</v>
  </rv>
  <rv s="0">
    <fb>35.115000000000002</fb>
    <v>3</v>
  </rv>
  <rv s="0">
    <fb>106.68</fb>
    <v>0</v>
  </rv>
  <rv s="1">
    <v>2</v>
    <v>18</v>
  </rv>
  <rv s="2">
    <v>2</v>
    <v>1</v>
  </rv>
  <rv s="0">
    <fb>53.98</fb>
    <v>0</v>
  </rv>
  <rv s="0">
    <fb>32.590000000000003</fb>
    <v>0</v>
  </rv>
  <rv s="0">
    <fb>38.29</fb>
    <v>0</v>
  </rv>
  <rv s="0">
    <fb>9.3000000000000007</fb>
    <v>0</v>
  </rv>
  <rv s="0">
    <fb>5.77</fb>
    <v>0</v>
  </rv>
  <rv s="0">
    <fb>64.72</fb>
    <v>0</v>
  </rv>
  <rv s="0">
    <fb>63.39</fb>
    <v>0</v>
  </rv>
  <rv s="0">
    <fb>34.24</fb>
    <v>0</v>
  </rv>
  <rv s="0">
    <fb>38.18</fb>
    <v>0</v>
  </rv>
  <rv s="0">
    <fb>122.91</fb>
    <v>0</v>
  </rv>
  <rv s="0">
    <fb>59.43</fb>
    <v>0</v>
  </rv>
  <rv s="0">
    <fb>6.41</fb>
    <v>0</v>
  </rv>
  <rv s="0">
    <fb>13.73</fb>
    <v>0</v>
  </rv>
  <rv s="0">
    <fb>21.34</fb>
    <v>0</v>
  </rv>
  <rv s="0">
    <fb>71.83</fb>
    <v>0</v>
  </rv>
  <rv s="0">
    <fb>38.33</fb>
    <v>0</v>
  </rv>
  <rv s="0">
    <fb>50.43</fb>
    <v>0</v>
  </rv>
  <rv s="0">
    <fb>238.81</fb>
    <v>0</v>
  </rv>
  <rv s="0">
    <fb>17.2</fb>
    <v>0</v>
  </rv>
  <rv s="0">
    <fb>64.17</fb>
    <v>0</v>
  </rv>
  <rv s="0">
    <fb>15.46</fb>
    <v>0</v>
  </rv>
  <rv s="0">
    <fb>11.05</fb>
    <v>0</v>
  </rv>
  <rv s="0">
    <fb>84.46</fb>
    <v>0</v>
  </rv>
  <rv s="0">
    <fb>86.38</fb>
    <v>0</v>
  </rv>
  <rv s="0">
    <fb>59.2</fb>
    <v>0</v>
  </rv>
  <rv s="0">
    <fb>68.8</fb>
    <v>0</v>
  </rv>
  <rv s="0">
    <fb>122.21</fb>
    <v>0</v>
  </rv>
  <rv s="0">
    <fb>29.42</fb>
    <v>0</v>
  </rv>
  <rv s="0">
    <fb>157.71</fb>
    <v>0</v>
  </rv>
  <rv s="0">
    <fb>39.07</fb>
    <v>0</v>
  </rv>
  <rv s="0">
    <fb>59.35</fb>
    <v>0</v>
  </rv>
  <rv s="0">
    <fb>60.52</fb>
    <v>0</v>
  </rv>
  <rv s="0">
    <fb>36.28</fb>
    <v>0</v>
  </rv>
  <rv s="0">
    <fb>52.19</fb>
    <v>0</v>
  </rv>
  <rv s="0">
    <fb>74.31</fb>
    <v>0</v>
  </rv>
  <rv s="0">
    <fb>54.81</fb>
    <v>0</v>
  </rv>
  <rv s="0">
    <fb>87.55</fb>
    <v>0</v>
  </rv>
  <rv s="0">
    <fb>34.33</fb>
    <v>0</v>
  </rv>
  <rv s="0">
    <fb>25.98</fb>
    <v>0</v>
  </rv>
  <rv s="0">
    <fb>117.42</fb>
    <v>0</v>
  </rv>
  <rv s="0">
    <fb>10.79</fb>
    <v>0</v>
  </rv>
  <rv s="0">
    <fb>33.4</fb>
    <v>0</v>
  </rv>
  <rv s="0">
    <fb>9.07</fb>
    <v>0</v>
  </rv>
  <rv s="0">
    <fb>131.41</fb>
    <v>0</v>
  </rv>
  <rv s="0">
    <fb>35.880000000000003</fb>
    <v>0</v>
  </rv>
  <rv s="0">
    <fb>41.48</fb>
    <v>0</v>
  </rv>
  <rv s="0">
    <fb>46.9</fb>
    <v>0</v>
  </rv>
  <rv s="0">
    <fb>56.04</fb>
    <v>0</v>
  </rv>
  <rv s="0">
    <fb>67.86</fb>
    <v>0</v>
  </rv>
  <rv s="0">
    <fb>48.76</fb>
    <v>0</v>
  </rv>
  <rv s="0">
    <fb>25.68</fb>
    <v>0</v>
  </rv>
  <rv s="0">
    <fb>31.29</fb>
    <v>0</v>
  </rv>
  <rv s="0">
    <fb>13.93</fb>
    <v>0</v>
  </rv>
  <rv s="0">
    <fb>17.989999999999998</fb>
    <v>0</v>
  </rv>
  <rv s="0">
    <fb>18.11</fb>
    <v>0</v>
  </rv>
  <rv s="0">
    <fb>4.37</fb>
    <v>0</v>
  </rv>
  <rv s="0">
    <fb>12.14</fb>
    <v>0</v>
  </rv>
  <rv s="0">
    <fb>47.56</fb>
    <v>0</v>
  </rv>
  <rv s="0">
    <fb>57.28</fb>
    <v>0</v>
  </rv>
  <rv s="0">
    <fb>25.31</fb>
    <v>0</v>
  </rv>
  <rv s="0">
    <fb>43.21</fb>
    <v>0</v>
  </rv>
  <rv s="0">
    <fb>6.16</fb>
    <v>0</v>
  </rv>
  <rv s="0">
    <fb>0.64300000000000002</fb>
    <v>0</v>
  </rv>
  <rv s="0">
    <fb>46.37</fb>
    <v>0</v>
  </rv>
  <rv s="0">
    <fb>37.86</fb>
    <v>0</v>
  </rv>
  <rv s="0">
    <fb>64.81</fb>
    <v>0</v>
  </rv>
  <rv s="0">
    <fb>44.59</fb>
    <v>0</v>
  </rv>
  <rv s="0">
    <fb>8.73</fb>
    <v>0</v>
  </rv>
  <rv s="0">
    <fb>47.65</fb>
    <v>0</v>
  </rv>
  <rv s="0">
    <fb>24.37</fb>
    <v>0</v>
  </rv>
  <rv s="0">
    <fb>26.36</fb>
    <v>0</v>
  </rv>
  <rv s="0">
    <fb>8.61</fb>
    <v>0</v>
  </rv>
  <rv s="0">
    <fb>14.66</fb>
    <v>0</v>
  </rv>
  <rv s="0">
    <fb>5.8</fb>
    <v>0</v>
  </rv>
  <rv s="0">
    <fb>13.42</fb>
    <v>0</v>
  </rv>
  <rv s="0">
    <fb>5.52</fb>
    <v>0</v>
  </rv>
  <rv s="0">
    <fb>24.13</fb>
    <v>0</v>
  </rv>
  <rv s="0">
    <fb>53.19</fb>
    <v>0</v>
  </rv>
  <rv s="0">
    <fb>4.4000000000000004</fb>
    <v>0</v>
  </rv>
  <rv s="0">
    <fb>17.97</fb>
    <v>0</v>
  </rv>
  <rv s="0">
    <fb>88.77</fb>
    <v>0</v>
  </rv>
  <rv s="0">
    <fb>24.84</fb>
    <v>0</v>
  </rv>
  <rv s="0">
    <fb>5.85</fb>
    <v>0</v>
  </rv>
  <rv s="0">
    <fb>1.89</fb>
    <v>0</v>
  </rv>
  <rv s="0">
    <fb>0.66</fb>
    <v>0</v>
  </rv>
  <rv s="0">
    <fb>1.72</fb>
    <v>0</v>
  </rv>
  <rv s="0">
    <fb>26.92</fb>
    <v>0</v>
  </rv>
  <rv s="0">
    <fb>4.42</fb>
    <v>0</v>
  </rv>
  <rv s="0">
    <fb>13.37</fb>
    <v>0</v>
  </rv>
  <rv s="0">
    <fb>229.73</fb>
    <v>0</v>
  </rv>
  <rv s="0">
    <fb>127.57</fb>
    <v>0</v>
  </rv>
  <rv s="0">
    <fb>361.71</fb>
    <v>0</v>
  </rv>
  <rv s="0">
    <fb>85.5</fb>
    <v>0</v>
  </rv>
  <rv s="0">
    <fb>162.54</fb>
    <v>0</v>
  </rv>
  <rv s="0">
    <fb>107.29</fb>
    <v>0</v>
  </rv>
  <rv s="0">
    <fb>272.51</fb>
    <v>0</v>
  </rv>
  <rv s="0">
    <fb>140.94</fb>
    <v>0</v>
  </rv>
  <rv s="0">
    <fb>305.24</fb>
    <v>0</v>
  </rv>
  <rv s="0">
    <fb>530.54</fb>
    <v>0</v>
  </rv>
  <rv s="0">
    <fb>406.69</fb>
    <v>0</v>
  </rv>
  <rv s="0">
    <fb>77.55</fb>
    <v>0</v>
  </rv>
  <rv s="0">
    <fb>309.31</fb>
    <v>0</v>
  </rv>
  <rv s="0">
    <fb>206.22</fb>
    <v>0</v>
  </rv>
  <rv s="0">
    <fb>93.99</fb>
    <v>0</v>
  </rv>
  <rv s="0">
    <fb>237.84</fb>
    <v>0</v>
  </rv>
  <rv s="0">
    <fb>226.42</fb>
    <v>0</v>
  </rv>
  <rv s="0">
    <fb>169.66</fb>
    <v>0</v>
  </rv>
  <rv s="0">
    <fb>1817.94</fb>
    <v>0</v>
  </rv>
  <rv s="0">
    <fb>72.680000000000007</fb>
    <v>0</v>
  </rv>
  <rv s="0">
    <fb>725.61</fb>
    <v>0</v>
  </rv>
  <rv s="0">
    <fb>173.81</fb>
    <v>0</v>
  </rv>
  <rv s="0">
    <fb>35.200000000000003</fb>
    <v>0</v>
  </rv>
  <rv s="0">
    <fb>19.21</fb>
    <v>0</v>
  </rv>
  <rv s="0">
    <fb>133.27000000000001</fb>
    <v>0</v>
  </rv>
  <rv s="0">
    <fb>178</fb>
    <v>0</v>
  </rv>
  <rv s="0">
    <fb>187.07</fb>
    <v>0</v>
  </rv>
  <rv s="0">
    <fb>169.4</fb>
    <v>0</v>
  </rv>
  <rv s="0">
    <fb>88.78</fb>
    <v>0</v>
  </rv>
  <rv s="0">
    <fb>116.64</fb>
    <v>0</v>
  </rv>
  <rv s="0">
    <fb>93.82</fb>
    <v>0</v>
  </rv>
  <rv s="0">
    <fb>126.09</fb>
    <v>0</v>
  </rv>
  <rv s="0">
    <fb>424.22</fb>
    <v>0</v>
  </rv>
  <rv s="0">
    <fb>153.91999999999999</fb>
    <v>0</v>
  </rv>
  <rv s="0">
    <fb>375.23</fb>
    <v>0</v>
  </rv>
  <rv s="0">
    <fb>441.95</fb>
    <v>0</v>
  </rv>
  <rv s="0">
    <fb>23.24</fb>
    <v>0</v>
  </rv>
  <rv s="0">
    <fb>140.55000000000001</fb>
    <v>0</v>
  </rv>
  <rv s="0">
    <fb>171.29</fb>
    <v>0</v>
  </rv>
  <rv s="0">
    <fb>495.88</fb>
    <v>0</v>
  </rv>
  <rv s="0">
    <fb>114.13</fb>
    <v>0</v>
  </rv>
  <rv s="0">
    <fb>109.36</fb>
    <v>0</v>
  </rv>
  <rv s="0">
    <fb>635.46</fb>
    <v>0</v>
  </rv>
  <rv s="0">
    <fb>284.56</fb>
    <v>0</v>
  </rv>
  <rv s="0">
    <fb>64.05</fb>
    <v>0</v>
  </rv>
  <rv s="0">
    <fb>349.5</fb>
    <v>0</v>
  </rv>
  <rv s="0">
    <fb>111.83</fb>
    <v>0</v>
  </rv>
  <rv s="0">
    <fb>781.92</fb>
    <v>0</v>
  </rv>
  <rv s="0">
    <fb>337.08</fb>
    <v>0</v>
  </rv>
  <rv s="0">
    <fb>64.88</fb>
    <v>0</v>
  </rv>
  <rv s="0">
    <fb>125.17</fb>
    <v>0</v>
  </rv>
  <rv s="0">
    <fb>194.6</fb>
    <v>0</v>
  </rv>
  <rv s="0">
    <fb>102.36</fb>
    <v>0</v>
  </rv>
  <rv s="0">
    <fb>244.76</fb>
    <v>0</v>
  </rv>
  <rv s="0">
    <fb>106.63</fb>
    <v>0</v>
  </rv>
  <rv s="0">
    <fb>38.61</fb>
    <v>0</v>
  </rv>
  <rv s="0">
    <fb>219.05</fb>
    <v>0</v>
  </rv>
  <rv s="0">
    <fb>132.56</fb>
    <v>0</v>
  </rv>
  <rv s="0">
    <fb>341.19</fb>
    <v>0</v>
  </rv>
  <rv s="0">
    <fb>201</fb>
    <v>0</v>
  </rv>
  <rv s="0">
    <fb>94.85</fb>
    <v>0</v>
  </rv>
  <rv s="0">
    <fb>136.36000000000001</fb>
    <v>0</v>
  </rv>
  <rv s="0">
    <fb>472.93</fb>
    <v>0</v>
  </rv>
  <rv s="0">
    <fb>96</fb>
    <v>0</v>
  </rv>
  <rv s="0">
    <fb>194.02</fb>
    <v>0</v>
  </rv>
  <rv s="0">
    <fb>68.97</fb>
    <v>0</v>
  </rv>
  <rv s="0">
    <fb>80.099999999999994</fb>
    <v>0</v>
  </rv>
  <rv s="0">
    <fb>175.39</fb>
    <v>0</v>
  </rv>
  <rv s="0">
    <fb>453.43</fb>
    <v>0</v>
  </rv>
  <rv s="0">
    <fb>73.819999999999993</fb>
    <v>0</v>
  </rv>
  <rv s="0">
    <fb>637.4</fb>
    <v>0</v>
  </rv>
  <rv s="0">
    <fb>234.51</fb>
    <v>0</v>
  </rv>
  <rv s="0">
    <fb>408.14</fb>
    <v>0</v>
  </rv>
  <rv s="0">
    <fb>93.32</fb>
    <v>0</v>
  </rv>
  <rv s="0">
    <fb>171.36</fb>
    <v>0</v>
  </rv>
  <rv s="0">
    <fb>247.19</fb>
    <v>0</v>
  </rv>
  <rv s="0">
    <fb>331.46</fb>
    <v>0</v>
  </rv>
  <rv s="0">
    <fb>234.07</fb>
    <v>0</v>
  </rv>
  <rv s="0">
    <fb>142.63</fb>
    <v>0</v>
  </rv>
  <rv s="0">
    <fb>193.27</fb>
    <v>0</v>
  </rv>
  <rv s="0">
    <fb>158.35</fb>
    <v>0</v>
  </rv>
  <rv s="0">
    <fb>3.08</fb>
    <v>0</v>
  </rv>
  <rv s="0">
    <fb>183.68</fb>
    <v>0</v>
  </rv>
  <rv s="0">
    <fb>154.69</fb>
    <v>0</v>
  </rv>
  <rv s="0">
    <fb>94.69</fb>
    <v>0</v>
  </rv>
  <rv s="0">
    <fb>44.15</fb>
    <v>0</v>
  </rv>
  <rv s="0">
    <fb>274.83999999999997</fb>
    <v>0</v>
  </rv>
  <rv s="0">
    <fb>72.459999999999994</fb>
    <v>0</v>
  </rv>
  <rv s="0">
    <fb>56.42</fb>
    <v>0</v>
  </rv>
  <rv s="0">
    <fb>467.91</fb>
    <v>0</v>
  </rv>
  <rv s="0">
    <fb>57.66</fb>
    <v>0</v>
  </rv>
  <rv s="0">
    <fb>123.8</fb>
    <v>0</v>
  </rv>
  <rv s="0">
    <fb>202.35</fb>
    <v>0</v>
  </rv>
  <rv s="0">
    <fb>221.69</fb>
    <v>0</v>
  </rv>
  <rv s="0">
    <fb>387.11</fb>
    <v>0</v>
  </rv>
  <rv s="0">
    <fb>177</fb>
    <v>0</v>
  </rv>
  <rv s="0">
    <fb>81.23</fb>
    <v>0</v>
  </rv>
  <rv s="0">
    <fb>388.31</fb>
    <v>0</v>
  </rv>
  <rv s="0">
    <fb>412.32</fb>
    <v>0</v>
  </rv>
  <rv s="0">
    <fb>546.28</fb>
    <v>0</v>
  </rv>
  <rv s="0">
    <fb>653.34</fb>
    <v>0</v>
  </rv>
  <rv s="0">
    <fb>247.44</fb>
    <v>0</v>
  </rv>
  <rv s="0">
    <fb>155.09</fb>
    <v>0</v>
  </rv>
  <rv s="0">
    <fb>1518.53</fb>
    <v>0</v>
  </rv>
  <rv s="0">
    <fb>212.83</fb>
    <v>0</v>
  </rv>
  <rv s="0">
    <fb>123.57</fb>
    <v>0</v>
  </rv>
  <rv s="0">
    <fb>5089.24</fb>
    <v>0</v>
  </rv>
  <rv s="0">
    <fb>24.26</fb>
    <v>0</v>
  </rv>
  <rv s="0">
    <fb>348.83</fb>
    <v>0</v>
  </rv>
  <rv s="0">
    <fb>22.41</fb>
    <v>0</v>
  </rv>
  <rv s="0">
    <fb>44.07</fb>
    <v>0</v>
  </rv>
  <rv s="0">
    <fb>504.4</fb>
    <v>0</v>
  </rv>
  <rv s="0">
    <fb>124.63</fb>
    <v>0</v>
  </rv>
  <rv s="0">
    <fb>68.95</fb>
    <v>0</v>
  </rv>
  <rv s="0">
    <fb>325.75</fb>
    <v>0</v>
  </rv>
  <rv s="0">
    <fb>135.38</fb>
    <v>0</v>
  </rv>
  <rv s="0">
    <fb>64.56</fb>
    <v>0</v>
  </rv>
  <rv s="0">
    <fb>517.97</fb>
    <v>0</v>
  </rv>
  <rv s="0">
    <fb>322.88</fb>
    <v>0</v>
  </rv>
  <rv s="0">
    <fb>125.94</fb>
    <v>0</v>
  </rv>
  <rv s="0">
    <fb>273.55</fb>
    <v>0</v>
  </rv>
  <rv s="0">
    <fb>75.95</fb>
    <v>0</v>
  </rv>
  <rv s="0">
    <fb>118.76</fb>
    <v>0</v>
  </rv>
  <rv s="0">
    <fb>100</fb>
    <v>0</v>
  </rv>
  <rv s="0">
    <fb>127.54</fb>
    <v>0</v>
  </rv>
  <rv s="0">
    <fb>260.55</fb>
    <v>0</v>
  </rv>
  <rv s="0">
    <fb>339.01</fb>
    <v>0</v>
  </rv>
  <rv s="0">
    <fb>35.86</fb>
    <v>0</v>
  </rv>
  <rv s="0">
    <fb>484.3</fb>
    <v>0</v>
  </rv>
  <rv s="0">
    <fb>132.76</fb>
    <v>0</v>
  </rv>
  <rv s="0">
    <fb>502.71</fb>
    <v>0</v>
  </rv>
  <rv s="0">
    <fb>344.21</fb>
    <v>0</v>
  </rv>
  <rv s="0">
    <fb>66.64</fb>
    <v>0</v>
  </rv>
  <rv s="0">
    <fb>62.92</fb>
    <v>0</v>
  </rv>
  <rv s="0">
    <fb>190.86</fb>
    <v>0</v>
  </rv>
  <rv s="0">
    <fb>747.52</fb>
    <v>0</v>
  </rv>
  <rv s="0">
    <fb>125.78</fb>
    <v>0</v>
  </rv>
  <rv s="0">
    <fb>212.01</fb>
    <v>0</v>
  </rv>
  <rv s="0">
    <fb>340.75</fb>
    <v>0</v>
  </rv>
  <rv s="0">
    <fb>20.67</fb>
    <v>0</v>
  </rv>
  <rv s="0">
    <fb>0.89529999999999998</fb>
    <v>0</v>
  </rv>
  <rv s="0">
    <fb>127.35</fb>
    <v>0</v>
  </rv>
  <rv s="0">
    <fb>224.58</fb>
    <v>0</v>
  </rv>
  <rv s="0">
    <fb>222.69</fb>
    <v>0</v>
  </rv>
  <rv s="0">
    <fb>183.83</fb>
    <v>0</v>
  </rv>
  <rv s="0">
    <fb>164.06</fb>
    <v>0</v>
  </rv>
  <rv s="0">
    <fb>276.16000000000003</fb>
    <v>0</v>
  </rv>
  <rv s="0">
    <fb>46.61</fb>
    <v>0</v>
  </rv>
  <rv s="0">
    <fb>665.14</fb>
    <v>0</v>
  </rv>
  <rv s="0">
    <fb>446.35</fb>
    <v>0</v>
  </rv>
  <rv s="0">
    <fb>497.32</fb>
    <v>0</v>
  </rv>
  <rv s="0">
    <fb>353.31</fb>
    <v>0</v>
  </rv>
  <rv s="0">
    <fb>159.6</fb>
    <v>0</v>
  </rv>
  <rv s="0">
    <fb>220.05</fb>
    <v>0</v>
  </rv>
  <rv s="0">
    <fb>184.69</fb>
    <v>0</v>
  </rv>
  <rv s="0">
    <fb>187.2</fb>
    <v>0</v>
  </rv>
  <rv s="0">
    <fb>77.44</fb>
    <v>0</v>
  </rv>
  <rv s="0">
    <fb>533.1</fb>
    <v>0</v>
  </rv>
  <rv s="0">
    <fb>129.88</fb>
    <v>0</v>
  </rv>
  <rv s="0">
    <fb>391.85</fb>
    <v>0</v>
  </rv>
  <rv s="0">
    <fb>391.96</fb>
    <v>0</v>
  </rv>
  <rv s="0">
    <fb>214.59</fb>
    <v>0</v>
  </rv>
  <rv s="0">
    <fb>232.66</fb>
    <v>0</v>
  </rv>
  <rv s="0">
    <fb>192.85</fb>
    <v>0</v>
  </rv>
  <rv s="0">
    <fb>94.21</fb>
    <v>0</v>
  </rv>
  <rv s="0">
    <fb>343.06</fb>
    <v>0</v>
  </rv>
  <rv s="0">
    <fb>90.87</fb>
    <v>0</v>
  </rv>
  <rv s="0">
    <fb>218.14</fb>
    <v>0</v>
  </rv>
  <rv s="0">
    <fb>80.58</fb>
    <v>0</v>
  </rv>
  <rv s="0">
    <fb>403.78</fb>
    <v>0</v>
  </rv>
  <rv s="0">
    <fb>1.1100000000000001</fb>
    <v>0</v>
  </rv>
  <rv s="0">
    <fb>43.46</fb>
    <v>0</v>
  </rv>
  <rv s="0">
    <fb>55.81</fb>
    <v>0</v>
  </rv>
  <rv s="0">
    <fb>131.01</fb>
    <v>0</v>
  </rv>
  <rv s="0">
    <fb>18</fb>
    <v>0</v>
  </rv>
  <rv s="0">
    <fb>126.68</fb>
    <v>0</v>
  </rv>
  <rv s="0">
    <fb>607.5</fb>
    <v>0</v>
  </rv>
  <rv s="3">
    <v>4</v>
    <v>CARR</v>
    <v>Daily</v>
    <v>44505</v>
    <v>44505</v>
    <v>0</v>
    <v>1</v>
    <v>637716672000000000,637719606462159172,0</v>
    <v>0</v>
    <v>bu3ew7</v>
    <v>XNYS:CARR</v>
    <v>1</v>
  </rv>
  <rv s="3">
    <v>4</v>
    <v>LYV</v>
    <v>Daily</v>
    <v>44505</v>
    <v>44505</v>
    <v>0</v>
    <v>1</v>
    <v>637716672000000000,637719606522626593,0</v>
    <v>0</v>
    <v>a1x8nm</v>
    <v>XNYS:LYV</v>
    <v>2</v>
  </rv>
  <rv s="3">
    <v>4</v>
    <v>SH</v>
    <v>Daily</v>
    <v>44505</v>
    <v>44505</v>
    <v>0</v>
    <v>1</v>
    <v>637716672000000000,637719606522741590,0</v>
    <v>0</v>
    <v>a22vim</v>
    <v>ARCX:SH</v>
    <v>3</v>
  </rv>
  <rv s="3">
    <v>4</v>
    <v>TGT</v>
    <v>Daily</v>
    <v>44505</v>
    <v>44505</v>
    <v>0</v>
    <v>1</v>
    <v>637716672000000000,637719606441447418,0</v>
    <v>0</v>
    <v>a246z2</v>
    <v>XNYS:TGT</v>
    <v>4</v>
  </rv>
  <rv s="3">
    <v>4</v>
    <v>PSX</v>
    <v>Daily</v>
    <v>44505</v>
    <v>44505</v>
    <v>0</v>
    <v>1</v>
    <v>637716672000000000,637719606442106098,0</v>
    <v>0</v>
    <v>a21d27</v>
    <v>XNYS:PSX</v>
    <v>5</v>
  </rv>
  <rv s="3">
    <v>4</v>
    <v>BX</v>
    <v>Daily</v>
    <v>44505</v>
    <v>44505</v>
    <v>0</v>
    <v>1</v>
    <v>637716672000000000,637719606450027268,0</v>
    <v>0</v>
    <v>a1p2ar</v>
    <v>XNYS:BX</v>
    <v>6</v>
  </rv>
  <rv s="3">
    <v>4</v>
    <v>FSLY</v>
    <v>Daily</v>
    <v>44505</v>
    <v>44505</v>
    <v>0</v>
    <v>1</v>
    <v>637716672000000000,637719606425863048,0</v>
    <v>0</v>
    <v>bpwnzr</v>
    <v>XNYS:FSLY</v>
    <v>7</v>
  </rv>
  <rv s="3">
    <v>4</v>
    <v>SE</v>
    <v>Daily</v>
    <v>44505</v>
    <v>44505</v>
    <v>0</v>
    <v>1</v>
    <v>637716672000000000,637719606390281216,0</v>
    <v>0</v>
    <v>a22qp2</v>
    <v>XNYS:SE</v>
    <v>8</v>
  </rv>
  <rv s="3">
    <v>4</v>
    <v>XLI</v>
    <v>Daily</v>
    <v>44505</v>
    <v>44505</v>
    <v>0</v>
    <v>1</v>
    <v>637716672000000000,637719606398382512,0</v>
    <v>0</v>
    <v>a267ww</v>
    <v>ARCX:XLI</v>
    <v>9</v>
  </rv>
  <rv s="3">
    <v>4</v>
    <v>FE</v>
    <v>Daily</v>
    <v>44505</v>
    <v>44505</v>
    <v>0</v>
    <v>1</v>
    <v>637716672000000000,637719606468662516,0</v>
    <v>0</v>
    <v>a1squ2</v>
    <v>XNYS:FE</v>
    <v>10</v>
  </rv>
  <rv s="3">
    <v>4</v>
    <v>MDT</v>
    <v>Daily</v>
    <v>44505</v>
    <v>44505</v>
    <v>0</v>
    <v>1</v>
    <v>637716672000000000,637719606401861387,0</v>
    <v>0</v>
    <v>a1xg3m</v>
    <v>XNYS:MDT</v>
    <v>11</v>
  </rv>
  <rv s="3">
    <v>4</v>
    <v>PENN</v>
    <v>Daily</v>
    <v>44505</v>
    <v>44505</v>
    <v>0</v>
    <v>1</v>
    <v>637716672000000000,637719606422565864,0</v>
    <v>0</v>
    <v>a1zp1h</v>
    <v>XNAS:PENN</v>
    <v>12</v>
  </rv>
  <rv s="3">
    <v>4</v>
    <v>STX</v>
    <v>Daily</v>
    <v>44505</v>
    <v>44505</v>
    <v>0</v>
    <v>1</v>
    <v>637716672000000000,637719606503612521,0</v>
    <v>0</v>
    <v>a23rjc</v>
    <v>XNAS:STX</v>
    <v>13</v>
  </rv>
  <rv s="3">
    <v>4</v>
    <v>XLRE</v>
    <v>Daily</v>
    <v>44505</v>
    <v>44505</v>
    <v>0</v>
    <v>1</v>
    <v>637716672000000000,637719606455632870,0</v>
    <v>0</v>
    <v>a2689c</v>
    <v>ARCX:XLRE</v>
    <v>14</v>
  </rv>
  <rv s="3">
    <v>4</v>
    <v>NOV</v>
    <v>Daily</v>
    <v>44505</v>
    <v>44505</v>
    <v>0</v>
    <v>1</v>
    <v>637716672000000000,637719606475511410,0</v>
    <v>0</v>
    <v>a1yo1h</v>
    <v>XNYS:NOV</v>
    <v>15</v>
  </rv>
  <rv s="3">
    <v>4</v>
    <v>BSX</v>
    <v>Daily</v>
    <v>44505</v>
    <v>44505</v>
    <v>0</v>
    <v>1</v>
    <v>637716672000000000,637719606422558758,0</v>
    <v>0</v>
    <v>a1oxur</v>
    <v>XNYS:BSX</v>
    <v>16</v>
  </rv>
  <rv s="3">
    <v>4</v>
    <v>TRMB</v>
    <v>Daily</v>
    <v>44505</v>
    <v>44505</v>
    <v>0</v>
    <v>1</v>
    <v>637716672000000000,637719606490379504,0</v>
    <v>0</v>
    <v>a24hfr</v>
    <v>XNAS:TRMB</v>
    <v>17</v>
  </rv>
  <rv s="3">
    <v>4</v>
    <v>AFRM</v>
    <v>Daily</v>
    <v>44505</v>
    <v>44505</v>
    <v>0</v>
    <v>1</v>
    <v>637716672000000000,637719606441574824,0</v>
    <v>0</v>
    <v>bwvep2</v>
    <v>XNAS:AFRM</v>
    <v>18</v>
  </rv>
  <rv s="3">
    <v>4</v>
    <v>HON</v>
    <v>Daily</v>
    <v>44505</v>
    <v>44505</v>
    <v>0</v>
    <v>1</v>
    <v>637716672000000000,637719606404792752,0</v>
    <v>0</v>
    <v>a1ut3m</v>
    <v>XNAS:HON</v>
    <v>19</v>
  </rv>
  <rv s="3">
    <v>4</v>
    <v>UDR</v>
    <v>Daily</v>
    <v>44505</v>
    <v>44505</v>
    <v>0</v>
    <v>1</v>
    <v>637716672000000000,637719606495142996,0</v>
    <v>0</v>
    <v>a24tfr</v>
    <v>XNYS:UDR</v>
    <v>20</v>
  </rv>
  <rv s="3">
    <v>4</v>
    <v>JPM</v>
    <v>Daily</v>
    <v>44505</v>
    <v>44505</v>
    <v>0</v>
    <v>1</v>
    <v>637716672000000000,637719606388117815,0</v>
    <v>0</v>
    <v>a1waa2</v>
    <v>XNYS:JPM</v>
    <v>21</v>
  </rv>
  <rv s="3">
    <v>4</v>
    <v>NUE</v>
    <v>Daily</v>
    <v>44505</v>
    <v>44505</v>
    <v>0</v>
    <v>1</v>
    <v>637716672000000000,637719606398168622,0</v>
    <v>0</v>
    <v>a1ythw</v>
    <v>XNYS:NUE</v>
    <v>22</v>
  </rv>
  <rv s="3">
    <v>4</v>
    <v>GWW</v>
    <v>Daily</v>
    <v>44505</v>
    <v>44505</v>
    <v>0</v>
    <v>1</v>
    <v>637716672000000000,637719606484505953,0</v>
    <v>0</v>
    <v>a1udz2</v>
    <v>XNYS:GWW</v>
    <v>23</v>
  </rv>
  <rv s="3">
    <v>4</v>
    <v>COIN</v>
    <v>Daily</v>
    <v>44505</v>
    <v>44505</v>
    <v>0</v>
    <v>1</v>
    <v>637716672000000000,637719606441437364,0</v>
    <v>0</v>
    <v>bzu86h</v>
    <v>XNAS:COIN</v>
    <v>24</v>
  </rv>
  <rv s="3">
    <v>4</v>
    <v>RCL</v>
    <v>Daily</v>
    <v>44505</v>
    <v>44505</v>
    <v>0</v>
    <v>1</v>
    <v>637716672000000000,637719606450180001,0</v>
    <v>0</v>
    <v>a21rw7</v>
    <v>XNYS:RCL</v>
    <v>25</v>
  </rv>
  <rv s="3">
    <v>4</v>
    <v>RE</v>
    <v>Daily</v>
    <v>44505</v>
    <v>44505</v>
    <v>0</v>
    <v>1</v>
    <v>637716672000000000,637719606527354845,0</v>
    <v>0</v>
    <v>a21tm7</v>
    <v>XNYS:RE</v>
    <v>26</v>
  </rv>
  <rv s="3">
    <v>4</v>
    <v>RMD</v>
    <v>Daily</v>
    <v>44505</v>
    <v>44505</v>
    <v>0</v>
    <v>1</v>
    <v>637716672000000000,637719606468473807,0</v>
    <v>0</v>
    <v>a223r7</v>
    <v>XNYS:RMD</v>
    <v>27</v>
  </rv>
  <rv s="3">
    <v>4</v>
    <v>QCOM</v>
    <v>Daily</v>
    <v>44505</v>
    <v>44505</v>
    <v>0</v>
    <v>1</v>
    <v>637716672000000000,637719606398380848,0</v>
    <v>0</v>
    <v>a21k2w</v>
    <v>XNAS:QCOM</v>
    <v>28</v>
  </rv>
  <rv s="3">
    <v>4</v>
    <v>ETN</v>
    <v>Daily</v>
    <v>44505</v>
    <v>44505</v>
    <v>0</v>
    <v>1</v>
    <v>637716672000000000,637719606503626190,0</v>
    <v>0</v>
    <v>a1safr</v>
    <v>XNYS:ETN</v>
    <v>29</v>
  </rv>
  <rv s="3">
    <v>4</v>
    <v>DAL</v>
    <v>Daily</v>
    <v>44505</v>
    <v>44505</v>
    <v>0</v>
    <v>1</v>
    <v>637716672000000000,637719606391237786,0</v>
    <v>0</v>
    <v>a1qqbh</v>
    <v>XNYS:DAL</v>
    <v>30</v>
  </rv>
  <rv s="3">
    <v>4</v>
    <v>TLRY</v>
    <v>Daily</v>
    <v>44505</v>
    <v>44505</v>
    <v>0</v>
    <v>1</v>
    <v>637716672000000000,637719606513974928,0</v>
    <v>0</v>
    <v>bgtxww</v>
    <v>XNAS:TLRY</v>
    <v>31</v>
  </rv>
  <rv s="3">
    <v>4</v>
    <v>DHI</v>
    <v>Daily</v>
    <v>44505</v>
    <v>44505</v>
    <v>0</v>
    <v>1</v>
    <v>637716672000000000,637719606404535006,0</v>
    <v>0</v>
    <v>a1r1lh</v>
    <v>XNYS:DHI</v>
    <v>32</v>
  </rv>
  <rv s="3">
    <v>4</v>
    <v>BTBT</v>
    <v>Daily</v>
    <v>44505</v>
    <v>44505</v>
    <v>0</v>
    <v>1</v>
    <v>637716672000000000,637719606441427423,0</v>
    <v>0</v>
    <v>azetar</v>
    <v>XNAS:BTBT</v>
    <v>33</v>
  </rv>
  <rv s="3">
    <v>4</v>
    <v>BXP</v>
    <v>Daily</v>
    <v>44505</v>
    <v>44505</v>
    <v>0</v>
    <v>1</v>
    <v>637716672000000000,637719606518180589,0</v>
    <v>0</v>
    <v>a1p2p2</v>
    <v>XNYS:BXP</v>
    <v>34</v>
  </rv>
  <rv s="3">
    <v>4</v>
    <v>ORCL</v>
    <v>Daily</v>
    <v>44505</v>
    <v>44505</v>
    <v>0</v>
    <v>1</v>
    <v>637716672000000000,637719606391193225,0</v>
    <v>0</v>
    <v>a1zbec</v>
    <v>XNYS:ORCL</v>
    <v>35</v>
  </rv>
  <rv s="3">
    <v>4</v>
    <v>DDOG</v>
    <v>Daily</v>
    <v>44505</v>
    <v>44505</v>
    <v>0</v>
    <v>1</v>
    <v>637716672000000000,637719606430567690,0</v>
    <v>0</v>
    <v>brjvjc</v>
    <v>XNAS:DDOG</v>
    <v>36</v>
  </rv>
  <rv s="3">
    <v>4</v>
    <v>IFF</v>
    <v>Daily</v>
    <v>44505</v>
    <v>44505</v>
    <v>0</v>
    <v>1</v>
    <v>637716672000000000,637719606490371279,0</v>
    <v>0</v>
    <v>a1vcgh</v>
    <v>XNYS:IFF</v>
    <v>37</v>
  </rv>
  <rv s="3">
    <v>4</v>
    <v>VNO</v>
    <v>Daily</v>
    <v>44505</v>
    <v>44505</v>
    <v>0</v>
    <v>1</v>
    <v>637716672000000000,637719606518181635,0</v>
    <v>0</v>
    <v>a25g5r</v>
    <v>XNYS:VNO</v>
    <v>38</v>
  </rv>
  <rv s="3">
    <v>4</v>
    <v>PBR</v>
    <v>Daily</v>
    <v>44505</v>
    <v>44505</v>
    <v>0</v>
    <v>1</v>
    <v>637716672000000000,637719606397395481,0</v>
    <v>0</v>
    <v>a1zj8m</v>
    <v>XNYS:PBR</v>
    <v>39</v>
  </rv>
  <rv s="3">
    <v>4</v>
    <v>MGM</v>
    <v>Daily</v>
    <v>44505</v>
    <v>44505</v>
    <v>0</v>
    <v>1</v>
    <v>637716672000000000,637719606397385947,0</v>
    <v>0</v>
    <v>a1xkhw</v>
    <v>XNYS:MGM</v>
    <v>40</v>
  </rv>
  <rv s="3">
    <v>4</v>
    <v>VGK</v>
    <v>Daily</v>
    <v>44505</v>
    <v>44505</v>
    <v>0</v>
    <v>1</v>
    <v>637716672000000000,637719606462169994,0</v>
    <v>0</v>
    <v>a25azr</v>
    <v>ARCX:VGK</v>
    <v>41</v>
  </rv>
  <rv s="3">
    <v>4</v>
    <v>EH</v>
    <v>Daily</v>
    <v>44505</v>
    <v>44505</v>
    <v>0</v>
    <v>1</v>
    <v>637716672000000000,637719606495077354,0</v>
    <v>0</v>
    <v>bt7jw7</v>
    <v>XNAS:EH</v>
    <v>42</v>
  </rv>
  <rv s="3">
    <v>4</v>
    <v>SOXS</v>
    <v>Daily</v>
    <v>44505</v>
    <v>44505</v>
    <v>0</v>
    <v>1</v>
    <v>637716672000000000,637719606518185567,0</v>
    <v>0</v>
    <v>a23bur</v>
    <v>ARCX:SOXS</v>
    <v>43</v>
  </rv>
  <rv s="3">
    <v>4</v>
    <v>KMX</v>
    <v>Daily</v>
    <v>44505</v>
    <v>44505</v>
    <v>0</v>
    <v>1</v>
    <v>637716672000000000,637719606503719727,0</v>
    <v>0</v>
    <v>a1wksm</v>
    <v>XNYS:KMX</v>
    <v>44</v>
  </rv>
  <rv s="3">
    <v>4</v>
    <v>PLUG</v>
    <v>Daily</v>
    <v>44505</v>
    <v>44505</v>
    <v>0</v>
    <v>1</v>
    <v>637716672000000000,637719606412108647,0</v>
    <v>0</v>
    <v>a1zyw7</v>
    <v>XNAS:PLUG</v>
    <v>45</v>
  </rv>
  <rv s="3">
    <v>4</v>
    <v>BKNG</v>
    <v>Daily</v>
    <v>44505</v>
    <v>44505</v>
    <v>0</v>
    <v>1</v>
    <v>637716672000000000,637719606425740184,0</v>
    <v>0</v>
    <v>az6g8m</v>
    <v>XNAS:BKNG</v>
    <v>46</v>
  </rv>
  <rv s="3">
    <v>4</v>
    <v>PRU</v>
    <v>Daily</v>
    <v>44505</v>
    <v>44505</v>
    <v>0</v>
    <v>1</v>
    <v>637716672000000000,637719606513955952,0</v>
    <v>0</v>
    <v>a218k2</v>
    <v>XNYS:PRU</v>
    <v>47</v>
  </rv>
  <rv s="3">
    <v>4</v>
    <v>KSU</v>
    <v>Daily</v>
    <v>44505</v>
    <v>44505</v>
    <v>0</v>
    <v>1</v>
    <v>637716672000000000,637719606412100726,0</v>
    <v>0</v>
    <v>a1wobh</v>
    <v>XNYS:KSU</v>
    <v>48</v>
  </rv>
  <rv s="3">
    <v>4</v>
    <v>ICE</v>
    <v>Daily</v>
    <v>44505</v>
    <v>44505</v>
    <v>0</v>
    <v>1</v>
    <v>637716672000000000,637719606493451945,0</v>
    <v>0</v>
    <v>a1v8ar</v>
    <v>XNYS:ICE</v>
    <v>49</v>
  </rv>
  <rv s="3">
    <v>4</v>
    <v>SPXU</v>
    <v>Daily</v>
    <v>44505</v>
    <v>44505</v>
    <v>0</v>
    <v>1</v>
    <v>637716672000000000,637719606527384941,0</v>
    <v>0</v>
    <v>a23hhw</v>
    <v>ARCX:SPXU</v>
    <v>50</v>
  </rv>
  <rv s="3">
    <v>4</v>
    <v>CINF</v>
    <v>Daily</v>
    <v>44505</v>
    <v>44505</v>
    <v>0</v>
    <v>1</v>
    <v>637716672000000000,637719606490364226,0</v>
    <v>0</v>
    <v>a1pqur</v>
    <v>XNAS:CINF</v>
    <v>51</v>
  </rv>
  <rv s="3">
    <v>4</v>
    <v>ARE</v>
    <v>Daily</v>
    <v>44505</v>
    <v>44505</v>
    <v>0</v>
    <v>1</v>
    <v>637716672000000000,637719606495080297,0</v>
    <v>0</v>
    <v>a1np4c</v>
    <v>XNYS:ARE</v>
    <v>52</v>
  </rv>
  <rv s="3">
    <v>4</v>
    <v>FDX</v>
    <v>Daily</v>
    <v>44505</v>
    <v>44505</v>
    <v>0</v>
    <v>1</v>
    <v>637716672000000000,637719606450002556,0</v>
    <v>0</v>
    <v>a1sqr7</v>
    <v>XNYS:FDX</v>
    <v>53</v>
  </rv>
  <rv s="3">
    <v>4</v>
    <v>CB</v>
    <v>Daily</v>
    <v>44505</v>
    <v>44505</v>
    <v>0</v>
    <v>1</v>
    <v>637716672000000000,637719606442096049,0</v>
    <v>0</v>
    <v>a1p8tc</v>
    <v>XNYS:CB</v>
    <v>54</v>
  </rv>
  <rv s="3">
    <v>4</v>
    <v>AES</v>
    <v>Daily</v>
    <v>44505</v>
    <v>44505</v>
    <v>0</v>
    <v>1</v>
    <v>637716672000000000,637719606510387000,0</v>
    <v>0</v>
    <v>a1myk2</v>
    <v>XNYS:AES</v>
    <v>55</v>
  </rv>
  <rv s="3">
    <v>4</v>
    <v>LUV</v>
    <v>Daily</v>
    <v>44505</v>
    <v>44505</v>
    <v>0</v>
    <v>1</v>
    <v>637716672000000000,637719606425975566,0</v>
    <v>0</v>
    <v>a1x6rw</v>
    <v>XNYS:LUV</v>
    <v>56</v>
  </rv>
  <rv s="3">
    <v>4</v>
    <v>KEY</v>
    <v>Daily</v>
    <v>44505</v>
    <v>44505</v>
    <v>0</v>
    <v>1</v>
    <v>637716672000000000,637719606475832629,0</v>
    <v>0</v>
    <v>a1wh27</v>
    <v>XNYS:KEY</v>
    <v>57</v>
  </rv>
  <rv s="3">
    <v>4</v>
    <v>ARKG</v>
    <v>Daily</v>
    <v>44505</v>
    <v>44505</v>
    <v>0</v>
    <v>1</v>
    <v>637716672000000000,637719606462439063,0</v>
    <v>0</v>
    <v>a1nq3m</v>
    <v>BATS:ARKG</v>
    <v>58</v>
  </rv>
  <rv s="3">
    <v>4</v>
    <v>PRGO</v>
    <v>Daily</v>
    <v>44505</v>
    <v>44505</v>
    <v>0</v>
    <v>1</v>
    <v>637716672000000000,637719606527465489,0</v>
    <v>0</v>
    <v>a216lh</v>
    <v>XNYS:PRGO</v>
    <v>59</v>
  </rv>
  <rv s="3">
    <v>4</v>
    <v>DELL</v>
    <v>Daily</v>
    <v>44505</v>
    <v>44505</v>
    <v>0</v>
    <v>1</v>
    <v>637716672000000000,637719606468479149,0</v>
    <v>0</v>
    <v>a1retc</v>
    <v>XNYS:DELL</v>
    <v>60</v>
  </rv>
  <rv s="3">
    <v>4</v>
    <v>ALGN</v>
    <v>Daily</v>
    <v>44505</v>
    <v>44505</v>
    <v>0</v>
    <v>1</v>
    <v>637716672000000000,637719606455621534,0</v>
    <v>0</v>
    <v>a1na6h</v>
    <v>XNAS:ALGN</v>
    <v>61</v>
  </rv>
  <rv s="3">
    <v>4</v>
    <v>LQD</v>
    <v>Daily</v>
    <v>44505</v>
    <v>44505</v>
    <v>0</v>
    <v>1</v>
    <v>637716672000000000,637719606387833110,0</v>
    <v>0</v>
    <v>a1x43m</v>
    <v>ARCX:LQD</v>
    <v>62</v>
  </rv>
  <rv s="3">
    <v>4</v>
    <v>MCHI</v>
    <v>Daily</v>
    <v>44505</v>
    <v>44505</v>
    <v>0</v>
    <v>1</v>
    <v>637716672000000000,637719606425727986,0</v>
    <v>0</v>
    <v>a1xdsm</v>
    <v>XNAS:MCHI</v>
    <v>63</v>
  </rv>
  <rv s="3">
    <v>4</v>
    <v>DISCK</v>
    <v>Daily</v>
    <v>44505</v>
    <v>44505</v>
    <v>0</v>
    <v>1</v>
    <v>637716672000000000,637719606495141653,0</v>
    <v>0</v>
    <v>a1r38m</v>
    <v>XNAS:DISCK</v>
    <v>64</v>
  </rv>
  <rv s="3">
    <v>4</v>
    <v>FRT</v>
    <v>Daily</v>
    <v>44505</v>
    <v>44505</v>
    <v>0</v>
    <v>1</v>
    <v>637716672000000000,637719606527350939,0</v>
    <v>0</v>
    <v>a1tctc</v>
    <v>XNYS:FRT</v>
    <v>65</v>
  </rv>
  <rv s="3">
    <v>4</v>
    <v>JNJ</v>
    <v>Daily</v>
    <v>44505</v>
    <v>44505</v>
    <v>0</v>
    <v>1</v>
    <v>637716672000000000,637719606449780165,0</v>
    <v>0</v>
    <v>a1w8ec</v>
    <v>XNYS:JNJ</v>
    <v>66</v>
  </rv>
  <rv s="3">
    <v>4</v>
    <v>AJG</v>
    <v>Daily</v>
    <v>44505</v>
    <v>44505</v>
    <v>0</v>
    <v>1</v>
    <v>637716672000000000,637719606468498206,0</v>
    <v>0</v>
    <v>a1n7pr</v>
    <v>XNYS:AJG</v>
    <v>67</v>
  </rv>
  <rv s="3">
    <v>4</v>
    <v>WST</v>
    <v>Daily</v>
    <v>44505</v>
    <v>44505</v>
    <v>0</v>
    <v>1</v>
    <v>637716672000000000,637719606532028713,0</v>
    <v>0</v>
    <v>a262jc</v>
    <v>XNYS:WST</v>
    <v>68</v>
  </rv>
  <rv s="3">
    <v>4</v>
    <v>HPE</v>
    <v>Daily</v>
    <v>44505</v>
    <v>44505</v>
    <v>0</v>
    <v>1</v>
    <v>637716672000000000,637719606522677708,0</v>
    <v>0</v>
    <v>a1utqh</v>
    <v>XNYS:HPE</v>
    <v>69</v>
  </rv>
  <rv s="3">
    <v>4</v>
    <v>VRTX</v>
    <v>Daily</v>
    <v>44505</v>
    <v>44505</v>
    <v>0</v>
    <v>1</v>
    <v>637716672000000000,637719606535870745,0</v>
    <v>0</v>
    <v>a25k5r</v>
    <v>XNAS:VRTX</v>
    <v>70</v>
  </rv>
  <rv s="3">
    <v>4</v>
    <v>JNPR</v>
    <v>Daily</v>
    <v>44505</v>
    <v>44505</v>
    <v>0</v>
    <v>1</v>
    <v>637716672000000000,637719606517840182,0</v>
    <v>0</v>
    <v>a1w8mw</v>
    <v>XNYS:JNPR</v>
    <v>71</v>
  </rv>
  <rv s="3">
    <v>4</v>
    <v>OTIS</v>
    <v>Daily</v>
    <v>44505</v>
    <v>44505</v>
    <v>0</v>
    <v>1</v>
    <v>637716672000000000,637719606485516220,0</v>
    <v>0</v>
    <v>bu3f2w</v>
    <v>XNYS:OTIS</v>
    <v>72</v>
  </rv>
  <rv s="3">
    <v>4</v>
    <v>URI</v>
    <v>Daily</v>
    <v>44505</v>
    <v>44505</v>
    <v>0</v>
    <v>1</v>
    <v>637716672000000000,637719606468466811,0</v>
    <v>0</v>
    <v>a24zec</v>
    <v>XNYS:URI</v>
    <v>73</v>
  </rv>
  <rv s="3">
    <v>4</v>
    <v>NVAX</v>
    <v>Daily</v>
    <v>44505</v>
    <v>44505</v>
    <v>0</v>
    <v>1</v>
    <v>637716672000000000,637719606425852905,0</v>
    <v>0</v>
    <v>a1yuvh</v>
    <v>XNAS:NVAX</v>
    <v>74</v>
  </rv>
  <rv s="3">
    <v>4</v>
    <v>APH</v>
    <v>Daily</v>
    <v>44505</v>
    <v>44505</v>
    <v>0</v>
    <v>1</v>
    <v>637716672000000000,637719606462441740,0</v>
    <v>0</v>
    <v>a1nllh</v>
    <v>XNYS:APH</v>
    <v>75</v>
  </rv>
  <rv s="3">
    <v>4</v>
    <v>XLC</v>
    <v>Daily</v>
    <v>44505</v>
    <v>44505</v>
    <v>0</v>
    <v>1</v>
    <v>637716672000000000,637719606430916669,0</v>
    <v>0</v>
    <v>b1hbp2</v>
    <v>ARCX:XLC</v>
    <v>76</v>
  </rv>
  <rv s="3">
    <v>4</v>
    <v>HAL</v>
    <v>Daily</v>
    <v>44505</v>
    <v>44505</v>
    <v>0</v>
    <v>1</v>
    <v>637716672000000000,637719606441408126,0</v>
    <v>0</v>
    <v>a1ufm7</v>
    <v>XNYS:HAL</v>
    <v>77</v>
  </rv>
  <rv s="3">
    <v>4</v>
    <v>OGN</v>
    <v>Daily</v>
    <v>44505</v>
    <v>44505</v>
    <v>0</v>
    <v>1</v>
    <v>637716672000000000,637719606535714979,0</v>
    <v>0</v>
    <v>c24xbh</v>
    <v>XNYS:OGN</v>
    <v>78</v>
  </rv>
  <rv s="3">
    <v>4</v>
    <v>MMC</v>
    <v>Daily</v>
    <v>44505</v>
    <v>44505</v>
    <v>0</v>
    <v>1</v>
    <v>637716672000000000,637719606493431958,0</v>
    <v>0</v>
    <v>a1xr1h</v>
    <v>XNYS:MMC</v>
    <v>79</v>
  </rv>
  <rv s="3">
    <v>4</v>
    <v>XRAY</v>
    <v>Daily</v>
    <v>44505</v>
    <v>44505</v>
    <v>0</v>
    <v>1</v>
    <v>637716672000000000,637719606468465961,0</v>
    <v>0</v>
    <v>a26adm</v>
    <v>XNAS:XRAY</v>
    <v>80</v>
  </rv>
  <rv s="3">
    <v>4</v>
    <v>PGR</v>
    <v>Daily</v>
    <v>44505</v>
    <v>44505</v>
    <v>0</v>
    <v>1</v>
    <v>637716672000000000,637719606490379516,0</v>
    <v>0</v>
    <v>a1ztlh</v>
    <v>XNYS:PGR</v>
    <v>81</v>
  </rv>
  <rv s="3">
    <v>4</v>
    <v>AVB</v>
    <v>Daily</v>
    <v>44505</v>
    <v>44505</v>
    <v>0</v>
    <v>1</v>
    <v>637716672000000000,637719606535737267,0</v>
    <v>0</v>
    <v>a1nyw7</v>
    <v>XNYS:AVB</v>
    <v>82</v>
  </rv>
  <rv s="3">
    <v>4</v>
    <v>BWA</v>
    <v>Daily</v>
    <v>44505</v>
    <v>44505</v>
    <v>0</v>
    <v>1</v>
    <v>637716672000000000,637719606495128713,0</v>
    <v>0</v>
    <v>a1p18m</v>
    <v>XNYS:BWA</v>
    <v>83</v>
  </rv>
  <rv s="3">
    <v>4</v>
    <v>ADBE</v>
    <v>Daily</v>
    <v>44505</v>
    <v>44505</v>
    <v>0</v>
    <v>1</v>
    <v>637716672000000000,637719606401837121,0</v>
    <v>0</v>
    <v>a1mv7w</v>
    <v>XNAS:ADBE</v>
    <v>84</v>
  </rv>
  <rv s="3">
    <v>4</v>
    <v>WLTW</v>
    <v>Daily</v>
    <v>44505</v>
    <v>44505</v>
    <v>0</v>
    <v>1</v>
    <v>637716672000000000,637719606454938076,0</v>
    <v>0</v>
    <v>a25xgh</v>
    <v>XNAS:WLTW</v>
    <v>85</v>
  </rv>
  <rv s="3">
    <v>4</v>
    <v>WBA</v>
    <v>Daily</v>
    <v>44505</v>
    <v>44505</v>
    <v>0</v>
    <v>1</v>
    <v>637716672000000000,637719606497319021,0</v>
    <v>0</v>
    <v>a25pm7</v>
    <v>XNAS:WBA</v>
    <v>86</v>
  </rv>
  <rv s="3">
    <v>4</v>
    <v>PG</v>
    <v>Daily</v>
    <v>44505</v>
    <v>44505</v>
    <v>0</v>
    <v>1</v>
    <v>637716672000000000,637719606449778752,0</v>
    <v>0</v>
    <v>a1zsjc</v>
    <v>XNYS:PG</v>
    <v>87</v>
  </rv>
  <rv s="3">
    <v>4</v>
    <v>GDX</v>
    <v>Daily</v>
    <v>44505</v>
    <v>44505</v>
    <v>0</v>
    <v>1</v>
    <v>637716672000000000,637719606422137058,0</v>
    <v>0</v>
    <v>a1tqp2</v>
    <v>ARCX:GDX</v>
    <v>88</v>
  </rv>
  <rv s="3">
    <v>4</v>
    <v>EXPE</v>
    <v>Daily</v>
    <v>44505</v>
    <v>44505</v>
    <v>0</v>
    <v>1</v>
    <v>637716672000000000,637719606396293356,0</v>
    <v>0</v>
    <v>a1sifr</v>
    <v>XNAS:EXPE</v>
    <v>89</v>
  </rv>
  <rv s="3">
    <v>4</v>
    <v>VUG</v>
    <v>Daily</v>
    <v>44505</v>
    <v>44505</v>
    <v>0</v>
    <v>1</v>
    <v>637716672000000000,637719606454933241,0</v>
    <v>0</v>
    <v>a25moc</v>
    <v>ARCX:VUG</v>
    <v>90</v>
  </rv>
  <rv s="3">
    <v>4</v>
    <v>FOXA</v>
    <v>Daily</v>
    <v>44505</v>
    <v>44505</v>
    <v>0</v>
    <v>1</v>
    <v>637716672000000000,637719606475501414,0</v>
    <v>0</v>
    <v>bp8fww</v>
    <v>XNAS:FOXA</v>
    <v>91</v>
  </rv>
  <rv s="3">
    <v>4</v>
    <v>WISH</v>
    <v>Daily</v>
    <v>44505</v>
    <v>44505</v>
    <v>0</v>
    <v>1</v>
    <v>637716672000000000,637719606425955193,0</v>
    <v>0</v>
    <v>bwxxfr</v>
    <v>XNAS:WISH</v>
    <v>92</v>
  </rv>
  <rv s="3">
    <v>4</v>
    <v>IBKR</v>
    <v>Daily</v>
    <v>44505</v>
    <v>44505</v>
    <v>0</v>
    <v>1</v>
    <v>637716672000000000,637719606532041032,0</v>
    <v>0</v>
    <v>a1v6hw</v>
    <v>XNAS:IBKR</v>
    <v>93</v>
  </rv>
  <rv s="3">
    <v>4</v>
    <v>IEMG</v>
    <v>Daily</v>
    <v>44505</v>
    <v>44505</v>
    <v>0</v>
    <v>1</v>
    <v>637716672000000000,637719606391206934,0</v>
    <v>0</v>
    <v>a1vbk2</v>
    <v>ARCX:IEMG</v>
    <v>94</v>
  </rv>
  <rv s="3">
    <v>4</v>
    <v>DIA</v>
    <v>Daily</v>
    <v>44505</v>
    <v>44505</v>
    <v>0</v>
    <v>1</v>
    <v>637716672000000000,637719606450199333,0</v>
    <v>0</v>
    <v>a1r2c7</v>
    <v>ARCX:DIA</v>
    <v>95</v>
  </rv>
  <rv s="3">
    <v>4</v>
    <v>IJH</v>
    <v>Daily</v>
    <v>44505</v>
    <v>44505</v>
    <v>0</v>
    <v>1</v>
    <v>637716672000000000,637719606425953410,0</v>
    <v>0</v>
    <v>a1vgdm</v>
    <v>ARCX:IJH</v>
    <v>96</v>
  </rv>
  <rv s="3">
    <v>4</v>
    <v>RHI</v>
    <v>Daily</v>
    <v>44505</v>
    <v>44505</v>
    <v>0</v>
    <v>1</v>
    <v>637716672000000000,637719606503734227,0</v>
    <v>0</v>
    <v>a21zf2</v>
    <v>XNYS:RHI</v>
    <v>97</v>
  </rv>
  <rv s="3">
    <v>4</v>
    <v>ILMN</v>
    <v>Daily</v>
    <v>44505</v>
    <v>44505</v>
    <v>0</v>
    <v>1</v>
    <v>637716672000000000,637719606522606603,0</v>
    <v>0</v>
    <v>a1vh4c</v>
    <v>XNAS:ILMN</v>
    <v>98</v>
  </rv>
  <rv s="3">
    <v>4</v>
    <v>SHW</v>
    <v>Daily</v>
    <v>44505</v>
    <v>44505</v>
    <v>0</v>
    <v>1</v>
    <v>637716672000000000,637719606404539077,0</v>
    <v>0</v>
    <v>a22xk2</v>
    <v>XNYS:SHW</v>
    <v>99</v>
  </rv>
  <rv s="3">
    <v>4</v>
    <v>CZR</v>
    <v>Daily</v>
    <v>44505</v>
    <v>44505</v>
    <v>0</v>
    <v>1</v>
    <v>637716672000000000,637719606450179598,0</v>
    <v>0</v>
    <v>a1s5xm</v>
    <v>XNAS:CZR</v>
    <v>100</v>
  </rv>
  <rv s="3">
    <v>4</v>
    <v>NET</v>
    <v>Daily</v>
    <v>44505</v>
    <v>44505</v>
    <v>0</v>
    <v>1</v>
    <v>637716672000000000,637719606404774880,0</v>
    <v>0</v>
    <v>brh6oc</v>
    <v>XNYS:NET</v>
    <v>101</v>
  </rv>
  <rv s="3">
    <v>4</v>
    <v>CLX</v>
    <v>Daily</v>
    <v>44505</v>
    <v>44505</v>
    <v>0</v>
    <v>1</v>
    <v>637716672000000000,637719606401837782,0</v>
    <v>0</v>
    <v>a1pvu2</v>
    <v>XNYS:CLX</v>
    <v>102</v>
  </rv>
  <rv s="3">
    <v>4</v>
    <v>VZ</v>
    <v>Daily</v>
    <v>44505</v>
    <v>44505</v>
    <v>0</v>
    <v>1</v>
    <v>637716672000000000,637719606401843276,0</v>
    <v>0</v>
    <v>a25obh</v>
    <v>XNYS:VZ</v>
    <v>103</v>
  </rv>
  <rv s="3">
    <v>4</v>
    <v>ESS</v>
    <v>Daily</v>
    <v>44505</v>
    <v>44505</v>
    <v>0</v>
    <v>1</v>
    <v>637716672000000000,637719606518187168,0</v>
    <v>0</v>
    <v>a1s9dm</v>
    <v>XNYS:ESS</v>
    <v>104</v>
  </rv>
  <rv s="3">
    <v>4</v>
    <v>CAN</v>
    <v>Daily</v>
    <v>44505</v>
    <v>44505</v>
    <v>0</v>
    <v>1</v>
    <v>637716672000000000,637719606532076653,0</v>
    <v>0</v>
    <v>bssiec</v>
    <v>XNAS:CAN</v>
    <v>105</v>
  </rv>
  <rv s="3">
    <v>4</v>
    <v>INFO</v>
    <v>Daily</v>
    <v>44505</v>
    <v>44505</v>
    <v>0</v>
    <v>1</v>
    <v>637716672000000000,637719606462162784,0</v>
    <v>0</v>
    <v>a1vk7w</v>
    <v>XNYS:INFO</v>
    <v>106</v>
  </rv>
  <rv s="3">
    <v>4</v>
    <v>NEE</v>
    <v>Daily</v>
    <v>44505</v>
    <v>44505</v>
    <v>0</v>
    <v>1</v>
    <v>637716672000000000,637719606398181051,0</v>
    <v>0</v>
    <v>a1ye2w</v>
    <v>XNYS:NEE</v>
    <v>107</v>
  </rv>
  <rv s="3">
    <v>4</v>
    <v>BLK</v>
    <v>Daily</v>
    <v>44505</v>
    <v>44505</v>
    <v>0</v>
    <v>1</v>
    <v>637716672000000000,637719606430918120,0</v>
    <v>0</v>
    <v>a1om4c</v>
    <v>XNYS:BLK</v>
    <v>108</v>
  </rv>
  <rv s="3">
    <v>4</v>
    <v>ARKK</v>
    <v>Daily</v>
    <v>44505</v>
    <v>44505</v>
    <v>0</v>
    <v>1</v>
    <v>637716672000000000,637719606449763374,0</v>
    <v>0</v>
    <v>a1nq6h</v>
    <v>ARCX:ARKK</v>
    <v>109</v>
  </rv>
  <rv s="3">
    <v>4</v>
    <v>PM</v>
    <v>Daily</v>
    <v>44505</v>
    <v>44505</v>
    <v>0</v>
    <v>1</v>
    <v>637716672000000000,637719606411288998,0</v>
    <v>0</v>
    <v>a1zzmw</v>
    <v>XNYS:PM</v>
    <v>110</v>
  </rv>
  <rv s="3">
    <v>4</v>
    <v>DPZ</v>
    <v>Daily</v>
    <v>44505</v>
    <v>44505</v>
    <v>0</v>
    <v>1</v>
    <v>637716672000000000,637719606503546219,0</v>
    <v>0</v>
    <v>a1r9lh</v>
    <v>XNYS:DPZ</v>
    <v>111</v>
  </rv>
  <rv s="3">
    <v>4</v>
    <v>SNPS</v>
    <v>Daily</v>
    <v>44505</v>
    <v>44505</v>
    <v>0</v>
    <v>1</v>
    <v>637716672000000000,637719606503715370,0</v>
    <v>0</v>
    <v>a239hw</v>
    <v>XNAS:SNPS</v>
    <v>112</v>
  </rv>
  <rv s="3">
    <v>4</v>
    <v>WDAY</v>
    <v>Daily</v>
    <v>44505</v>
    <v>44505</v>
    <v>0</v>
    <v>1</v>
    <v>637716672000000000,637719606401846599,0</v>
    <v>0</v>
    <v>a25rkr</v>
    <v>XNAS:WDAY</v>
    <v>113</v>
  </rv>
  <rv s="3">
    <v>4</v>
    <v>BK</v>
    <v>Daily</v>
    <v>44505</v>
    <v>44505</v>
    <v>0</v>
    <v>1</v>
    <v>637716672000000000,637719606513973894,0</v>
    <v>0</v>
    <v>a1ojc7</v>
    <v>XNYS:BK</v>
    <v>114</v>
  </rv>
  <rv s="3">
    <v>4</v>
    <v>ARKW</v>
    <v>Daily</v>
    <v>44505</v>
    <v>44505</v>
    <v>0</v>
    <v>1</v>
    <v>637716672000000000,637719606527374830,0</v>
    <v>0</v>
    <v>a1nqf2</v>
    <v>ARCX:ARKW</v>
    <v>115</v>
  </rv>
  <rv s="3">
    <v>4</v>
    <v>HSIC</v>
    <v>Daily</v>
    <v>44505</v>
    <v>44505</v>
    <v>0</v>
    <v>1</v>
    <v>637716672000000000,637719606484505434,0</v>
    <v>0</v>
    <v>a1uw77</v>
    <v>XNAS:HSIC</v>
    <v>116</v>
  </rv>
  <rv s="3">
    <v>4</v>
    <v>EQR</v>
    <v>Daily</v>
    <v>44505</v>
    <v>44505</v>
    <v>0</v>
    <v>1</v>
    <v>637716672000000000,637719606475821632,0</v>
    <v>0</v>
    <v>a1s4yc</v>
    <v>XNYS:EQR</v>
    <v>117</v>
  </rv>
  <rv s="3">
    <v>4</v>
    <v>FTV</v>
    <v>Daily</v>
    <v>44505</v>
    <v>44505</v>
    <v>0</v>
    <v>1</v>
    <v>637716672000000000,637719606462114892,0</v>
    <v>0</v>
    <v>a1tgqh</v>
    <v>XNYS:FTV</v>
    <v>118</v>
  </rv>
  <rv s="3">
    <v>4</v>
    <v>INTC</v>
    <v>Daily</v>
    <v>44505</v>
    <v>44505</v>
    <v>0</v>
    <v>1</v>
    <v>637716672000000000,637719606418730349,0</v>
    <v>0</v>
    <v>a1vmf2</v>
    <v>XNAS:INTC</v>
    <v>119</v>
  </rv>
  <rv s="3">
    <v>4</v>
    <v>CHWY</v>
    <v>Daily</v>
    <v>44505</v>
    <v>44505</v>
    <v>0</v>
    <v>1</v>
    <v>637716672000000000,637719606455943226,0</v>
    <v>0</v>
    <v>bqef52</v>
    <v>XNYS:CHWY</v>
    <v>120</v>
  </rv>
  <rv s="3">
    <v>4</v>
    <v>TXT</v>
    <v>Daily</v>
    <v>44505</v>
    <v>44505</v>
    <v>0</v>
    <v>1</v>
    <v>637716672000000000,637719606493423896,0</v>
    <v>0</v>
    <v>a24p77</v>
    <v>XNYS:TXT</v>
    <v>121</v>
  </rv>
  <rv s="3">
    <v>4</v>
    <v>AXP</v>
    <v>Daily</v>
    <v>44505</v>
    <v>44505</v>
    <v>0</v>
    <v>1</v>
    <v>637716672000000000,637719606422139622,0</v>
    <v>0</v>
    <v>a1o2lh</v>
    <v>XNYS:AXP</v>
    <v>122</v>
  </rv>
  <rv s="3">
    <v>4</v>
    <v>IEFA</v>
    <v>Daily</v>
    <v>44505</v>
    <v>44505</v>
    <v>0</v>
    <v>1</v>
    <v>637716672000000000,637719606391199399,0</v>
    <v>0</v>
    <v>a1vbec</v>
    <v>BATS:IEFA</v>
    <v>123</v>
  </rv>
  <rv s="3">
    <v>4</v>
    <v>CBRE</v>
    <v>Daily</v>
    <v>44505</v>
    <v>44505</v>
    <v>0</v>
    <v>1</v>
    <v>637716672000000000,637719606475852600,0</v>
    <v>0</v>
    <v>azetdm</v>
    <v>XNYS:CBRE</v>
    <v>124</v>
  </rv>
  <rv s="3">
    <v>4</v>
    <v>BDX</v>
    <v>Daily</v>
    <v>44505</v>
    <v>44505</v>
    <v>0</v>
    <v>1</v>
    <v>637716672000000000,637719606418735054,0</v>
    <v>0</v>
    <v>a1ock2</v>
    <v>XNYS:BDX</v>
    <v>125</v>
  </rv>
  <rv s="3">
    <v>4</v>
    <v>FAST</v>
    <v>Daily</v>
    <v>44505</v>
    <v>44505</v>
    <v>0</v>
    <v>1</v>
    <v>637716672000000000,637719606462436731,0</v>
    <v>0</v>
    <v>a1sl52</v>
    <v>XNAS:FAST</v>
    <v>126</v>
  </rv>
  <rv s="3">
    <v>4</v>
    <v>IWF</v>
    <v>Daily</v>
    <v>44505</v>
    <v>44505</v>
    <v>0</v>
    <v>1</v>
    <v>637716672000000000,637719606441421455,0</v>
    <v>0</v>
    <v>a1vxa2</v>
    <v>ARCX:IWF</v>
    <v>127</v>
  </rv>
  <rv s="3">
    <v>4</v>
    <v>FUTU</v>
    <v>Daily</v>
    <v>44505</v>
    <v>44505</v>
    <v>0</v>
    <v>1</v>
    <v>637716672000000000,637719606398179009,0</v>
    <v>0</v>
    <v>bpb2fr</v>
    <v>XNAS:FUTU</v>
    <v>128</v>
  </rv>
  <rv s="3">
    <v>4</v>
    <v>TSN</v>
    <v>Daily</v>
    <v>44505</v>
    <v>44505</v>
    <v>0</v>
    <v>1</v>
    <v>637716672000000000,637719606490372986,0</v>
    <v>0</v>
    <v>a24km7</v>
    <v>XNYS:TSN</v>
    <v>129</v>
  </rv>
  <rv s="3">
    <v>4</v>
    <v>XLE</v>
    <v>Daily</v>
    <v>44505</v>
    <v>44505</v>
    <v>0</v>
    <v>1</v>
    <v>637716672000000000,637719606418755037,0</v>
    <v>0</v>
    <v>a267oc</v>
    <v>ARCX:XLE</v>
    <v>130</v>
  </rv>
  <rv s="3">
    <v>4</v>
    <v>TSCO</v>
    <v>Daily</v>
    <v>44505</v>
    <v>44505</v>
    <v>0</v>
    <v>1</v>
    <v>637716672000000000,637719606497311782,0</v>
    <v>0</v>
    <v>a24jvh</v>
    <v>XNAS:TSCO</v>
    <v>131</v>
  </rv>
  <rv s="3">
    <v>4</v>
    <v>TNA</v>
    <v>Daily</v>
    <v>44505</v>
    <v>44505</v>
    <v>0</v>
    <v>1</v>
    <v>637716672000000000,637719606422127282,0</v>
    <v>0</v>
    <v>a24cdm</v>
    <v>ARCX:TNA</v>
    <v>132</v>
  </rv>
  <rv s="3">
    <v>4</v>
    <v>EMR</v>
    <v>Daily</v>
    <v>44505</v>
    <v>44505</v>
    <v>0</v>
    <v>1</v>
    <v>637716672000000000,637719606493414729,0</v>
    <v>0</v>
    <v>a1ry3m</v>
    <v>XNYS:EMR</v>
    <v>133</v>
  </rv>
  <rv s="3">
    <v>4</v>
    <v>XEL</v>
    <v>Daily</v>
    <v>44505</v>
    <v>44505</v>
    <v>0</v>
    <v>1</v>
    <v>637716672000000000,637719606462122771,0</v>
    <v>0</v>
    <v>ay4lu2</v>
    <v>XNAS:XEL</v>
    <v>134</v>
  </rv>
  <rv s="3">
    <v>4</v>
    <v>MSFT</v>
    <v>Daily</v>
    <v>44505</v>
    <v>44505</v>
    <v>0</v>
    <v>1</v>
    <v>637716672000000000,637719606388540197,0</v>
    <v>0</v>
    <v>a1xzim</v>
    <v>XNAS:MSFT</v>
    <v>135</v>
  </rv>
  <rv s="3">
    <v>4</v>
    <v>BRK.B</v>
    <v>Daily</v>
    <v>44505</v>
    <v>44505</v>
    <v>0</v>
    <v>1</v>
    <v>637716672000000000,637719606398424367,0</v>
    <v>0</v>
    <v>a1otrw</v>
    <v>XNYS:BRK.B</v>
    <v>136</v>
  </rv>
  <rv s="3">
    <v>4</v>
    <v>POOL</v>
    <v>Daily</v>
    <v>44505</v>
    <v>44505</v>
    <v>0</v>
    <v>1</v>
    <v>637716672000000000,637719606468687494,0</v>
    <v>0</v>
    <v>a213kr</v>
    <v>XNAS:POOL</v>
    <v>137</v>
  </rv>
  <rv s="3">
    <v>4</v>
    <v>DLR</v>
    <v>Daily</v>
    <v>44505</v>
    <v>44505</v>
    <v>0</v>
    <v>1</v>
    <v>637716672000000000,637719606518215549,0</v>
    <v>0</v>
    <v>a1r5fr</v>
    <v>XNYS:DLR</v>
    <v>138</v>
  </rv>
  <rv s="3">
    <v>4</v>
    <v>JD</v>
    <v>Daily</v>
    <v>44505</v>
    <v>44505</v>
    <v>0</v>
    <v>1</v>
    <v>637716672000000000,637719606430797561,0</v>
    <v>0</v>
    <v>a1w2u2</v>
    <v>XNAS:JD</v>
    <v>139</v>
  </rv>
  <rv s="3">
    <v>4</v>
    <v>K</v>
    <v>Daily</v>
    <v>44505</v>
    <v>44505</v>
    <v>0</v>
    <v>1</v>
    <v>637716672000000000,637719606495140762,0</v>
    <v>0</v>
    <v>a1wdp2</v>
    <v>XNYS:K</v>
    <v>140</v>
  </rv>
  <rv s="3">
    <v>4</v>
    <v>DE</v>
    <v>Daily</v>
    <v>44505</v>
    <v>44505</v>
    <v>0</v>
    <v>1</v>
    <v>637716672000000000,637719606450047271,0</v>
    <v>0</v>
    <v>a1qvjc</v>
    <v>XNYS:DE</v>
    <v>141</v>
  </rv>
  <rv s="3">
    <v>4</v>
    <v>CNP</v>
    <v>Daily</v>
    <v>44505</v>
    <v>44505</v>
    <v>0</v>
    <v>1</v>
    <v>637716672000000000,637719606462449530,0</v>
    <v>0</v>
    <v>a1q1tc</v>
    <v>XNYS:CNP</v>
    <v>142</v>
  </rv>
  <rv s="3">
    <v>4</v>
    <v>DIS</v>
    <v>Daily</v>
    <v>44505</v>
    <v>44505</v>
    <v>0</v>
    <v>1</v>
    <v>637716672000000000,637719606418737253,0</v>
    <v>0</v>
    <v>a1r2z2</v>
    <v>XNYS:DIS</v>
    <v>143</v>
  </rv>
  <rv s="3">
    <v>4</v>
    <v>IT</v>
    <v>Daily</v>
    <v>44505</v>
    <v>44505</v>
    <v>0</v>
    <v>1</v>
    <v>637716672000000000,637719606510231574,0</v>
    <v>0</v>
    <v>a1vtoc</v>
    <v>XNYS:IT</v>
    <v>144</v>
  </rv>
  <rv s="3">
    <v>4</v>
    <v>RMO</v>
    <v>Daily</v>
    <v>44505</v>
    <v>44505</v>
    <v>0</v>
    <v>1</v>
    <v>637716672000000000,637719606518188064,0</v>
    <v>0</v>
    <v>bpochw</v>
    <v>XNYS:RMO</v>
    <v>145</v>
  </rv>
  <rv s="3">
    <v>4</v>
    <v>VTI</v>
    <v>Daily</v>
    <v>44505</v>
    <v>44505</v>
    <v>0</v>
    <v>1</v>
    <v>637716672000000000,637719606411308985,0</v>
    <v>0</v>
    <v>a25lrw</v>
    <v>ARCX:VTI</v>
    <v>146</v>
  </rv>
  <rv s="3">
    <v>4</v>
    <v>ANET</v>
    <v>Daily</v>
    <v>44505</v>
    <v>44505</v>
    <v>0</v>
    <v>1</v>
    <v>637716672000000000,637719606495097344,0</v>
    <v>0</v>
    <v>a1nihw</v>
    <v>XNYS:ANET</v>
    <v>147</v>
  </rv>
  <rv s="3">
    <v>4</v>
    <v>QSR</v>
    <v>Daily</v>
    <v>44505</v>
    <v>44505</v>
    <v>0</v>
    <v>1</v>
    <v>637716672000000000,637719606518255532,0</v>
    <v>0</v>
    <v>a21n6h</v>
    <v>XNYS:QSR</v>
    <v>148</v>
  </rv>
  <rv s="3">
    <v>4</v>
    <v>DOV</v>
    <v>Daily</v>
    <v>44505</v>
    <v>44505</v>
    <v>0</v>
    <v>1</v>
    <v>637716672000000000,637719606484484604,0</v>
    <v>0</v>
    <v>a1r8ur</v>
    <v>XNYS:DOV</v>
    <v>149</v>
  </rv>
  <rv s="3">
    <v>4</v>
    <v>IEF</v>
    <v>Daily</v>
    <v>44505</v>
    <v>44505</v>
    <v>0</v>
    <v>1</v>
    <v>637716672000000000,637719606398390899,0</v>
    <v>0</v>
    <v>a1vbbh</v>
    <v>XNAS:IEF</v>
    <v>150</v>
  </rv>
  <rv s="3">
    <v>4</v>
    <v>IBB</v>
    <v>Daily</v>
    <v>44505</v>
    <v>44505</v>
    <v>0</v>
    <v>1</v>
    <v>637716672000000000,637719606398189244,0</v>
    <v>0</v>
    <v>a1v4jc</v>
    <v>XNAS:IBB</v>
    <v>151</v>
  </rv>
  <rv s="3">
    <v>4</v>
    <v>LUMN</v>
    <v>Daily</v>
    <v>44505</v>
    <v>44505</v>
    <v>0</v>
    <v>1</v>
    <v>637716672000000000,637719606462439763,0</v>
    <v>0</v>
    <v>a1qgzr</v>
    <v>XNYS:LUMN</v>
    <v>152</v>
  </rv>
  <rv s="3">
    <v>4</v>
    <v>IR</v>
    <v>Daily</v>
    <v>44505</v>
    <v>44505</v>
    <v>0</v>
    <v>1</v>
    <v>637716672000000000,637719606518224717,0</v>
    <v>0</v>
    <v>a1tpyc</v>
    <v>XNYS:IR</v>
    <v>153</v>
  </rv>
  <rv s="3">
    <v>4</v>
    <v>LVS</v>
    <v>Daily</v>
    <v>44505</v>
    <v>44505</v>
    <v>0</v>
    <v>1</v>
    <v>637716672000000000,637719606422581496,0</v>
    <v>0</v>
    <v>a1x7im</v>
    <v>XNYS:LVS</v>
    <v>154</v>
  </rv>
  <rv s="3">
    <v>4</v>
    <v>SNOW</v>
    <v>Daily</v>
    <v>44505</v>
    <v>44505</v>
    <v>0</v>
    <v>1</v>
    <v>637716672000000000,637719606387821945,0</v>
    <v>0</v>
    <v>bvlqa2</v>
    <v>XNYS:SNOW</v>
    <v>155</v>
  </rv>
  <rv s="3">
    <v>4</v>
    <v>GPC</v>
    <v>Daily</v>
    <v>44505</v>
    <v>44505</v>
    <v>0</v>
    <v>1</v>
    <v>637716672000000000,637719606527485459,0</v>
    <v>0</v>
    <v>a1u4fr</v>
    <v>XNYS:GPC</v>
    <v>156</v>
  </rv>
  <rv s="3">
    <v>4</v>
    <v>AMC</v>
    <v>Daily</v>
    <v>44505</v>
    <v>44505</v>
    <v>0</v>
    <v>1</v>
    <v>637716672000000000,637719606388089276,0</v>
    <v>0</v>
    <v>a1ndlh</v>
    <v>XNYS:AMC</v>
    <v>157</v>
  </rv>
  <rv s="3">
    <v>4</v>
    <v>FANG</v>
    <v>Daily</v>
    <v>44505</v>
    <v>44505</v>
    <v>0</v>
    <v>1</v>
    <v>637716672000000000,637719606455939167,0</v>
    <v>0</v>
    <v>a1skmw</v>
    <v>XNAS:FANG</v>
    <v>158</v>
  </rv>
  <rv s="3">
    <v>4</v>
    <v>TECH</v>
    <v>Daily</v>
    <v>44505</v>
    <v>44505</v>
    <v>0</v>
    <v>1</v>
    <v>637716672000000000,637719606522730411,0</v>
    <v>0</v>
    <v>a243pr</v>
    <v>XNAS:TECH</v>
    <v>159</v>
  </rv>
  <rv s="3">
    <v>4</v>
    <v>HOOD</v>
    <v>Daily</v>
    <v>44505</v>
    <v>44505</v>
    <v>0</v>
    <v>1</v>
    <v>637716672000000000,637719606390261228,0</v>
    <v>0</v>
    <v>c2mtww</v>
    <v>XNAS:HOOD</v>
    <v>160</v>
  </rv>
  <rv s="3">
    <v>4</v>
    <v>XM</v>
    <v>Daily</v>
    <v>44505</v>
    <v>44505</v>
    <v>0</v>
    <v>1</v>
    <v>637716672000000000,637719606535725595,0</v>
    <v>0</v>
    <v>bxb5dm</v>
    <v>XNAS:XM</v>
    <v>161</v>
  </rv>
  <rv s="3">
    <v>4</v>
    <v>NKE</v>
    <v>Daily</v>
    <v>44505</v>
    <v>44505</v>
    <v>0</v>
    <v>1</v>
    <v>637716672000000000,637719606430799577,0</v>
    <v>0</v>
    <v>a1yjxm</v>
    <v>XNYS:NKE</v>
    <v>162</v>
  </rv>
  <rv s="3">
    <v>4</v>
    <v>GLW</v>
    <v>Daily</v>
    <v>44505</v>
    <v>44505</v>
    <v>0</v>
    <v>1</v>
    <v>637716672000000000,637719606468476675,0</v>
    <v>0</v>
    <v>a1tym7</v>
    <v>XNYS:GLW</v>
    <v>163</v>
  </rv>
  <rv s="3">
    <v>4</v>
    <v>UPST</v>
    <v>Daily</v>
    <v>44505</v>
    <v>44505</v>
    <v>0</v>
    <v>1</v>
    <v>637716672000000000,637719606411263695,0</v>
    <v>0</v>
    <v>bwvfa2</v>
    <v>XNAS:UPST</v>
    <v>164</v>
  </rv>
  <rv s="3">
    <v>4</v>
    <v>LIN</v>
    <v>Daily</v>
    <v>44505</v>
    <v>44505</v>
    <v>0</v>
    <v>1</v>
    <v>637716672000000000,637719606422562565,0</v>
    <v>0</v>
    <v>bnmq52</v>
    <v>XNYS:LIN</v>
    <v>165</v>
  </rv>
  <rv s="3">
    <v>4</v>
    <v>AWK</v>
    <v>Daily</v>
    <v>44505</v>
    <v>44505</v>
    <v>0</v>
    <v>1</v>
    <v>637716672000000000,637719606495081021,0</v>
    <v>0</v>
    <v>a1o1jc</v>
    <v>XNYS:AWK</v>
    <v>166</v>
  </rv>
  <rv s="3">
    <v>4</v>
    <v>CTXS</v>
    <v>Daily</v>
    <v>44505</v>
    <v>44505</v>
    <v>0</v>
    <v>1</v>
    <v>637716672000000000,637719606513983884,0</v>
    <v>0</v>
    <v>a1qiec</v>
    <v>XNAS:CTXS</v>
    <v>167</v>
  </rv>
  <rv s="3">
    <v>4</v>
    <v>FMC</v>
    <v>Daily</v>
    <v>44505</v>
    <v>44505</v>
    <v>0</v>
    <v>1</v>
    <v>637716672000000000,637719606484485244,0</v>
    <v>0</v>
    <v>a1t4c7</v>
    <v>XNYS:FMC</v>
    <v>168</v>
  </rv>
  <rv s="3">
    <v>4</v>
    <v>WMT</v>
    <v>Daily</v>
    <v>44505</v>
    <v>44505</v>
    <v>0</v>
    <v>1</v>
    <v>637716672000000000,637719606425869421,0</v>
    <v>0</v>
    <v>a25ya2</v>
    <v>XNYS:WMT</v>
    <v>169</v>
  </rv>
  <rv s="3">
    <v>4</v>
    <v>BZ</v>
    <v>Daily</v>
    <v>44505</v>
    <v>44505</v>
    <v>0</v>
    <v>1</v>
    <v>637716672000000000,637719606522643743,0</v>
    <v>0</v>
    <v>c2epzr</v>
    <v>XNAS:BZ</v>
    <v>170</v>
  </rv>
  <rv s="3">
    <v>4</v>
    <v>NLOK</v>
    <v>Daily</v>
    <v>44505</v>
    <v>44505</v>
    <v>0</v>
    <v>1</v>
    <v>637716672000000000,637719606510378109,0</v>
    <v>0</v>
    <v>a23vm7</v>
    <v>XNAS:NLOK</v>
    <v>171</v>
  </rv>
  <rv s="3">
    <v>4</v>
    <v>HRL</v>
    <v>Daily</v>
    <v>44505</v>
    <v>44505</v>
    <v>0</v>
    <v>1</v>
    <v>637716672000000000,637719606475498537,0</v>
    <v>0</v>
    <v>a1uv7w</v>
    <v>XNYS:HRL</v>
    <v>172</v>
  </rv>
  <rv s="3">
    <v>4</v>
    <v>APD</v>
    <v>Daily</v>
    <v>44505</v>
    <v>44505</v>
    <v>0</v>
    <v>1</v>
    <v>637716672000000000,637719606475632737,0</v>
    <v>0</v>
    <v>a1nl77</v>
    <v>XNYS:APD</v>
    <v>173</v>
  </rv>
  <rv s="3">
    <v>4</v>
    <v>EBAY</v>
    <v>Daily</v>
    <v>44505</v>
    <v>44505</v>
    <v>0</v>
    <v>1</v>
    <v>637716672000000000,637719606398185550,0</v>
    <v>0</v>
    <v>a1rk52</v>
    <v>XNAS:EBAY</v>
    <v>174</v>
  </rv>
  <rv s="3">
    <v>4</v>
    <v>TDOC</v>
    <v>Daily</v>
    <v>44505</v>
    <v>44505</v>
    <v>0</v>
    <v>1</v>
    <v>637716672000000000,637719606430914988,0</v>
    <v>0</v>
    <v>a242z2</v>
    <v>XNYS:TDOC</v>
    <v>175</v>
  </rv>
  <rv s="3">
    <v>4</v>
    <v>PFF</v>
    <v>Daily</v>
    <v>44505</v>
    <v>44505</v>
    <v>0</v>
    <v>1</v>
    <v>637716672000000000,637719606468466331,0</v>
    <v>0</v>
    <v>a1zqqh</v>
    <v>XNAS:PFF</v>
    <v>176</v>
  </rv>
  <rv s="3">
    <v>4</v>
    <v>DFS</v>
    <v>Daily</v>
    <v>44505</v>
    <v>44505</v>
    <v>0</v>
    <v>1</v>
    <v>637716672000000000,637719606430913619,0</v>
    <v>0</v>
    <v>a1qyk2</v>
    <v>XNYS:DFS</v>
    <v>177</v>
  </rv>
  <rv s="3">
    <v>4</v>
    <v>DISCA</v>
    <v>Daily</v>
    <v>44505</v>
    <v>44505</v>
    <v>0</v>
    <v>1</v>
    <v>637716672000000000,637719606475835097,0</v>
    <v>0</v>
    <v>a1r32w</v>
    <v>XNAS:DISCA</v>
    <v>178</v>
  </rv>
  <rv s="3">
    <v>4</v>
    <v>LKQ</v>
    <v>Daily</v>
    <v>44505</v>
    <v>44505</v>
    <v>0</v>
    <v>1</v>
    <v>637716672000000000,637719606517860372,0</v>
    <v>0</v>
    <v>a1wy1h</v>
    <v>XNAS:LKQ</v>
    <v>179</v>
  </rv>
  <rv s="3">
    <v>4</v>
    <v>UAA</v>
    <v>Daily</v>
    <v>44505</v>
    <v>44505</v>
    <v>0</v>
    <v>1</v>
    <v>637716672000000000,637719606490382664,0</v>
    <v>0</v>
    <v>a24qf2</v>
    <v>XNYS:UAA</v>
    <v>180</v>
  </rv>
  <rv s="3">
    <v>4</v>
    <v>PBCT</v>
    <v>Daily</v>
    <v>44505</v>
    <v>44505</v>
    <v>0</v>
    <v>1</v>
    <v>637716672000000000,637719606535867404,0</v>
    <v>0</v>
    <v>a1zhoc</v>
    <v>XNAS:PBCT</v>
    <v>181</v>
  </rv>
  <rv s="3">
    <v>4</v>
    <v>KMI</v>
    <v>Daily</v>
    <v>44505</v>
    <v>44505</v>
    <v>0</v>
    <v>1</v>
    <v>637716672000000000,637719606430929186,0</v>
    <v>0</v>
    <v>a1wkbh</v>
    <v>XNYS:KMI</v>
    <v>182</v>
  </rv>
  <rv s="3">
    <v>4</v>
    <v>TRV</v>
    <v>Daily</v>
    <v>44505</v>
    <v>44505</v>
    <v>0</v>
    <v>1</v>
    <v>637716672000000000,637719606468499122,0</v>
    <v>0</v>
    <v>a24j8m</v>
    <v>XNYS:TRV</v>
    <v>183</v>
  </rv>
  <rv s="3">
    <v>4</v>
    <v>EEM</v>
    <v>Daily</v>
    <v>44505</v>
    <v>44505</v>
    <v>0</v>
    <v>1</v>
    <v>637716672000000000,637719606388560395,0</v>
    <v>0</v>
    <v>a1rour</v>
    <v>ARCX:EEM</v>
    <v>119</v>
  </rv>
  <rv s="3">
    <v>4</v>
    <v>MA</v>
    <v>Daily</v>
    <v>44505</v>
    <v>44505</v>
    <v>0</v>
    <v>1</v>
    <v>637716672000000000,637719606411271707,0</v>
    <v>0</v>
    <v>a1x8w7</v>
    <v>XNYS:MA</v>
    <v>184</v>
  </rv>
  <rv s="3">
    <v>4</v>
    <v>BABA</v>
    <v>Daily</v>
    <v>44505</v>
    <v>44505</v>
    <v>0</v>
    <v>1</v>
    <v>637716672000000000,637719606388556480,0</v>
    <v>0</v>
    <v>a1o4mw</v>
    <v>XNYS:BABA</v>
    <v>185</v>
  </rv>
  <rv s="3">
    <v>4</v>
    <v>IJR</v>
    <v>Daily</v>
    <v>44505</v>
    <v>44505</v>
    <v>0</v>
    <v>1</v>
    <v>637716672000000000,637719606442111108,0</v>
    <v>0</v>
    <v>a1vgm7</v>
    <v>ARCX:IJR</v>
    <v>186</v>
  </rv>
  <rv s="3">
    <v>4</v>
    <v>BMY</v>
    <v>Daily</v>
    <v>44505</v>
    <v>44505</v>
    <v>0</v>
    <v>1</v>
    <v>637716672000000000,637719606441591363,0</v>
    <v>0</v>
    <v>a1ook2</v>
    <v>XNYS:BMY</v>
    <v>187</v>
  </rv>
  <rv s="3">
    <v>4</v>
    <v>KHC</v>
    <v>Daily</v>
    <v>44505</v>
    <v>44505</v>
    <v>0</v>
    <v>1</v>
    <v>637716672000000000,637719606468468966,0</v>
    <v>0</v>
    <v>a1wi77</v>
    <v>XNAS:KHC</v>
    <v>188</v>
  </rv>
  <rv s="3">
    <v>4</v>
    <v>SAVA</v>
    <v>Daily</v>
    <v>44505</v>
    <v>44505</v>
    <v>0</v>
    <v>1</v>
    <v>637716672000000000,637719606418736022,0</v>
    <v>0</v>
    <v>a21dur</v>
    <v>XNAS:SAVA</v>
    <v>189</v>
  </rv>
  <rv s="3">
    <v>4</v>
    <v>TFC</v>
    <v>Daily</v>
    <v>44505</v>
    <v>44505</v>
    <v>0</v>
    <v>1</v>
    <v>637716672000000000,637719606503620670,0</v>
    <v>0</v>
    <v>a1o8mw</v>
    <v>XNYS:TFC</v>
    <v>190</v>
  </rv>
  <rv s="3">
    <v>4</v>
    <v>AMP</v>
    <v>Daily</v>
    <v>44505</v>
    <v>44505</v>
    <v>0</v>
    <v>1</v>
    <v>637716672000000000,637719606475642272,0</v>
    <v>0</v>
    <v>a1nfvh</v>
    <v>XNYS:AMP</v>
    <v>191</v>
  </rv>
  <rv s="3">
    <v>4</v>
    <v>DRE</v>
    <v>Daily</v>
    <v>44505</v>
    <v>44505</v>
    <v>0</v>
    <v>1</v>
    <v>637716672000000000,637719606517812024,0</v>
    <v>0</v>
    <v>a1r9ww</v>
    <v>XNYS:DRE</v>
    <v>192</v>
  </rv>
  <rv s="3">
    <v>4</v>
    <v>SNAP</v>
    <v>Daily</v>
    <v>44505</v>
    <v>44505</v>
    <v>0</v>
    <v>1</v>
    <v>637716672000000000,637719606401844647,0</v>
    <v>0</v>
    <v>a237m7</v>
    <v>XNYS:SNAP</v>
    <v>193</v>
  </rv>
  <rv s="3">
    <v>4</v>
    <v>IVV</v>
    <v>Daily</v>
    <v>44505</v>
    <v>44505</v>
    <v>0</v>
    <v>1</v>
    <v>637716672000000000,637719606388109260,0</v>
    <v>0</v>
    <v>a1vwrw</v>
    <v>ARCX:IVV</v>
    <v>194</v>
  </rv>
  <rv s="3">
    <v>4</v>
    <v>ALLE</v>
    <v>Daily</v>
    <v>44505</v>
    <v>44505</v>
    <v>0</v>
    <v>1</v>
    <v>637716672000000000,637719606495142920,0</v>
    <v>0</v>
    <v>a1naqh</v>
    <v>XNYS:ALLE</v>
    <v>195</v>
  </rv>
  <rv s="3">
    <v>4</v>
    <v>VRSK</v>
    <v>Daily</v>
    <v>44505</v>
    <v>44505</v>
    <v>0</v>
    <v>1</v>
    <v>637716672000000000,637719606535763658,0</v>
    <v>0</v>
    <v>a25jnm</v>
    <v>XNAS:VRSK</v>
    <v>196</v>
  </rv>
  <rv s="3">
    <v>4</v>
    <v>WRB</v>
    <v>Daily</v>
    <v>44505</v>
    <v>44505</v>
    <v>0</v>
    <v>1</v>
    <v>637716672000000000,637719606493428227,0</v>
    <v>0</v>
    <v>a25zz2</v>
    <v>XNYS:WRB</v>
    <v>197</v>
  </rv>
  <rv s="3">
    <v>4</v>
    <v>GLD</v>
    <v>Daily</v>
    <v>44505</v>
    <v>44505</v>
    <v>0</v>
    <v>1</v>
    <v>637716672000000000,637719606398404090,0</v>
    <v>0</v>
    <v>a1twnm</v>
    <v>ARCX:GLD</v>
    <v>198</v>
  </rv>
  <rv s="3">
    <v>4</v>
    <v>TAP</v>
    <v>Daily</v>
    <v>44505</v>
    <v>44505</v>
    <v>0</v>
    <v>1</v>
    <v>637716672000000000,637719606522653791,0</v>
    <v>0</v>
    <v>a23xz2</v>
    <v>XNYS:TAP</v>
    <v>199</v>
  </rv>
  <rv s="3">
    <v>4</v>
    <v>GOOG</v>
    <v>Daily</v>
    <v>44505</v>
    <v>44505</v>
    <v>0</v>
    <v>1</v>
    <v>637716672000000000,637719606388099246,0</v>
    <v>0</v>
    <v>a1u3p2</v>
    <v>XNAS:GOOG</v>
    <v>200</v>
  </rv>
  <rv s="3">
    <v>4</v>
    <v>LYB</v>
    <v>Daily</v>
    <v>44505</v>
    <v>44505</v>
    <v>0</v>
    <v>1</v>
    <v>637716672000000000,637719606485507520,0</v>
    <v>0</v>
    <v>a1x8c7</v>
    <v>XNYS:LYB</v>
    <v>201</v>
  </rv>
  <rv s="3">
    <v>4</v>
    <v>BILI</v>
    <v>Daily</v>
    <v>44505</v>
    <v>44505</v>
    <v>0</v>
    <v>1</v>
    <v>637716672000000000,637719606396297798,0</v>
    <v>0</v>
    <v>azgvp2</v>
    <v>XNAS:BILI</v>
    <v>202</v>
  </rv>
  <rv s="3">
    <v>4</v>
    <v>CHAU</v>
    <v>Daily</v>
    <v>44505</v>
    <v>44505</v>
    <v>0</v>
    <v>1</v>
    <v>637716672000000000,637719606503526440,0</v>
    <v>0</v>
    <v>a1pkw7</v>
    <v>ARCX:CHAU</v>
    <v>163</v>
  </rv>
  <rv s="3">
    <v>4</v>
    <v>BYND</v>
    <v>Daily</v>
    <v>44505</v>
    <v>44505</v>
    <v>0</v>
    <v>1</v>
    <v>637716672000000000,637719606442092037,0</v>
    <v>0</v>
    <v>bpocw7</v>
    <v>XNAS:BYND</v>
    <v>203</v>
  </rv>
  <rv s="3">
    <v>4</v>
    <v>ATVI</v>
    <v>Daily</v>
    <v>44505</v>
    <v>44505</v>
    <v>0</v>
    <v>1</v>
    <v>637716672000000000,637719606441434612,0</v>
    <v>0</v>
    <v>a1nxoc</v>
    <v>XNAS:ATVI</v>
    <v>204</v>
  </rv>
  <rv s="3">
    <v>4</v>
    <v>PEP</v>
    <v>Daily</v>
    <v>44505</v>
    <v>44505</v>
    <v>0</v>
    <v>1</v>
    <v>637716672000000000,637719606412090575,0</v>
    <v>0</v>
    <v>axyhnm</v>
    <v>XNAS:PEP</v>
    <v>205</v>
  </rv>
  <rv s="3">
    <v>4</v>
    <v>RIOT</v>
    <v>Daily</v>
    <v>44505</v>
    <v>44505</v>
    <v>0</v>
    <v>1</v>
    <v>637716672000000000,637719606401813287,0</v>
    <v>0</v>
    <v>a221pr</v>
    <v>XNAS:RIOT</v>
    <v>206</v>
  </rv>
  <rv s="3">
    <v>4</v>
    <v>EFX</v>
    <v>Daily</v>
    <v>44505</v>
    <v>44505</v>
    <v>0</v>
    <v>1</v>
    <v>637716672000000000,637719606503556218,0</v>
    <v>0</v>
    <v>a1rrh7</v>
    <v>XNYS:EFX</v>
    <v>207</v>
  </rv>
  <rv s="3">
    <v>4</v>
    <v>STT</v>
    <v>Daily</v>
    <v>44505</v>
    <v>44505</v>
    <v>0</v>
    <v>1</v>
    <v>637716672000000000,637719606518217955,0</v>
    <v>0</v>
    <v>a23r27</v>
    <v>XNYS:STT</v>
    <v>208</v>
  </rv>
  <rv s="3">
    <v>4</v>
    <v>YUM</v>
    <v>Daily</v>
    <v>44505</v>
    <v>44505</v>
    <v>0</v>
    <v>1</v>
    <v>637716672000000000,637719606522667480,0</v>
    <v>0</v>
    <v>a26em7</v>
    <v>XNYS:YUM</v>
    <v>209</v>
  </rv>
  <rv s="3">
    <v>4</v>
    <v>BSV</v>
    <v>Daily</v>
    <v>44505</v>
    <v>44505</v>
    <v>0</v>
    <v>1</v>
    <v>637716672000000000,637719606401863915,0</v>
    <v>0</v>
    <v>a1oxp2</v>
    <v>ARCX:BSV</v>
    <v>210</v>
  </rv>
  <rv s="3">
    <v>4</v>
    <v>UPRO</v>
    <v>Daily</v>
    <v>44505</v>
    <v>44505</v>
    <v>0</v>
    <v>1</v>
    <v>637716672000000000,637719606391226050,0</v>
    <v>0</v>
    <v>a24ykr</v>
    <v>ARCX:UPRO</v>
    <v>211</v>
  </rv>
  <rv s="3">
    <v>4</v>
    <v>HLT</v>
    <v>Daily</v>
    <v>44505</v>
    <v>44505</v>
    <v>0</v>
    <v>1</v>
    <v>637716672000000000,637719606418665059,0</v>
    <v>0</v>
    <v>a1uqpr</v>
    <v>XNYS:HLT</v>
    <v>212</v>
  </rv>
  <rv s="3">
    <v>4</v>
    <v>VCSH</v>
    <v>Daily</v>
    <v>44505</v>
    <v>44505</v>
    <v>0</v>
    <v>1</v>
    <v>637716672000000000,637719606418647616,0</v>
    <v>0</v>
    <v>a258h7</v>
    <v>XNAS:VCSH</v>
    <v>213</v>
  </rv>
  <rv s="3">
    <v>4</v>
    <v>PATH</v>
    <v>Daily</v>
    <v>44505</v>
    <v>44505</v>
    <v>0</v>
    <v>1</v>
    <v>637716672000000000,637719606485498424,0</v>
    <v>0</v>
    <v>c1dbvh</v>
    <v>XNYS:PATH</v>
    <v>214</v>
  </rv>
  <rv s="3">
    <v>4</v>
    <v>AA</v>
    <v>Daily</v>
    <v>44505</v>
    <v>44505</v>
    <v>0</v>
    <v>1</v>
    <v>637716672000000000,637719606404529356,0</v>
    <v>0</v>
    <v>a1mnur</v>
    <v>XNYS:AA</v>
    <v>215</v>
  </rv>
  <rv s="3">
    <v>4</v>
    <v>LRCX</v>
    <v>Daily</v>
    <v>44505</v>
    <v>44505</v>
    <v>0</v>
    <v>1</v>
    <v>637716672000000000,637719606422099967,0</v>
    <v>0</v>
    <v>a1x4f2</v>
    <v>XNAS:LRCX</v>
    <v>216</v>
  </rv>
  <rv s="3">
    <v>4</v>
    <v>INMD</v>
    <v>Daily</v>
    <v>44505</v>
    <v>44505</v>
    <v>0</v>
    <v>1</v>
    <v>637716672000000000,637719606535898191,0</v>
    <v>0</v>
    <v>br5x27</v>
    <v>XNAS:INMD</v>
    <v>217</v>
  </rv>
  <rv s="3">
    <v>4</v>
    <v>AMGN</v>
    <v>Daily</v>
    <v>44505</v>
    <v>44505</v>
    <v>0</v>
    <v>1</v>
    <v>637716672000000000,637719606430801319,0</v>
    <v>0</v>
    <v>a1nec7</v>
    <v>XNAS:AMGN</v>
    <v>218</v>
  </rv>
  <rv s="3">
    <v>4</v>
    <v>ZNGA</v>
    <v>Daily</v>
    <v>44505</v>
    <v>44505</v>
    <v>0</v>
    <v>1</v>
    <v>637716672000000000,637719606462159236,0</v>
    <v>0</v>
    <v>a26hbh</v>
    <v>XNAS:ZNGA</v>
    <v>219</v>
  </rv>
  <rv s="3">
    <v>4</v>
    <v>HIG</v>
    <v>Daily</v>
    <v>44505</v>
    <v>44505</v>
    <v>0</v>
    <v>1</v>
    <v>637716672000000000,637719606475824728,0</v>
    <v>0</v>
    <v>a1uou2</v>
    <v>XNYS:HIG</v>
    <v>220</v>
  </rv>
  <rv s="3">
    <v>4</v>
    <v>BNGO</v>
    <v>Daily</v>
    <v>44505</v>
    <v>44505</v>
    <v>0</v>
    <v>1</v>
    <v>637716672000000000,637719606535726154,0</v>
    <v>0</v>
    <v>bjkr8m</v>
    <v>XNAS:BNGO</v>
    <v>221</v>
  </rv>
  <rv s="3">
    <v>4</v>
    <v>SDOW</v>
    <v>Daily</v>
    <v>44505</v>
    <v>44505</v>
    <v>0</v>
    <v>1</v>
    <v>637716672000000000,637719606495107567,0</v>
    <v>0</v>
    <v>a22pvh</v>
    <v>ARCX:SDOW</v>
    <v>222</v>
  </rv>
  <rv s="3">
    <v>4</v>
    <v>SRE</v>
    <v>Daily</v>
    <v>44505</v>
    <v>44505</v>
    <v>0</v>
    <v>1</v>
    <v>637716672000000000,637719606485926215,0</v>
    <v>0</v>
    <v>a23jjc</v>
    <v>XNYS:SRE</v>
    <v>223</v>
  </rv>
  <rv s="3">
    <v>4</v>
    <v>DRI</v>
    <v>Daily</v>
    <v>44505</v>
    <v>44505</v>
    <v>0</v>
    <v>1</v>
    <v>637716672000000000,637719606397384707,0</v>
    <v>0</v>
    <v>a1ra3m</v>
    <v>XNYS:DRI</v>
    <v>224</v>
  </rv>
  <rv s="3">
    <v>4</v>
    <v>CFG</v>
    <v>Daily</v>
    <v>44505</v>
    <v>44505</v>
    <v>0</v>
    <v>1</v>
    <v>637716672000000000,637719606490385662,0</v>
    <v>0</v>
    <v>a1pj4c</v>
    <v>XNYS:CFG</v>
    <v>225</v>
  </rv>
  <rv s="3">
    <v>4</v>
    <v>SOXX</v>
    <v>Daily</v>
    <v>44505</v>
    <v>44505</v>
    <v>0</v>
    <v>1</v>
    <v>637716672000000000,637719606442108783,0</v>
    <v>0</v>
    <v>a23bxm</v>
    <v>XNAS:SOXX</v>
    <v>226</v>
  </rv>
  <rv s="3">
    <v>4</v>
    <v>PNW</v>
    <v>Daily</v>
    <v>44505</v>
    <v>44505</v>
    <v>0</v>
    <v>1</v>
    <v>637716672000000000,637719606522653736,0</v>
    <v>0</v>
    <v>a2139c</v>
    <v>XNYS:PNW</v>
    <v>227</v>
  </rv>
  <rv s="3">
    <v>4</v>
    <v>PKG</v>
    <v>Daily</v>
    <v>44505</v>
    <v>44505</v>
    <v>0</v>
    <v>1</v>
    <v>637716672000000000,637719606522728254,0</v>
    <v>0</v>
    <v>a1zxa2</v>
    <v>XNYS:PKG</v>
    <v>228</v>
  </rv>
  <rv s="3">
    <v>4</v>
    <v>IPGP</v>
    <v>Daily</v>
    <v>44505</v>
    <v>44505</v>
    <v>0</v>
    <v>1</v>
    <v>637716672000000000,637719606468682413,0</v>
    <v>0</v>
    <v>a1vp77</v>
    <v>XNAS:IPGP</v>
    <v>229</v>
  </rv>
  <rv s="3">
    <v>4</v>
    <v>TCEHY</v>
    <v>Daily</v>
    <v>44505</v>
    <v>44505</v>
    <v>0</v>
    <v>1</v>
    <v>637716672000000000,637719606422551512,0</v>
    <v>0</v>
    <v>a2xwk2</v>
    <v>OTCM:TCEHY</v>
    <v>230</v>
  </rv>
  <rv s="3">
    <v>4</v>
    <v>APPS</v>
    <v>Daily</v>
    <v>44505</v>
    <v>44505</v>
    <v>0</v>
    <v>1</v>
    <v>637716672000000000,637719606462166376,0</v>
    <v>0</v>
    <v>a1nmhw</v>
    <v>XNAS:APPS</v>
    <v>231</v>
  </rv>
  <rv s="3">
    <v>4</v>
    <v>IQV</v>
    <v>Daily</v>
    <v>44505</v>
    <v>44505</v>
    <v>0</v>
    <v>1</v>
    <v>637716672000000000,637719606503727929,0</v>
    <v>0</v>
    <v>aw2c52</v>
    <v>XNYS:IQV</v>
    <v>232</v>
  </rv>
  <rv s="3">
    <v>4</v>
    <v>TER</v>
    <v>Daily</v>
    <v>44505</v>
    <v>44505</v>
    <v>0</v>
    <v>1</v>
    <v>637716672000000000,637719606425757977,0</v>
    <v>0</v>
    <v>a244ur</v>
    <v>XNAS:TER</v>
    <v>233</v>
  </rv>
  <rv s="3">
    <v>4</v>
    <v>RIO</v>
    <v>Daily</v>
    <v>44505</v>
    <v>44505</v>
    <v>0</v>
    <v>1</v>
    <v>637716672000000000,637719606503630665,0</v>
    <v>0</v>
    <v>a221mw</v>
    <v>XNYS:RIO</v>
    <v>234</v>
  </rv>
  <rv s="3">
    <v>4</v>
    <v>LI</v>
    <v>Daily</v>
    <v>44505</v>
    <v>44505</v>
    <v>0</v>
    <v>1</v>
    <v>637716672000000000,637719606450185551,0</v>
    <v>0</v>
    <v>bvae7w</v>
    <v>XNAS:LI</v>
    <v>235</v>
  </rv>
  <rv s="3">
    <v>4</v>
    <v>LLY</v>
    <v>Daily</v>
    <v>44505</v>
    <v>44505</v>
    <v>0</v>
    <v>1</v>
    <v>637716672000000000,637719606430790408,0</v>
    <v>0</v>
    <v>a1wyu2</v>
    <v>XNYS:LLY</v>
    <v>236</v>
  </rv>
  <rv s="3">
    <v>4</v>
    <v>ZI</v>
    <v>Daily</v>
    <v>44505</v>
    <v>44505</v>
    <v>0</v>
    <v>1</v>
    <v>637716672000000000,637719606441437364,0</v>
    <v>0</v>
    <v>btyuz2</v>
    <v>XNAS:ZI</v>
    <v>237</v>
  </rv>
  <rv s="3">
    <v>4</v>
    <v>GDXJ</v>
    <v>Daily</v>
    <v>44505</v>
    <v>44505</v>
    <v>0</v>
    <v>1</v>
    <v>637716672000000000,637719606397365982,0</v>
    <v>0</v>
    <v>a1tqrw</v>
    <v>ARCX:GDXJ</v>
    <v>238</v>
  </rv>
  <rv s="3">
    <v>4</v>
    <v>SAM</v>
    <v>Daily</v>
    <v>44505</v>
    <v>44505</v>
    <v>0</v>
    <v>1</v>
    <v>637716672000000000,637719606503729710,0</v>
    <v>0</v>
    <v>a22gnm</v>
    <v>XNYS:SAM</v>
    <v>239</v>
  </rv>
  <rv s="3">
    <v>4</v>
    <v>NFLX</v>
    <v>Daily</v>
    <v>44505</v>
    <v>44505</v>
    <v>0</v>
    <v>1</v>
    <v>637716672000000000,637719606450196587,0</v>
    <v>0</v>
    <v>a1ygoc</v>
    <v>XNAS:NFLX</v>
    <v>240</v>
  </rv>
  <rv s="3">
    <v>4</v>
    <v>FBHS</v>
    <v>Daily</v>
    <v>44505</v>
    <v>44505</v>
    <v>0</v>
    <v>1</v>
    <v>637716672000000000,637719606522588300,0</v>
    <v>0</v>
    <v>a1slur</v>
    <v>XNYS:FBHS</v>
    <v>241</v>
  </rv>
  <rv s="3">
    <v>4</v>
    <v>F</v>
    <v>Daily</v>
    <v>44505</v>
    <v>44505</v>
    <v>0</v>
    <v>1</v>
    <v>637716672000000000,637719606441457359,0</v>
    <v>0</v>
    <v>a1sjw7</v>
    <v>XNYS:F</v>
    <v>242</v>
  </rv>
  <rv s="3">
    <v>4</v>
    <v>NSC</v>
    <v>Daily</v>
    <v>44505</v>
    <v>44505</v>
    <v>0</v>
    <v>1</v>
    <v>637716672000000000,637719606418647307,0</v>
    <v>0</v>
    <v>a1yq5r</v>
    <v>XNYS:NSC</v>
    <v>243</v>
  </rv>
  <rv s="3">
    <v>4</v>
    <v>J</v>
    <v>Daily</v>
    <v>44505</v>
    <v>44505</v>
    <v>0</v>
    <v>1</v>
    <v>637716672000000000,637719606485932330,0</v>
    <v>0</v>
    <v>a1w36h</v>
    <v>XNYS:J</v>
    <v>244</v>
  </rv>
  <rv s="3">
    <v>4</v>
    <v>ASML</v>
    <v>Daily</v>
    <v>44505</v>
    <v>44505</v>
    <v>0</v>
    <v>1</v>
    <v>637716672000000000,637719606404539077,0</v>
    <v>0</v>
    <v>a1ntlh</v>
    <v>XNAS:ASML</v>
    <v>245</v>
  </rv>
  <rv s="3">
    <v>4</v>
    <v>CDNS</v>
    <v>Daily</v>
    <v>44505</v>
    <v>44505</v>
    <v>0</v>
    <v>1</v>
    <v>637716672000000000,637719606518200575,0</v>
    <v>0</v>
    <v>a1pejc</v>
    <v>XNAS:CDNS</v>
    <v>246</v>
  </rv>
  <rv s="3">
    <v>4</v>
    <v>BIDU</v>
    <v>Daily</v>
    <v>44505</v>
    <v>44505</v>
    <v>0</v>
    <v>1</v>
    <v>637716672000000000,637719606441429494,0</v>
    <v>0</v>
    <v>a1ohm7</v>
    <v>XNAS:BIDU</v>
    <v>247</v>
  </rv>
  <rv s="3">
    <v>4</v>
    <v>LNC</v>
    <v>Daily</v>
    <v>44505</v>
    <v>44505</v>
    <v>0</v>
    <v>1</v>
    <v>637716672000000000,637719606510264247,0</v>
    <v>0</v>
    <v>a1x12w</v>
    <v>XNYS:LNC</v>
    <v>248</v>
  </rv>
  <rv s="3">
    <v>4</v>
    <v>DKNG</v>
    <v>Daily</v>
    <v>44505</v>
    <v>44505</v>
    <v>0</v>
    <v>1</v>
    <v>637716672000000000,637719606398402495,0</v>
    <v>0</v>
    <v>bqrtfr</v>
    <v>XNAS:DKNG</v>
    <v>249</v>
  </rv>
  <rv s="3">
    <v>4</v>
    <v>USO</v>
    <v>Daily</v>
    <v>44505</v>
    <v>44505</v>
    <v>0</v>
    <v>1</v>
    <v>637716672000000000,637719606430919190,0</v>
    <v>0</v>
    <v>a253hw</v>
    <v>ARCX:USO</v>
    <v>250</v>
  </rv>
  <rv s="3">
    <v>4</v>
    <v>VXX</v>
    <v>Daily</v>
    <v>44505</v>
    <v>44505</v>
    <v>0</v>
    <v>1</v>
    <v>637716672000000000,637719606430819433,0</v>
    <v>0</v>
    <v>ayfa5r</v>
    <v>BATS:VXX</v>
    <v>251</v>
  </rv>
  <rv s="3">
    <v>4</v>
    <v>LYFT</v>
    <v>Daily</v>
    <v>44505</v>
    <v>44505</v>
    <v>0</v>
    <v>1</v>
    <v>637716672000000000,637719606412105811,0</v>
    <v>0</v>
    <v>b6m84c</v>
    <v>XNAS:LYFT</v>
    <v>252</v>
  </rv>
  <rv s="3">
    <v>4</v>
    <v>CNC</v>
    <v>Daily</v>
    <v>44505</v>
    <v>44505</v>
    <v>0</v>
    <v>1</v>
    <v>637716672000000000,637719606401820634,0</v>
    <v>0</v>
    <v>a1pzfr</v>
    <v>XNYS:CNC</v>
    <v>253</v>
  </rv>
  <rv s="3">
    <v>4</v>
    <v>VFC</v>
    <v>Daily</v>
    <v>44505</v>
    <v>44505</v>
    <v>0</v>
    <v>1</v>
    <v>637716672000000000,637719606485535740,0</v>
    <v>0</v>
    <v>a25afr</v>
    <v>XNYS:VFC</v>
    <v>254</v>
  </rv>
  <rv s="3">
    <v>4</v>
    <v>ADM</v>
    <v>Daily</v>
    <v>44505</v>
    <v>44505</v>
    <v>0</v>
    <v>1</v>
    <v>637716672000000000,637719606462140760,0</v>
    <v>0</v>
    <v>a1mvm7</v>
    <v>XNYS:ADM</v>
    <v>255</v>
  </rv>
  <rv s="3">
    <v>4</v>
    <v>MDY</v>
    <v>Daily</v>
    <v>44505</v>
    <v>44505</v>
    <v>0</v>
    <v>1</v>
    <v>637716672000000000,637719606442091116,0</v>
    <v>0</v>
    <v>a1xghw</v>
    <v>ARCX:MDY</v>
    <v>256</v>
  </rv>
  <rv s="3">
    <v>4</v>
    <v>ITOT</v>
    <v>Daily</v>
    <v>44505</v>
    <v>44505</v>
    <v>0</v>
    <v>1</v>
    <v>637716672000000000,637719606485517313,0</v>
    <v>0</v>
    <v>a1vuqh</v>
    <v>ARCX:ITOT</v>
    <v>257</v>
  </rv>
  <rv s="3">
    <v>4</v>
    <v>IPG</v>
    <v>Daily</v>
    <v>44505</v>
    <v>44505</v>
    <v>0</v>
    <v>1</v>
    <v>637716672000000000,637719606495143665,0</v>
    <v>0</v>
    <v>a1vp4c</v>
    <v>XNYS:IPG</v>
    <v>258</v>
  </rv>
  <rv s="3">
    <v>4</v>
    <v>MTB</v>
    <v>Daily</v>
    <v>44505</v>
    <v>44505</v>
    <v>0</v>
    <v>1</v>
    <v>637716672000000000,637719606497296367,0</v>
    <v>0</v>
    <v>a1y1w7</v>
    <v>XNYS:MTB</v>
    <v>259</v>
  </rv>
  <rv s="3">
    <v>4</v>
    <v>XBI</v>
    <v>Daily</v>
    <v>44505</v>
    <v>44505</v>
    <v>0</v>
    <v>1</v>
    <v>637716672000000000,637719606401834857,0</v>
    <v>0</v>
    <v>a265h7</v>
    <v>ARCX:XBI</v>
    <v>260</v>
  </rv>
  <rv s="3">
    <v>4</v>
    <v>WEC</v>
    <v>Daily</v>
    <v>44505</v>
    <v>44505</v>
    <v>0</v>
    <v>1</v>
    <v>637716672000000000,637719606527360575,0</v>
    <v>0</v>
    <v>a25sk2</v>
    <v>XNYS:WEC</v>
    <v>261</v>
  </rv>
  <rv s="3">
    <v>4</v>
    <v>HBI</v>
    <v>Daily</v>
    <v>44505</v>
    <v>44505</v>
    <v>0</v>
    <v>1</v>
    <v>637716672000000000,637719606475496951,0</v>
    <v>0</v>
    <v>a1uh3m</v>
    <v>XNYS:HBI</v>
    <v>262</v>
  </rv>
  <rv s="3">
    <v>4</v>
    <v>TMUS</v>
    <v>Daily</v>
    <v>44505</v>
    <v>44505</v>
    <v>0</v>
    <v>1</v>
    <v>637716672000000000,637719606391197812,0</v>
    <v>0</v>
    <v>a24c52</v>
    <v>XNAS:TMUS</v>
    <v>263</v>
  </rv>
  <rv s="3">
    <v>4</v>
    <v>MKTX</v>
    <v>Daily</v>
    <v>44505</v>
    <v>44505</v>
    <v>0</v>
    <v>1</v>
    <v>637716672000000000,637719606485952420,0</v>
    <v>0</v>
    <v>a1xonm</v>
    <v>XNAS:MKTX</v>
    <v>264</v>
  </rv>
  <rv s="3">
    <v>4</v>
    <v>EWY</v>
    <v>Daily</v>
    <v>44505</v>
    <v>44505</v>
    <v>0</v>
    <v>1</v>
    <v>637716672000000000,637719606450173023,0</v>
    <v>0</v>
    <v>a1sh27</v>
    <v>ARCX:EWY</v>
    <v>265</v>
  </rv>
  <rv s="3">
    <v>4</v>
    <v>GOOGL</v>
    <v>Daily</v>
    <v>44505</v>
    <v>44505</v>
    <v>0</v>
    <v>1</v>
    <v>637716672000000000,637719606388547582,0</v>
    <v>0</v>
    <v>a1u3rw</v>
    <v>XNAS:GOOGL</v>
    <v>266</v>
  </rv>
  <rv s="3">
    <v>4</v>
    <v>KWEB</v>
    <v>Daily</v>
    <v>44505</v>
    <v>44505</v>
    <v>0</v>
    <v>1</v>
    <v>637716672000000000,637719606422117280,0</v>
    <v>0</v>
    <v>aw2enm</v>
    <v>ARCX:KWEB</v>
    <v>267</v>
  </rv>
  <rv s="3">
    <v>4</v>
    <v>BAC</v>
    <v>Daily</v>
    <v>44505</v>
    <v>44505</v>
    <v>0</v>
    <v>1</v>
    <v>637716672000000000,637719606388567574,0</v>
    <v>0</v>
    <v>a1o4sm</v>
    <v>XNYS:BAC</v>
    <v>268</v>
  </rv>
  <rv s="3">
    <v>4</v>
    <v>SOXL</v>
    <v>Daily</v>
    <v>44505</v>
    <v>44505</v>
    <v>0</v>
    <v>1</v>
    <v>637716672000000000,637719606450007294,0</v>
    <v>0</v>
    <v>a23brw</v>
    <v>ARCX:SOXL</v>
    <v>269</v>
  </rv>
  <rv s="3">
    <v>5</v>
    <v>ETHE</v>
    <v>Daily</v>
    <v>44505</v>
    <v>44505</v>
    <v>0</v>
    <v>1</v>
    <v>637716672000000000,637719606455626467,0</v>
    <v>0</v>
    <v>by558m</v>
    <v>XSWX:ETHE</v>
    <v>270</v>
  </rv>
  <rv s="3">
    <v>4</v>
    <v>FCX</v>
    <v>Daily</v>
    <v>44505</v>
    <v>44505</v>
    <v>0</v>
    <v>1</v>
    <v>637716672000000000,637719606398175505,0</v>
    <v>0</v>
    <v>a1sp52</v>
    <v>XNYS:FCX</v>
    <v>271</v>
  </rv>
  <rv s="3">
    <v>4</v>
    <v>DGX</v>
    <v>Daily</v>
    <v>44505</v>
    <v>44505</v>
    <v>0</v>
    <v>1</v>
    <v>637716672000000000,637719606532036515,0</v>
    <v>0</v>
    <v>a1r177</v>
    <v>XNYS:DGX</v>
    <v>272</v>
  </rv>
  <rv s="3">
    <v>4</v>
    <v>IWM</v>
    <v>Daily</v>
    <v>44505</v>
    <v>44505</v>
    <v>0</v>
    <v>1</v>
    <v>637716672000000000,637719606412091046,0</v>
    <v>0</v>
    <v>a1vxfr</v>
    <v>ARCX:IWM</v>
    <v>273</v>
  </rv>
  <rv s="3">
    <v>4</v>
    <v>WYNN</v>
    <v>Daily</v>
    <v>44505</v>
    <v>44505</v>
    <v>0</v>
    <v>1</v>
    <v>637716672000000000,637719606396316074,0</v>
    <v>0</v>
    <v>a2655r</v>
    <v>XNAS:WYNN</v>
    <v>274</v>
  </rv>
  <rv s="3">
    <v>4</v>
    <v>M</v>
    <v>Daily</v>
    <v>44505</v>
    <v>44505</v>
    <v>0</v>
    <v>1</v>
    <v>637716672000000000,637719606441563168,0</v>
    <v>0</v>
    <v>a1x8tc</v>
    <v>XNYS:M</v>
    <v>275</v>
  </rv>
  <rv s="3">
    <v>4</v>
    <v>HWM</v>
    <v>Daily</v>
    <v>44505</v>
    <v>44505</v>
    <v>0</v>
    <v>1</v>
    <v>637716672000000000,637719606535888197,0</v>
    <v>0</v>
    <v>a1nqw7</v>
    <v>XNYS:HWM</v>
    <v>276</v>
  </rv>
  <rv s="3">
    <v>4</v>
    <v>SEE</v>
    <v>Daily</v>
    <v>44505</v>
    <v>44505</v>
    <v>0</v>
    <v>1</v>
    <v>637716672000000000,637719606485922586,0</v>
    <v>0</v>
    <v>a22rcw</v>
    <v>XNYS:SEE</v>
    <v>277</v>
  </rv>
  <rv s="3">
    <v>4</v>
    <v>D</v>
    <v>Daily</v>
    <v>44505</v>
    <v>44505</v>
    <v>0</v>
    <v>1</v>
    <v>637716672000000000,637719606468466331,0</v>
    <v>0</v>
    <v>a1qpw7</v>
    <v>XNYS:D</v>
    <v>278</v>
  </rv>
  <rv s="3">
    <v>4</v>
    <v>MELI</v>
    <v>Daily</v>
    <v>44505</v>
    <v>44505</v>
    <v>0</v>
    <v>1</v>
    <v>637716672000000000,637719606418737346,0</v>
    <v>0</v>
    <v>a1xh8m</v>
    <v>XNAS:MELI</v>
    <v>279</v>
  </rv>
  <rv s="3">
    <v>4</v>
    <v>CHTR</v>
    <v>Daily</v>
    <v>44505</v>
    <v>44505</v>
    <v>0</v>
    <v>1</v>
    <v>637716672000000000,637719606455643057,0</v>
    <v>0</v>
    <v>a1pokr</v>
    <v>XNAS:CHTR</v>
    <v>280</v>
  </rv>
  <rv s="3">
    <v>4</v>
    <v>SGEN</v>
    <v>Daily</v>
    <v>44505</v>
    <v>44505</v>
    <v>0</v>
    <v>1</v>
    <v>637716672000000000,637719606497287584,0</v>
    <v>0</v>
    <v>a22u7w</v>
    <v>XNAS:SGEN</v>
    <v>281</v>
  </rv>
  <rv s="3">
    <v>4</v>
    <v>OKTA</v>
    <v>Daily</v>
    <v>44505</v>
    <v>44505</v>
    <v>0</v>
    <v>1</v>
    <v>637716672000000000,637719606412088670,0</v>
    <v>0</v>
    <v>a1z6qh</v>
    <v>XNAS:OKTA</v>
    <v>282</v>
  </rv>
  <rv s="3">
    <v>4</v>
    <v>FNGU</v>
    <v>Daily</v>
    <v>44505</v>
    <v>44505</v>
    <v>0</v>
    <v>1</v>
    <v>637716672000000000,637719606495170871,0</v>
    <v>0</v>
    <v>ayqfcw</v>
    <v>ARCX:FNGU</v>
    <v>283</v>
  </rv>
  <rv s="3">
    <v>4</v>
    <v>REGN</v>
    <v>Daily</v>
    <v>44505</v>
    <v>44505</v>
    <v>0</v>
    <v>1</v>
    <v>637716672000000000,637719606454936632,0</v>
    <v>0</v>
    <v>a21uim</v>
    <v>XNAS:REGN</v>
    <v>284</v>
  </rv>
  <rv s="3">
    <v>4</v>
    <v>UNM</v>
    <v>Daily</v>
    <v>44505</v>
    <v>44505</v>
    <v>0</v>
    <v>1</v>
    <v>637716672000000000,637719606518181635,0</v>
    <v>0</v>
    <v>a24xu2</v>
    <v>XNYS:UNM</v>
    <v>285</v>
  </rv>
  <rv s="3">
    <v>4</v>
    <v>ORLY</v>
    <v>Daily</v>
    <v>44505</v>
    <v>44505</v>
    <v>0</v>
    <v>1</v>
    <v>637716672000000000,637719606441403252,0</v>
    <v>0</v>
    <v>a1zbvh</v>
    <v>XNAS:ORLY</v>
    <v>286</v>
  </rv>
  <rv s="3">
    <v>4</v>
    <v>BP</v>
    <v>Daily</v>
    <v>44505</v>
    <v>44505</v>
    <v>0</v>
    <v>1</v>
    <v>637716672000000000,637719606404566532,0</v>
    <v>0</v>
    <v>a1orf2</v>
    <v>XNYS:BP</v>
    <v>287</v>
  </rv>
  <rv s="3">
    <v>4</v>
    <v>GOLD</v>
    <v>Daily</v>
    <v>44505</v>
    <v>44505</v>
    <v>0</v>
    <v>1</v>
    <v>637716672000000000,637719606412095605,0</v>
    <v>0</v>
    <v>a1mrjc</v>
    <v>XNYS:GOLD</v>
    <v>288</v>
  </rv>
  <rv s="3">
    <v>4</v>
    <v>DISH</v>
    <v>Daily</v>
    <v>44505</v>
    <v>44505</v>
    <v>0</v>
    <v>1</v>
    <v>637716672000000000,637719606475502812,0</v>
    <v>0</v>
    <v>a1r3bh</v>
    <v>XNAS:DISH</v>
    <v>289</v>
  </rv>
  <rv s="3">
    <v>4</v>
    <v>ARKQ</v>
    <v>Daily</v>
    <v>44505</v>
    <v>44505</v>
    <v>0</v>
    <v>1</v>
    <v>637716672000000000,637719606475641951,0</v>
    <v>0</v>
    <v>a1nq9c</v>
    <v>BATS:ARKQ</v>
    <v>290</v>
  </rv>
  <rv s="3">
    <v>4</v>
    <v>FXI</v>
    <v>Daily</v>
    <v>44505</v>
    <v>44505</v>
    <v>0</v>
    <v>1</v>
    <v>637716672000000000,637719606441447922,0</v>
    <v>0</v>
    <v>a1tkf2</v>
    <v>ARCX:FXI</v>
    <v>291</v>
  </rv>
  <rv s="3">
    <v>4</v>
    <v>MDLZ</v>
    <v>Daily</v>
    <v>44505</v>
    <v>44505</v>
    <v>0</v>
    <v>1</v>
    <v>637716672000000000,637719606425962724,0</v>
    <v>0</v>
    <v>a1xfoc</v>
    <v>XNAS:MDLZ</v>
    <v>292</v>
  </rv>
  <rv s="3">
    <v>4</v>
    <v>BR</v>
    <v>Daily</v>
    <v>44505</v>
    <v>44505</v>
    <v>0</v>
    <v>1</v>
    <v>637716672000000000,637719606495100283,0</v>
    <v>0</v>
    <v>a1ossm</v>
    <v>XNYS:BR</v>
    <v>293</v>
  </rv>
  <rv s="3">
    <v>4</v>
    <v>RYCEY</v>
    <v>Daily</v>
    <v>44505</v>
    <v>44505</v>
    <v>0</v>
    <v>1</v>
    <v>637716672000000000,637719606522738215,0</v>
    <v>0</v>
    <v>a2upec</v>
    <v>OTCM:RYCEY</v>
    <v>294</v>
  </rv>
  <rv s="3">
    <v>4</v>
    <v>SCI</v>
    <v>Daily</v>
    <v>44505</v>
    <v>44505</v>
    <v>0</v>
    <v>1</v>
    <v>637716672000000000,637719606535890018,0</v>
    <v>0</v>
    <v>a22nlh</v>
    <v>XNYS:SCI</v>
    <v>295</v>
  </rv>
  <rv s="3">
    <v>4</v>
    <v>GPS</v>
    <v>Daily</v>
    <v>44505</v>
    <v>44505</v>
    <v>0</v>
    <v>1</v>
    <v>637716672000000000,637719606462176310,0</v>
    <v>0</v>
    <v>a1u5hw</v>
    <v>XNYS:GPS</v>
    <v>296</v>
  </rv>
  <rv s="3">
    <v>4</v>
    <v>VIG</v>
    <v>Daily</v>
    <v>44505</v>
    <v>44505</v>
    <v>0</v>
    <v>1</v>
    <v>637716672000000000,637719606513960200,0</v>
    <v>0</v>
    <v>a25cbh</v>
    <v>ARCX:VIG</v>
    <v>297</v>
  </rv>
  <rv s="3">
    <v>4</v>
    <v>EQIX</v>
    <v>Daily</v>
    <v>44505</v>
    <v>44505</v>
    <v>0</v>
    <v>1</v>
    <v>637716672000000000,637719606503528973,0</v>
    <v>0</v>
    <v>a1s4mw</v>
    <v>XNAS:EQIX</v>
    <v>298</v>
  </rv>
  <rv s="3">
    <v>4</v>
    <v>VALE</v>
    <v>Daily</v>
    <v>44505</v>
    <v>44505</v>
    <v>0</v>
    <v>1</v>
    <v>637716672000000000,637719606430570807,0</v>
    <v>0</v>
    <v>a256im</v>
    <v>XNYS:VALE</v>
    <v>299</v>
  </rv>
  <rv s="3">
    <v>4</v>
    <v>DKS</v>
    <v>Daily</v>
    <v>44505</v>
    <v>44505</v>
    <v>0</v>
    <v>1</v>
    <v>637716672000000000,637719606441431447,0</v>
    <v>0</v>
    <v>a1r4dm</v>
    <v>XNYS:DKS</v>
    <v>300</v>
  </rv>
  <rv s="3">
    <v>4</v>
    <v>BA</v>
    <v>Daily</v>
    <v>44505</v>
    <v>44505</v>
    <v>0</v>
    <v>1</v>
    <v>637716672000000000,637719606388090348,0</v>
    <v>0</v>
    <v>a1o4ec</v>
    <v>XNYS:BA</v>
    <v>301</v>
  </rv>
  <rv s="3">
    <v>4</v>
    <v>EMB</v>
    <v>Daily</v>
    <v>44505</v>
    <v>44505</v>
    <v>0</v>
    <v>1</v>
    <v>637716672000000000,637719606404773670,0</v>
    <v>0</v>
    <v>a1rvsm</v>
    <v>XNAS:EMB</v>
    <v>302</v>
  </rv>
  <rv s="3">
    <v>4</v>
    <v>ODFL</v>
    <v>Daily</v>
    <v>44505</v>
    <v>44505</v>
    <v>0</v>
    <v>1</v>
    <v>637716672000000000,637719606535756143,0</v>
    <v>0</v>
    <v>a1z3h7</v>
    <v>XNAS:ODFL</v>
    <v>303</v>
  </rv>
  <rv s="3">
    <v>4</v>
    <v>CMI</v>
    <v>Daily</v>
    <v>44505</v>
    <v>44505</v>
    <v>0</v>
    <v>1</v>
    <v>637716672000000000,637719606425846892,0</v>
    <v>0</v>
    <v>a1pxec</v>
    <v>XNYS:CMI</v>
    <v>304</v>
  </rv>
  <rv s="3">
    <v>4</v>
    <v>SONO</v>
    <v>Daily</v>
    <v>44505</v>
    <v>44505</v>
    <v>0</v>
    <v>1</v>
    <v>637716672000000000,637719606454975936,0</v>
    <v>0</v>
    <v>bgryar</v>
    <v>XNAS:SONO</v>
    <v>305</v>
  </rv>
  <rv s="3">
    <v>4</v>
    <v>ACWI</v>
    <v>Daily</v>
    <v>44505</v>
    <v>44505</v>
    <v>0</v>
    <v>1</v>
    <v>637716672000000000,637719606396306079,0</v>
    <v>0</v>
    <v>a1mupr</v>
    <v>XNAS:ACWI</v>
    <v>306</v>
  </rv>
  <rv s="3">
    <v>4</v>
    <v>WRK</v>
    <v>Daily</v>
    <v>44505</v>
    <v>44505</v>
    <v>0</v>
    <v>1</v>
    <v>637716672000000000,637719606475512126,0</v>
    <v>0</v>
    <v>a261ec</v>
    <v>XNYS:WRK</v>
    <v>307</v>
  </rv>
  <rv s="3">
    <v>4</v>
    <v>CTVA</v>
    <v>Daily</v>
    <v>44505</v>
    <v>44505</v>
    <v>0</v>
    <v>1</v>
    <v>637716672000000000,637719606510376791,0</v>
    <v>0</v>
    <v>bq89dm</v>
    <v>XNYS:CTVA</v>
    <v>308</v>
  </rv>
  <rv s="3">
    <v>4</v>
    <v>NWS</v>
    <v>Daily</v>
    <v>44505</v>
    <v>44505</v>
    <v>0</v>
    <v>1</v>
    <v>637716672000000000,637719606522732446,0</v>
    <v>0</v>
    <v>a1yx6h</v>
    <v>XNAS:NWS</v>
    <v>309</v>
  </rv>
  <rv s="3">
    <v>4</v>
    <v>AZN</v>
    <v>Daily</v>
    <v>44505</v>
    <v>44505</v>
    <v>0</v>
    <v>1</v>
    <v>637716672000000000,637719606412100534,0</v>
    <v>0</v>
    <v>a1o3qh</v>
    <v>XNAS:AZN</v>
    <v>310</v>
  </rv>
  <rv s="3">
    <v>4</v>
    <v>AME</v>
    <v>Daily</v>
    <v>44505</v>
    <v>44505</v>
    <v>0</v>
    <v>1</v>
    <v>637716672000000000,637719606532086413,0</v>
    <v>0</v>
    <v>a1ne3m</v>
    <v>XNYS:AME</v>
    <v>311</v>
  </rv>
  <rv s="3">
    <v>4</v>
    <v>ON</v>
    <v>Daily</v>
    <v>44505</v>
    <v>44505</v>
    <v>0</v>
    <v>1</v>
    <v>637716672000000000,637719606401843276,0</v>
    <v>0</v>
    <v>a1z8jc</v>
    <v>XNAS:ON</v>
    <v>312</v>
  </rv>
  <rv s="3">
    <v>4</v>
    <v>C</v>
    <v>Daily</v>
    <v>44505</v>
    <v>44505</v>
    <v>0</v>
    <v>1</v>
    <v>637716672000000000,637719606441428122,0</v>
    <v>0</v>
    <v>a1p3ww</v>
    <v>XNYS:C</v>
    <v>313</v>
  </rv>
  <rv s="3">
    <v>4</v>
    <v>CAT</v>
    <v>Daily</v>
    <v>44505</v>
    <v>44505</v>
    <v>0</v>
    <v>1</v>
    <v>637716672000000000,637719606449768934,0</v>
    <v>0</v>
    <v>a1p7zr</v>
    <v>XNYS:CAT</v>
    <v>314</v>
  </rv>
  <rv s="3">
    <v>4</v>
    <v>T</v>
    <v>Daily</v>
    <v>44505</v>
    <v>44505</v>
    <v>0</v>
    <v>1</v>
    <v>637716672000000000,637719606411271829,0</v>
    <v>0</v>
    <v>a23www</v>
    <v>XNYS:T</v>
    <v>315</v>
  </rv>
  <rv s="3">
    <v>4</v>
    <v>ZBRA</v>
    <v>Daily</v>
    <v>44505</v>
    <v>44505</v>
    <v>0</v>
    <v>1</v>
    <v>637716672000000000,637719606527360933,0</v>
    <v>0</v>
    <v>a26fww</v>
    <v>XNAS:ZBRA</v>
    <v>316</v>
  </rv>
  <rv s="3">
    <v>4</v>
    <v>HD</v>
    <v>Daily</v>
    <v>44505</v>
    <v>44505</v>
    <v>0</v>
    <v>1</v>
    <v>637716672000000000,637719606401838886,0</v>
    <v>0</v>
    <v>a1uj52</v>
    <v>XNYS:HD</v>
    <v>317</v>
  </rv>
  <rv s="3">
    <v>4</v>
    <v>OMC</v>
    <v>Daily</v>
    <v>44505</v>
    <v>44505</v>
    <v>0</v>
    <v>1</v>
    <v>637716672000000000,637719606510243985,0</v>
    <v>0</v>
    <v>a1z7mw</v>
    <v>XNYS:OMC</v>
    <v>318</v>
  </rv>
  <rv s="3">
    <v>4</v>
    <v>IAU</v>
    <v>Daily</v>
    <v>44505</v>
    <v>44505</v>
    <v>0</v>
    <v>1</v>
    <v>637716672000000000,637719606418639265,0</v>
    <v>0</v>
    <v>a1v4dm</v>
    <v>ARCX:IAU</v>
    <v>319</v>
  </rv>
  <rv s="3">
    <v>4</v>
    <v>AMCR</v>
    <v>Daily</v>
    <v>44505</v>
    <v>44505</v>
    <v>0</v>
    <v>1</v>
    <v>637716672000000000,637719606475488646,0</v>
    <v>0</v>
    <v>bqejrw</v>
    <v>XNYS:AMCR</v>
    <v>320</v>
  </rv>
  <rv s="3">
    <v>4</v>
    <v>ABT</v>
    <v>Daily</v>
    <v>44505</v>
    <v>44505</v>
    <v>0</v>
    <v>1</v>
    <v>637716672000000000,637719606398169285,0</v>
    <v>0</v>
    <v>a1mrar</v>
    <v>XNYS:ABT</v>
    <v>321</v>
  </rv>
  <rv s="3">
    <v>4</v>
    <v>PEG</v>
    <v>Daily</v>
    <v>44505</v>
    <v>44505</v>
    <v>0</v>
    <v>1</v>
    <v>637716672000000000,637719606518229460,0</v>
    <v>0</v>
    <v>a1zo52</v>
    <v>XNYS:PEG</v>
    <v>322</v>
  </rv>
  <rv s="3">
    <v>4</v>
    <v>PAYC</v>
    <v>Daily</v>
    <v>44505</v>
    <v>44505</v>
    <v>0</v>
    <v>1</v>
    <v>637716672000000000,637719606510253989,0</v>
    <v>0</v>
    <v>a1zha2</v>
    <v>XNYS:PAYC</v>
    <v>323</v>
  </rv>
  <rv s="3">
    <v>4</v>
    <v>GNRC</v>
    <v>Daily</v>
    <v>44505</v>
    <v>44505</v>
    <v>0</v>
    <v>1</v>
    <v>637716672000000000,637719606404554973,0</v>
    <v>0</v>
    <v>a1u1z2</v>
    <v>XNYS:GNRC</v>
    <v>324</v>
  </rv>
  <rv s="3">
    <v>4</v>
    <v>NTES</v>
    <v>Daily</v>
    <v>44505</v>
    <v>44505</v>
    <v>0</v>
    <v>1</v>
    <v>637716672000000000,637719606441398036,0</v>
    <v>0</v>
    <v>a1yrp2</v>
    <v>XNAS:NTES</v>
    <v>325</v>
  </rv>
  <rv s="3">
    <v>4</v>
    <v>TIP</v>
    <v>Daily</v>
    <v>44505</v>
    <v>44505</v>
    <v>0</v>
    <v>1</v>
    <v>637716672000000000,637719606412109902,0</v>
    <v>0</v>
    <v>a2491h</v>
    <v>ARCX:TIP</v>
    <v>326</v>
  </rv>
  <rv s="3">
    <v>4</v>
    <v>GBTC</v>
    <v>Daily</v>
    <v>44505</v>
    <v>44505</v>
    <v>0</v>
    <v>1</v>
    <v>637716672000000000,637719606404541731,0</v>
    <v>0</v>
    <v>a2hqlh</v>
    <v>OTCM:GBTC</v>
    <v>327</v>
  </rv>
  <rv s="3">
    <v>4</v>
    <v>RLX</v>
    <v>Daily</v>
    <v>44505</v>
    <v>44505</v>
    <v>0</v>
    <v>1</v>
    <v>637716672000000000,637719606522657665,0</v>
    <v>0</v>
    <v>bxbovh</v>
    <v>XNYS:RLX</v>
    <v>328</v>
  </rv>
  <rv s="3">
    <v>4</v>
    <v>SQQQ</v>
    <v>Daily</v>
    <v>44505</v>
    <v>44505</v>
    <v>0</v>
    <v>1</v>
    <v>637716672000000000,637719606391206048,0</v>
    <v>0</v>
    <v>a23imw</v>
    <v>XNAS:SQQQ</v>
    <v>329</v>
  </rv>
  <rv s="3">
    <v>4</v>
    <v>GME</v>
    <v>Daily</v>
    <v>44505</v>
    <v>44505</v>
    <v>0</v>
    <v>1</v>
    <v>637716672000000000,637719606425942661,0</v>
    <v>0</v>
    <v>a1tyxm</v>
    <v>XNYS:GME</v>
    <v>330</v>
  </rv>
  <rv s="3">
    <v>4</v>
    <v>XLK</v>
    <v>Daily</v>
    <v>44505</v>
    <v>44505</v>
    <v>0</v>
    <v>1</v>
    <v>637716672000000000,637719606398382262,0</v>
    <v>0</v>
    <v>a267zr</v>
    <v>ARCX:XLK</v>
    <v>331</v>
  </rv>
  <rv s="3">
    <v>4</v>
    <v>ALL</v>
    <v>Daily</v>
    <v>44505</v>
    <v>44505</v>
    <v>0</v>
    <v>1</v>
    <v>637716672000000000,637719606503626830,0</v>
    <v>0</v>
    <v>a1nanm</v>
    <v>XNYS:ALL</v>
    <v>332</v>
  </rv>
  <rv s="3">
    <v>4</v>
    <v>SOHU</v>
    <v>Daily</v>
    <v>44505</v>
    <v>44505</v>
    <v>0</v>
    <v>1</v>
    <v>637716672000000000,637719606522735978,0</v>
    <v>0</v>
    <v>a23asm</v>
    <v>XNAS:SOHU</v>
    <v>333</v>
  </rv>
  <rv s="3">
    <v>4</v>
    <v>MKC</v>
    <v>Daily</v>
    <v>44505</v>
    <v>44505</v>
    <v>0</v>
    <v>1</v>
    <v>637716672000000000,637719606532042839,0</v>
    <v>0</v>
    <v>a1xoc7</v>
    <v>XNYS:MKC</v>
    <v>334</v>
  </rv>
  <rv s="3">
    <v>4</v>
    <v>CDW</v>
    <v>Daily</v>
    <v>44505</v>
    <v>44505</v>
    <v>0</v>
    <v>1</v>
    <v>637716672000000000,637719606527359753,0</v>
    <v>0</v>
    <v>a1pf4c</v>
    <v>XNAS:CDW</v>
    <v>335</v>
  </rv>
  <rv s="3">
    <v>4</v>
    <v>SIVB</v>
    <v>Daily</v>
    <v>44505</v>
    <v>44505</v>
    <v>0</v>
    <v>1</v>
    <v>637716672000000000,637719606510251885,0</v>
    <v>0</v>
    <v>a22zlh</v>
    <v>XNAS:SIVB</v>
    <v>336</v>
  </rv>
  <rv s="3">
    <v>4</v>
    <v>WAT</v>
    <v>Daily</v>
    <v>44505</v>
    <v>44505</v>
    <v>0</v>
    <v>1</v>
    <v>637716672000000000,637719606522650358,0</v>
    <v>0</v>
    <v>a25par</v>
    <v>XNYS:WAT</v>
    <v>337</v>
  </rv>
  <rv s="3">
    <v>4</v>
    <v>PPG</v>
    <v>Daily</v>
    <v>44505</v>
    <v>44505</v>
    <v>0</v>
    <v>1</v>
    <v>637716672000000000,637719606462434212,0</v>
    <v>0</v>
    <v>a214h7</v>
    <v>XNYS:PPG</v>
    <v>338</v>
  </rv>
  <rv s="3">
    <v>4</v>
    <v>RTX</v>
    <v>Daily</v>
    <v>44505</v>
    <v>44505</v>
    <v>0</v>
    <v>1</v>
    <v>637716672000000000,637719606395725133,0</v>
    <v>0</v>
    <v>a25552</v>
    <v>XNYS:RTX</v>
    <v>339</v>
  </rv>
  <rv s="3">
    <v>4</v>
    <v>VTV</v>
    <v>Daily</v>
    <v>44505</v>
    <v>44505</v>
    <v>0</v>
    <v>1</v>
    <v>637716672000000000,637719606401826917,0</v>
    <v>0</v>
    <v>a25ma2</v>
    <v>ARCX:VTV</v>
    <v>340</v>
  </rv>
  <rv s="3">
    <v>4</v>
    <v>JNK</v>
    <v>Daily</v>
    <v>44505</v>
    <v>44505</v>
    <v>0</v>
    <v>1</v>
    <v>637716672000000000,637719606398384726,0</v>
    <v>0</v>
    <v>a1w8h7</v>
    <v>ARCX:JNK</v>
    <v>341</v>
  </rv>
  <rv s="3">
    <v>4</v>
    <v>ABNB</v>
    <v>Daily</v>
    <v>44505</v>
    <v>44505</v>
    <v>0</v>
    <v>1</v>
    <v>637716672000000000,637719606418754051,0</v>
    <v>0</v>
    <v>bwvem7</v>
    <v>XNAS:ABNB</v>
    <v>342</v>
  </rv>
  <rv s="3">
    <v>4</v>
    <v>AAP</v>
    <v>Daily</v>
    <v>44505</v>
    <v>44505</v>
    <v>0</v>
    <v>1</v>
    <v>637716672000000000,637719606475644204,0</v>
    <v>0</v>
    <v>a1mor7</v>
    <v>XNYS:AAP</v>
    <v>343</v>
  </rv>
  <rv s="3">
    <v>4</v>
    <v>EOG</v>
    <v>Daily</v>
    <v>44505</v>
    <v>44505</v>
    <v>0</v>
    <v>1</v>
    <v>637716672000000000,637719606401828058,0</v>
    <v>0</v>
    <v>a1s24c</v>
    <v>XNYS:EOG</v>
    <v>344</v>
  </rv>
  <rv s="3">
    <v>4</v>
    <v>PANW</v>
    <v>Daily</v>
    <v>44505</v>
    <v>44505</v>
    <v>0</v>
    <v>1</v>
    <v>637716672000000000,637719606449758543,0</v>
    <v>0</v>
    <v>a1zgm7</v>
    <v>XNAS:PANW</v>
    <v>345</v>
  </rv>
  <rv s="3">
    <v>4</v>
    <v>NXPI</v>
    <v>Daily</v>
    <v>44505</v>
    <v>44505</v>
    <v>0</v>
    <v>1</v>
    <v>637716672000000000,637719606412138632,0</v>
    <v>0</v>
    <v>a1yy2w</v>
    <v>XNAS:NXPI</v>
    <v>346</v>
  </rv>
  <rv s="3">
    <v>4</v>
    <v>MAA</v>
    <v>Daily</v>
    <v>44505</v>
    <v>44505</v>
    <v>0</v>
    <v>1</v>
    <v>637716672000000000,637719606527455495,0</v>
    <v>0</v>
    <v>a1x8z2</v>
    <v>XNYS:MAA</v>
    <v>347</v>
  </rv>
  <rv s="3">
    <v>4</v>
    <v>SHOP</v>
    <v>Daily</v>
    <v>44505</v>
    <v>44505</v>
    <v>0</v>
    <v>1</v>
    <v>637716672000000000,637719606396294752,0</v>
    <v>0</v>
    <v>a22wz2</v>
    <v>XNYS:SHOP</v>
    <v>348</v>
  </rv>
  <rv s="3">
    <v>4</v>
    <v>FTNT</v>
    <v>Daily</v>
    <v>44505</v>
    <v>44505</v>
    <v>0</v>
    <v>1</v>
    <v>637716672000000000,637719606484491857,0</v>
    <v>0</v>
    <v>a1tg3m</v>
    <v>XNAS:FTNT</v>
    <v>349</v>
  </rv>
  <rv s="3">
    <v>4</v>
    <v>UDOW</v>
    <v>Daily</v>
    <v>44505</v>
    <v>44505</v>
    <v>0</v>
    <v>1</v>
    <v>637716672000000000,637719606418632595,0</v>
    <v>0</v>
    <v>a24tcw</v>
    <v>ARCX:UDOW</v>
    <v>350</v>
  </rv>
  <rv s="3">
    <v>4</v>
    <v>ACN</v>
    <v>Daily</v>
    <v>44505</v>
    <v>44505</v>
    <v>0</v>
    <v>1</v>
    <v>637716672000000000,637719606450067249,0</v>
    <v>0</v>
    <v>a1mthw</v>
    <v>XNYS:ACN</v>
    <v>351</v>
  </rv>
  <rv s="3">
    <v>4</v>
    <v>ES</v>
    <v>Daily</v>
    <v>44505</v>
    <v>44505</v>
    <v>0</v>
    <v>1</v>
    <v>637716672000000000,637719606462148345,0</v>
    <v>0</v>
    <v>a1s6ww</v>
    <v>XNYS:ES</v>
    <v>352</v>
  </rv>
  <rv s="3">
    <v>4</v>
    <v>WDC</v>
    <v>Daily</v>
    <v>44505</v>
    <v>44505</v>
    <v>0</v>
    <v>1</v>
    <v>637716672000000000,637719606454938715,0</v>
    <v>0</v>
    <v>a25rnm</v>
    <v>XNAS:WDC</v>
    <v>353</v>
  </rv>
  <rv s="3">
    <v>4</v>
    <v>DFEN</v>
    <v>Daily</v>
    <v>44505</v>
    <v>44505</v>
    <v>0</v>
    <v>1</v>
    <v>637716672000000000,637719606518210571,0</v>
    <v>0</v>
    <v>a1qxw7</v>
    <v>ARCX:DFEN</v>
    <v>354</v>
  </rv>
  <rv s="3">
    <v>4</v>
    <v>COST</v>
    <v>Daily</v>
    <v>44505</v>
    <v>44505</v>
    <v>0</v>
    <v>1</v>
    <v>637716672000000000,637719606449800154,0</v>
    <v>0</v>
    <v>a1q6k2</v>
    <v>XNAS:COST</v>
    <v>355</v>
  </rv>
  <rv s="3">
    <v>4</v>
    <v>TSM</v>
    <v>Daily</v>
    <v>44505</v>
    <v>44505</v>
    <v>0</v>
    <v>1</v>
    <v>637716672000000000,637719606441438109,0</v>
    <v>0</v>
    <v>a24kjc</v>
    <v>XNYS:TSM</v>
    <v>356</v>
  </rv>
  <rv s="3">
    <v>4</v>
    <v>WMB</v>
    <v>Daily</v>
    <v>44505</v>
    <v>44505</v>
    <v>0</v>
    <v>1</v>
    <v>637716672000000000,637719606490385831,0</v>
    <v>0</v>
    <v>a25xm7</v>
    <v>XNYS:WMB</v>
    <v>357</v>
  </rv>
  <rv s="3">
    <v>4</v>
    <v>L</v>
    <v>Daily</v>
    <v>44505</v>
    <v>44505</v>
    <v>0</v>
    <v>1</v>
    <v>637716672000000000,637719606522598322,0</v>
    <v>0</v>
    <v>a1wpxm</v>
    <v>XNYS:L</v>
    <v>358</v>
  </rv>
  <rv s="3">
    <v>4</v>
    <v>XME</v>
    <v>Daily</v>
    <v>44505</v>
    <v>44505</v>
    <v>0</v>
    <v>1</v>
    <v>637716672000000000,637719606490374867,0</v>
    <v>0</v>
    <v>a268nm</v>
    <v>ARCX:XME</v>
    <v>359</v>
  </rv>
  <rv s="3">
    <v>4</v>
    <v>REG</v>
    <v>Daily</v>
    <v>44505</v>
    <v>44505</v>
    <v>0</v>
    <v>1</v>
    <v>637716672000000000,637719606485958160,0</v>
    <v>0</v>
    <v>a21ua2</v>
    <v>XNAS:REG</v>
    <v>360</v>
  </rv>
  <rv s="3">
    <v>4</v>
    <v>CHRW</v>
    <v>Daily</v>
    <v>44505</v>
    <v>44505</v>
    <v>0</v>
    <v>1</v>
    <v>637716672000000000,637719606484495229,0</v>
    <v>0</v>
    <v>a1pnu2</v>
    <v>XNAS:CHRW</v>
    <v>361</v>
  </rv>
  <rv s="3">
    <v>4</v>
    <v>SKLZ</v>
    <v>Daily</v>
    <v>44505</v>
    <v>44505</v>
    <v>0</v>
    <v>1</v>
    <v>637716672000000000,637719606462174868,0</v>
    <v>0</v>
    <v>buendm</v>
    <v>XNYS:SKLZ</v>
    <v>362</v>
  </rv>
  <rv s="3">
    <v>4</v>
    <v>MARA</v>
    <v>Daily</v>
    <v>44505</v>
    <v>44505</v>
    <v>0</v>
    <v>1</v>
    <v>637716672000000000,637719606418637312,0</v>
    <v>0</v>
    <v>a1xadm</v>
    <v>XNAS:MARA</v>
    <v>363</v>
  </rv>
  <rv s="3">
    <v>4</v>
    <v>ETR</v>
    <v>Daily</v>
    <v>44505</v>
    <v>44505</v>
    <v>0</v>
    <v>1</v>
    <v>637716672000000000,637719606462169994,0</v>
    <v>0</v>
    <v>a1saoc</v>
    <v>XNYS:ETR</v>
    <v>364</v>
  </rv>
  <rv s="3">
    <v>4</v>
    <v>DLTR</v>
    <v>Daily</v>
    <v>44505</v>
    <v>44505</v>
    <v>0</v>
    <v>1</v>
    <v>637716672000000000,637719606425940321,0</v>
    <v>0</v>
    <v>a1r63m</v>
    <v>XNAS:DLTR</v>
    <v>365</v>
  </rv>
  <rv s="3">
    <v>4</v>
    <v>TIGR</v>
    <v>Daily</v>
    <v>44505</v>
    <v>44505</v>
    <v>0</v>
    <v>1</v>
    <v>637716672000000000,637719606475816846,0</v>
    <v>0</v>
    <v>bpix1h</v>
    <v>XNAS:TIGR</v>
    <v>366</v>
  </rv>
  <rv s="3">
    <v>4</v>
    <v>CRL</v>
    <v>Daily</v>
    <v>44505</v>
    <v>44505</v>
    <v>0</v>
    <v>1</v>
    <v>637716672000000000,637719606484491947,0</v>
    <v>0</v>
    <v>a1qbxm</v>
    <v>XNYS:CRL</v>
    <v>367</v>
  </rv>
  <rv s="3">
    <v>4</v>
    <v>XLP</v>
    <v>Daily</v>
    <v>44505</v>
    <v>44505</v>
    <v>0</v>
    <v>1</v>
    <v>637716672000000000,637719606401841614,0</v>
    <v>0</v>
    <v>a2686h</v>
    <v>ARCX:XLP</v>
    <v>368</v>
  </rv>
  <rv s="3">
    <v>4</v>
    <v>KEYS</v>
    <v>Daily</v>
    <v>44505</v>
    <v>44505</v>
    <v>0</v>
    <v>1</v>
    <v>637716672000000000,637719606485921309,0</v>
    <v>0</v>
    <v>a1wh7w</v>
    <v>XNYS:KEYS</v>
    <v>369</v>
  </rv>
  <rv s="3">
    <v>4</v>
    <v>CRWD</v>
    <v>Daily</v>
    <v>44505</v>
    <v>44505</v>
    <v>0</v>
    <v>1</v>
    <v>637716672000000000,637719606411288149,0</v>
    <v>0</v>
    <v>bq8rqh</v>
    <v>XNAS:CRWD</v>
    <v>370</v>
  </rv>
  <rv s="3">
    <v>4</v>
    <v>NIO</v>
    <v>Daily</v>
    <v>44505</v>
    <v>44505</v>
    <v>0</v>
    <v>1</v>
    <v>637716672000000000,637719606388101321,0</v>
    <v>0</v>
    <v>bjqejc</v>
    <v>XNYS:NIO</v>
    <v>371</v>
  </rv>
  <rv s="3">
    <v>4</v>
    <v>SCHW</v>
    <v>Daily</v>
    <v>44505</v>
    <v>44505</v>
    <v>0</v>
    <v>1</v>
    <v>637716672000000000,637719606418637614,0</v>
    <v>0</v>
    <v>a22n4c</v>
    <v>XNYS:SCHW</v>
    <v>372</v>
  </rv>
  <rv s="3">
    <v>4</v>
    <v>ZBH</v>
    <v>Daily</v>
    <v>44505</v>
    <v>44505</v>
    <v>0</v>
    <v>1</v>
    <v>637716672000000000,637719606450189343,0</v>
    <v>0</v>
    <v>a26fim</v>
    <v>XNYS:ZBH</v>
    <v>373</v>
  </rv>
  <rv s="3">
    <v>4</v>
    <v>PAYX</v>
    <v>Daily</v>
    <v>44505</v>
    <v>44505</v>
    <v>0</v>
    <v>1</v>
    <v>637716672000000000,637719606535879514,0</v>
    <v>0</v>
    <v>a1zhcw</v>
    <v>XNAS:PAYX</v>
    <v>374</v>
  </rv>
  <rv s="3">
    <v>4</v>
    <v>VEEV</v>
    <v>Daily</v>
    <v>44505</v>
    <v>44505</v>
    <v>0</v>
    <v>1</v>
    <v>637716672000000000,637719606493461942,0</v>
    <v>0</v>
    <v>a259jc</v>
    <v>XNYS:VEEV</v>
    <v>375</v>
  </rv>
  <rv s="3">
    <v>4</v>
    <v>KDP</v>
    <v>Daily</v>
    <v>44505</v>
    <v>44505</v>
    <v>0</v>
    <v>1</v>
    <v>637716672000000000,637719606490385363,0</v>
    <v>0</v>
    <v>a1r9cw</v>
    <v>XNAS:KDP</v>
    <v>376</v>
  </rv>
  <rv s="3">
    <v>4</v>
    <v>XLY</v>
    <v>Daily</v>
    <v>44505</v>
    <v>44505</v>
    <v>0</v>
    <v>1</v>
    <v>637716672000000000,637719606430796804,0</v>
    <v>0</v>
    <v>a268kr</v>
    <v>ARCX:XLY</v>
    <v>377</v>
  </rv>
  <rv s="3">
    <v>4</v>
    <v>XYL</v>
    <v>Daily</v>
    <v>44505</v>
    <v>44505</v>
    <v>0</v>
    <v>1</v>
    <v>637716672000000000,637719606535884963,0</v>
    <v>0</v>
    <v>a26c9c</v>
    <v>XNYS:XYL</v>
    <v>378</v>
  </rv>
  <rv s="3">
    <v>4</v>
    <v>MVIS</v>
    <v>Daily</v>
    <v>44505</v>
    <v>44505</v>
    <v>0</v>
    <v>1</v>
    <v>637716672000000000,637719606475498767,0</v>
    <v>0</v>
    <v>a1y62w</v>
    <v>XNAS:MVIS</v>
    <v>379</v>
  </rv>
  <rv s="3">
    <v>4</v>
    <v>TTD</v>
    <v>Daily</v>
    <v>44505</v>
    <v>44505</v>
    <v>0</v>
    <v>1</v>
    <v>637716672000000000,637719606395730061,0</v>
    <v>0</v>
    <v>a24lfr</v>
    <v>XNAS:TTD</v>
    <v>380</v>
  </rv>
  <rv s="3">
    <v>4</v>
    <v>PH</v>
    <v>Daily</v>
    <v>44505</v>
    <v>44505</v>
    <v>0</v>
    <v>1</v>
    <v>637716672000000000,637719606503711939,0</v>
    <v>0</v>
    <v>a1ztzr</v>
    <v>XNYS:PH</v>
    <v>381</v>
  </rv>
  <rv s="3">
    <v>4</v>
    <v>OPEN</v>
    <v>Daily</v>
    <v>44505</v>
    <v>44505</v>
    <v>0</v>
    <v>1</v>
    <v>637716672000000000,637719606513961149,0</v>
    <v>0</v>
    <v>buwp52</v>
    <v>XNAS:OPEN</v>
    <v>382</v>
  </rv>
  <rv s="3">
    <v>4</v>
    <v>FITB</v>
    <v>Daily</v>
    <v>44505</v>
    <v>44505</v>
    <v>0</v>
    <v>1</v>
    <v>637716672000000000,637719606462169227,0</v>
    <v>0</v>
    <v>a1sx7w</v>
    <v>XNAS:FITB</v>
    <v>383</v>
  </rv>
  <rv s="3">
    <v>4</v>
    <v>RF</v>
    <v>Daily</v>
    <v>44505</v>
    <v>44505</v>
    <v>0</v>
    <v>1</v>
    <v>637716672000000000,637719606485505331,0</v>
    <v>0</v>
    <v>a21wsm</v>
    <v>XNYS:RF</v>
    <v>384</v>
  </rv>
  <rv s="3">
    <v>4</v>
    <v>FFIV</v>
    <v>Daily</v>
    <v>44505</v>
    <v>44505</v>
    <v>0</v>
    <v>1</v>
    <v>637716672000000000,637719606401841083,0</v>
    <v>0</v>
    <v>a1stjc</v>
    <v>XNAS:FFIV</v>
    <v>385</v>
  </rv>
  <rv s="3">
    <v>4</v>
    <v>IVZ</v>
    <v>Daily</v>
    <v>44505</v>
    <v>44505</v>
    <v>0</v>
    <v>1</v>
    <v>637716672000000000,637719606475842615,0</v>
    <v>0</v>
    <v>a1vwxm</v>
    <v>XNYS:IVZ</v>
    <v>386</v>
  </rv>
  <rv s="3">
    <v>4</v>
    <v>ZM</v>
    <v>Daily</v>
    <v>44505</v>
    <v>44505</v>
    <v>0</v>
    <v>1</v>
    <v>637716672000000000,637719606387863422,0</v>
    <v>0</v>
    <v>bpoxyc</v>
    <v>XNAS:ZM</v>
    <v>387</v>
  </rv>
  <rv s="3">
    <v>4</v>
    <v>STE</v>
    <v>Daily</v>
    <v>44505</v>
    <v>44505</v>
    <v>0</v>
    <v>1</v>
    <v>637716672000000000,637719606497297636,0</v>
    <v>0</v>
    <v>a23ocw</v>
    <v>XNYS:STE</v>
    <v>388</v>
  </rv>
  <rv s="3">
    <v>4</v>
    <v>AGG</v>
    <v>Daily</v>
    <v>44505</v>
    <v>44505</v>
    <v>0</v>
    <v>1</v>
    <v>637716672000000000,637719606401840589,0</v>
    <v>0</v>
    <v>a1n26h</v>
    <v>ARCX:AGG</v>
    <v>389</v>
  </rv>
  <rv s="3">
    <v>4</v>
    <v>NOK</v>
    <v>Daily</v>
    <v>44505</v>
    <v>44505</v>
    <v>0</v>
    <v>1</v>
    <v>637716672000000000,637719606462168331,0</v>
    <v>0</v>
    <v>a1ynp2</v>
    <v>XNYS:NOK</v>
    <v>390</v>
  </rv>
  <rv s="3">
    <v>4</v>
    <v>AFL</v>
    <v>Daily</v>
    <v>44505</v>
    <v>44505</v>
    <v>0</v>
    <v>1</v>
    <v>637716672000000000,637719606468499142,0</v>
    <v>0</v>
    <v>a1mzjc</v>
    <v>XNYS:AFL</v>
    <v>391</v>
  </rv>
  <rv s="3">
    <v>4</v>
    <v>BNDX</v>
    <v>Daily</v>
    <v>44505</v>
    <v>44505</v>
    <v>0</v>
    <v>1</v>
    <v>637716672000000000,637719606518241608,0</v>
    <v>0</v>
    <v>a1oovh</v>
    <v>XNAS:BNDX</v>
    <v>358</v>
  </rv>
  <rv s="3">
    <v>4</v>
    <v>ANSS</v>
    <v>Daily</v>
    <v>44505</v>
    <v>44505</v>
    <v>0</v>
    <v>1</v>
    <v>637716672000000000,637719606518187968,0</v>
    <v>0</v>
    <v>a1njh7</v>
    <v>XNAS:ANSS</v>
    <v>392</v>
  </rv>
  <rv s="3">
    <v>4</v>
    <v>VNQ</v>
    <v>Daily</v>
    <v>44505</v>
    <v>44505</v>
    <v>0</v>
    <v>1</v>
    <v>637716672000000000,637719606450006701,0</v>
    <v>0</v>
    <v>a25gmw</v>
    <v>ARCX:VNQ</v>
    <v>393</v>
  </rv>
  <rv s="3">
    <v>4</v>
    <v>FUBO</v>
    <v>Daily</v>
    <v>44505</v>
    <v>44505</v>
    <v>0</v>
    <v>1</v>
    <v>637716672000000000,637719606468468911,0</v>
    <v>0</v>
    <v>aw3oh7</v>
    <v>XNYS:FUBO</v>
    <v>394</v>
  </rv>
  <rv s="3">
    <v>4</v>
    <v>EWZ</v>
    <v>Daily</v>
    <v>44505</v>
    <v>44505</v>
    <v>0</v>
    <v>1</v>
    <v>637716672000000000,637719606422104729,0</v>
    <v>0</v>
    <v>a1sh52</v>
    <v>ARCX:EWZ</v>
    <v>395</v>
  </rv>
  <rv s="3">
    <v>4</v>
    <v>JBHT</v>
    <v>Daily</v>
    <v>44505</v>
    <v>44505</v>
    <v>0</v>
    <v>1</v>
    <v>637716672000000000,637719606490374228,0</v>
    <v>0</v>
    <v>a1w1rw</v>
    <v>XNAS:JBHT</v>
    <v>396</v>
  </rv>
  <rv s="3">
    <v>4</v>
    <v>XLU</v>
    <v>Daily</v>
    <v>44505</v>
    <v>44505</v>
    <v>0</v>
    <v>1</v>
    <v>637716672000000000,637719606401838886,0</v>
    <v>0</v>
    <v>a268f2</v>
    <v>ARCX:XLU</v>
    <v>397</v>
  </rv>
  <rv s="3">
    <v>6</v>
    <v>IGV</v>
    <v>Daily</v>
    <v>44505</v>
    <v>44505</v>
    <v>0</v>
    <v>1</v>
    <v>637716672000000000,637719606430616285,0</v>
    <v>0</v>
    <v>aoa94c</v>
    <v>XLON:IGV</v>
    <v>32</v>
  </rv>
  <rv s="3">
    <v>4</v>
    <v>NTRS</v>
    <v>Daily</v>
    <v>44505</v>
    <v>44505</v>
    <v>0</v>
    <v>1</v>
    <v>637716672000000000,637719606485950641,0</v>
    <v>0</v>
    <v>a1ysr7</v>
    <v>XNAS:NTRS</v>
    <v>398</v>
  </rv>
  <rv s="3">
    <v>4</v>
    <v>EMN</v>
    <v>Daily</v>
    <v>44505</v>
    <v>44505</v>
    <v>0</v>
    <v>1</v>
    <v>637716672000000000,637719606468688109,0</v>
    <v>0</v>
    <v>a1rxu2</v>
    <v>XNYS:EMN</v>
    <v>399</v>
  </rv>
  <rv s="3">
    <v>4</v>
    <v>XOM</v>
    <v>Daily</v>
    <v>44505</v>
    <v>44505</v>
    <v>0</v>
    <v>1</v>
    <v>637716672000000000,637719606449758766,0</v>
    <v>0</v>
    <v>a269ec</v>
    <v>XNYS:XOM</v>
    <v>400</v>
  </rv>
  <rv s="3">
    <v>4</v>
    <v>SWKS</v>
    <v>Daily</v>
    <v>44505</v>
    <v>44505</v>
    <v>0</v>
    <v>1</v>
    <v>637716672000000000,637719606497299032,0</v>
    <v>0</v>
    <v>a23tz2</v>
    <v>XNAS:SWKS</v>
    <v>401</v>
  </rv>
  <rv s="3">
    <v>4</v>
    <v>VEU</v>
    <v>Daily</v>
    <v>44505</v>
    <v>44505</v>
    <v>0</v>
    <v>1</v>
    <v>637716672000000000,637719606475836744,0</v>
    <v>0</v>
    <v>a25acw</v>
    <v>ARCX:VEU</v>
    <v>402</v>
  </rv>
  <rv s="3">
    <v>4</v>
    <v>OZON</v>
    <v>Daily</v>
    <v>44505</v>
    <v>44505</v>
    <v>0</v>
    <v>1</v>
    <v>637716672000000000,637719606497306371,0</v>
    <v>0</v>
    <v>bwvejc</v>
    <v>XNAS:OZON</v>
    <v>403</v>
  </rv>
  <rv s="3">
    <v>4</v>
    <v>AZO</v>
    <v>Daily</v>
    <v>44505</v>
    <v>44505</v>
    <v>0</v>
    <v>1</v>
    <v>637716672000000000,637719606518207966,0</v>
    <v>0</v>
    <v>a1o3tc</v>
    <v>XNYS:AZO</v>
    <v>404</v>
  </rv>
  <rv s="3">
    <v>4</v>
    <v>SYF</v>
    <v>Daily</v>
    <v>44505</v>
    <v>44505</v>
    <v>0</v>
    <v>1</v>
    <v>637716672000000000,637719606455650017,0</v>
    <v>0</v>
    <v>a23v7w</v>
    <v>XNYS:SYF</v>
    <v>405</v>
  </rv>
  <rv s="3">
    <v>4</v>
    <v>XLB</v>
    <v>Daily</v>
    <v>44505</v>
    <v>44505</v>
    <v>0</v>
    <v>1</v>
    <v>637716672000000000,637719606441541629,0</v>
    <v>0</v>
    <v>a267lh</v>
    <v>ARCX:XLB</v>
    <v>406</v>
  </rv>
  <rv s="3">
    <v>7</v>
    <v>INDA</v>
    <v>Daily</v>
    <v>44505</v>
    <v>44505</v>
    <v>0</v>
    <v>1</v>
    <v>637716672000000000,637719606462446522,0</v>
    <v>0</v>
    <v>bwap7w</v>
    <v>XFRA:INDA</v>
    <v>407</v>
  </rv>
  <rv s="3">
    <v>4</v>
    <v>MAR</v>
    <v>Daily</v>
    <v>44505</v>
    <v>44505</v>
    <v>0</v>
    <v>1</v>
    <v>637716672000000000,637719606455634163,0</v>
    <v>0</v>
    <v>a1xaar</v>
    <v>XNAS:MAR</v>
    <v>408</v>
  </rv>
  <rv s="3">
    <v>4</v>
    <v>SPCE</v>
    <v>Daily</v>
    <v>44505</v>
    <v>44505</v>
    <v>0</v>
    <v>1</v>
    <v>637716672000000000,637719606404772777,0</v>
    <v>0</v>
    <v>a1vpr7</v>
    <v>XNYS:SPCE</v>
    <v>409</v>
  </rv>
  <rv s="3">
    <v>4</v>
    <v>BBWI</v>
    <v>Daily</v>
    <v>44505</v>
    <v>44505</v>
    <v>0</v>
    <v>1</v>
    <v>637716672000000000,637719606412104141,0</v>
    <v>0</v>
    <v>a1wrf2</v>
    <v>XNYS:BBWI</v>
    <v>410</v>
  </rv>
  <rv s="3">
    <v>4</v>
    <v>RBLX</v>
    <v>Daily</v>
    <v>44505</v>
    <v>44505</v>
    <v>0</v>
    <v>1</v>
    <v>637716672000000000,637719606390286574,0</v>
    <v>0</v>
    <v>bwve27</v>
    <v>XNYS:RBLX</v>
    <v>411</v>
  </rv>
  <rv s="3">
    <v>4</v>
    <v>PLD</v>
    <v>Daily</v>
    <v>44505</v>
    <v>44505</v>
    <v>0</v>
    <v>1</v>
    <v>637716672000000000,637719606425946227,0</v>
    <v>0</v>
    <v>a1zy3m</v>
    <v>XNYS:PLD</v>
    <v>412</v>
  </rv>
  <rv s="3">
    <v>4</v>
    <v>HST</v>
    <v>Daily</v>
    <v>44505</v>
    <v>44505</v>
    <v>0</v>
    <v>1</v>
    <v>637716672000000000,637719606462120454,0</v>
    <v>0</v>
    <v>a1uwoc</v>
    <v>XNAS:HST</v>
    <v>413</v>
  </rv>
  <rv s="3">
    <v>4</v>
    <v>ABBV</v>
    <v>Daily</v>
    <v>44505</v>
    <v>44505</v>
    <v>0</v>
    <v>1</v>
    <v>637716672000000000,637719606441561398,0</v>
    <v>0</v>
    <v>a1mpqh</v>
    <v>XNYS:ABBV</v>
    <v>414</v>
  </rv>
  <rv s="3">
    <v>4</v>
    <v>HII</v>
    <v>Daily</v>
    <v>44505</v>
    <v>44505</v>
    <v>0</v>
    <v>1</v>
    <v>637716672000000000,637719606522596881,0</v>
    <v>0</v>
    <v>a1uozr</v>
    <v>XNYS:HII</v>
    <v>415</v>
  </rv>
  <rv s="3">
    <v>4</v>
    <v>INCY</v>
    <v>Daily</v>
    <v>44505</v>
    <v>44505</v>
    <v>0</v>
    <v>1</v>
    <v>637716672000000000,637719606535876356,0</v>
    <v>0</v>
    <v>a1vjbh</v>
    <v>XNAS:INCY</v>
    <v>416</v>
  </rv>
  <rv s="3">
    <v>4</v>
    <v>HBAN</v>
    <v>Daily</v>
    <v>44505</v>
    <v>44505</v>
    <v>0</v>
    <v>1</v>
    <v>637716672000000000,637719606490365671,0</v>
    <v>0</v>
    <v>a1ugim</v>
    <v>XNAS:HBAN</v>
    <v>417</v>
  </rv>
  <rv s="3">
    <v>4</v>
    <v>AG</v>
    <v>Daily</v>
    <v>44505</v>
    <v>44505</v>
    <v>0</v>
    <v>1</v>
    <v>637716672000000000,637719606518189665,0</v>
    <v>0</v>
    <v>a1n1im</v>
    <v>XNYS:AG</v>
    <v>418</v>
  </rv>
  <rv s="3">
    <v>4</v>
    <v>HPQ</v>
    <v>Daily</v>
    <v>44505</v>
    <v>44505</v>
    <v>0</v>
    <v>1</v>
    <v>637716672000000000,637719606450203208,0</v>
    <v>0</v>
    <v>a1uu5r</v>
    <v>XNYS:HPQ</v>
    <v>419</v>
  </rv>
  <rv s="3">
    <v>4</v>
    <v>LNT</v>
    <v>Daily</v>
    <v>44505</v>
    <v>44505</v>
    <v>0</v>
    <v>1</v>
    <v>637716672000000000,637719606527362708,0</v>
    <v>0</v>
    <v>a1x1mw</v>
    <v>XNAS:LNT</v>
    <v>420</v>
  </rv>
  <rv s="3">
    <v>4</v>
    <v>UNP</v>
    <v>Daily</v>
    <v>44505</v>
    <v>44505</v>
    <v>0</v>
    <v>1</v>
    <v>637716672000000000,637719606449997290,0</v>
    <v>0</v>
    <v>a24xww</v>
    <v>XNYS:UNP</v>
    <v>421</v>
  </rv>
  <rv s="3">
    <v>4</v>
    <v>MMM</v>
    <v>Daily</v>
    <v>44505</v>
    <v>44505</v>
    <v>0</v>
    <v>1</v>
    <v>637716672000000000,637719606401810628,0</v>
    <v>0</v>
    <v>a1xroc</v>
    <v>XNYS:MMM</v>
    <v>422</v>
  </rv>
  <rv s="3">
    <v>4</v>
    <v>QRVO</v>
    <v>Daily</v>
    <v>44505</v>
    <v>44505</v>
    <v>0</v>
    <v>1</v>
    <v>637716672000000000,637719606455969157,0</v>
    <v>0</v>
    <v>a21mzr</v>
    <v>XNAS:QRVO</v>
    <v>423</v>
  </rv>
  <rv s="3">
    <v>4</v>
    <v>MNST</v>
    <v>Daily</v>
    <v>44505</v>
    <v>44505</v>
    <v>0</v>
    <v>1</v>
    <v>637716672000000000,637719606455936122,0</v>
    <v>0</v>
    <v>a1xth7</v>
    <v>XNAS:MNST</v>
    <v>424</v>
  </rv>
  <rv s="3">
    <v>4</v>
    <v>UMC</v>
    <v>Daily</v>
    <v>44505</v>
    <v>44505</v>
    <v>0</v>
    <v>1</v>
    <v>637716672000000000,637719606517815774,0</v>
    <v>0</v>
    <v>a24wm7</v>
    <v>XNYS:UMC</v>
    <v>425</v>
  </rv>
  <rv s="3">
    <v>4</v>
    <v>MOGO</v>
    <v>Daily</v>
    <v>44505</v>
    <v>44505</v>
    <v>0</v>
    <v>1</v>
    <v>637716672000000000,637719606518198517,0</v>
    <v>0</v>
    <v>bsnarw</v>
    <v>XNAS:MOGO</v>
    <v>426</v>
  </rv>
  <rv s="3">
    <v>4</v>
    <v>APA</v>
    <v>Daily</v>
    <v>44505</v>
    <v>44505</v>
    <v>0</v>
    <v>1</v>
    <v>637716672000000000,637719606396303709,0</v>
    <v>0</v>
    <v>a1nkur</v>
    <v>XNAS:APA</v>
    <v>427</v>
  </rv>
  <rv s="3">
    <v>4</v>
    <v>VEA</v>
    <v>Daily</v>
    <v>44505</v>
    <v>44505</v>
    <v>0</v>
    <v>1</v>
    <v>637716672000000000,637719606430596296,0</v>
    <v>0</v>
    <v>a25927</v>
    <v>ARCX:VEA</v>
    <v>428</v>
  </rv>
  <rv s="3">
    <v>4</v>
    <v>SPXL</v>
    <v>Daily</v>
    <v>44505</v>
    <v>44505</v>
    <v>0</v>
    <v>1</v>
    <v>637716672000000000,637719606422115674,0</v>
    <v>0</v>
    <v>a23h6h</v>
    <v>ARCX:SPXL</v>
    <v>429</v>
  </rv>
  <rv s="3">
    <v>4</v>
    <v>AON</v>
    <v>Daily</v>
    <v>44505</v>
    <v>44505</v>
    <v>0</v>
    <v>1</v>
    <v>637716672000000000,637719606404765474,0</v>
    <v>0</v>
    <v>a1nkgh</v>
    <v>XNYS:AON</v>
    <v>430</v>
  </rv>
  <rv s="3">
    <v>4</v>
    <v>MRVL</v>
    <v>Daily</v>
    <v>44505</v>
    <v>44505</v>
    <v>0</v>
    <v>1</v>
    <v>637716672000000000,637719606430576293,0</v>
    <v>0</v>
    <v>a1xygh</v>
    <v>XNAS:MRVL</v>
    <v>431</v>
  </rv>
  <rv s="3">
    <v>4</v>
    <v>UHS</v>
    <v>Daily</v>
    <v>44505</v>
    <v>44505</v>
    <v>0</v>
    <v>1</v>
    <v>637716672000000000,637719606532040040,0</v>
    <v>0</v>
    <v>a24v8m</v>
    <v>XNYS:UHS</v>
    <v>432</v>
  </rv>
  <rv s="3">
    <v>4</v>
    <v>VTRS</v>
    <v>Daily</v>
    <v>44505</v>
    <v>44505</v>
    <v>0</v>
    <v>1</v>
    <v>637716672000000000,637719606522752430,0</v>
    <v>0</v>
    <v>a1y7rw</v>
    <v>XNAS:VTRS</v>
    <v>433</v>
  </rv>
  <rv s="3">
    <v>4</v>
    <v>TMO</v>
    <v>Daily</v>
    <v>44505</v>
    <v>44505</v>
    <v>0</v>
    <v>1</v>
    <v>637716672000000000,637719606430909065,0</v>
    <v>0</v>
    <v>a24bsm</v>
    <v>XNYS:TMO</v>
    <v>434</v>
  </rv>
  <rv s="3">
    <v>4</v>
    <v>SPCB</v>
    <v>Daily</v>
    <v>44505</v>
    <v>44505</v>
    <v>0</v>
    <v>1</v>
    <v>637716672000000000,637719606535718612,0</v>
    <v>0</v>
    <v>a23cim</v>
    <v>XNAS:SPCB</v>
    <v>435</v>
  </rv>
  <rv s="3">
    <v>4</v>
    <v>SPY</v>
    <v>Daily</v>
    <v>44505</v>
    <v>44505</v>
    <v>0</v>
    <v>1</v>
    <v>637716672000000000,637719606535828945,0</v>
    <v>0</v>
    <v>a23hqh</v>
    <v>ARCX:SPY</v>
    <v>436</v>
  </rv>
  <rv s="3">
    <v>4</v>
    <v>DOW</v>
    <v>Daily</v>
    <v>44505</v>
    <v>44505</v>
    <v>0</v>
    <v>1</v>
    <v>637716672000000000,637719606425713615,0</v>
    <v>0</v>
    <v>bpifbh</v>
    <v>XNYS:DOW</v>
    <v>437</v>
  </rv>
  <rv s="3">
    <v>4</v>
    <v>BKR</v>
    <v>Daily</v>
    <v>44505</v>
    <v>44505</v>
    <v>0</v>
    <v>1</v>
    <v>637716672000000000,637719606455949561,0</v>
    <v>0</v>
    <v>a1ogsm</v>
    <v>XNYS:BKR</v>
    <v>438</v>
  </rv>
  <rv s="3">
    <v>4</v>
    <v>DXCM</v>
    <v>Daily</v>
    <v>44505</v>
    <v>44505</v>
    <v>0</v>
    <v>1</v>
    <v>637716672000000000,637719606484501711,0</v>
    <v>0</v>
    <v>a1rgxm</v>
    <v>XNAS:DXCM</v>
    <v>439</v>
  </rv>
  <rv s="3">
    <v>4</v>
    <v>SVXY</v>
    <v>Daily</v>
    <v>44505</v>
    <v>44505</v>
    <v>0</v>
    <v>1</v>
    <v>637716672000000000,637719606535864620,0</v>
    <v>0</v>
    <v>a23tkr</v>
    <v>BATS:SVXY</v>
    <v>292</v>
  </rv>
  <rv s="3">
    <v>4</v>
    <v>MO</v>
    <v>Daily</v>
    <v>44505</v>
    <v>44505</v>
    <v>0</v>
    <v>1</v>
    <v>637716672000000000,637719606397369774,0</v>
    <v>0</v>
    <v>a1xtpr</v>
    <v>XNYS:MO</v>
    <v>440</v>
  </rv>
  <rv s="3">
    <v>4</v>
    <v>PTON</v>
    <v>Daily</v>
    <v>44505</v>
    <v>44505</v>
    <v>0</v>
    <v>1</v>
    <v>637716672000000000,637719606390263700,0</v>
    <v>0</v>
    <v>brfjjc</v>
    <v>XNAS:PTON</v>
    <v>441</v>
  </rv>
  <rv s="3">
    <v>4</v>
    <v>BLL</v>
    <v>Daily</v>
    <v>44505</v>
    <v>44505</v>
    <v>0</v>
    <v>1</v>
    <v>637716672000000000,637719606468465961,0</v>
    <v>0</v>
    <v>a1oma2</v>
    <v>XNYS:BLL</v>
    <v>442</v>
  </rv>
  <rv s="3">
    <v>4</v>
    <v>SNDL</v>
    <v>Daily</v>
    <v>44505</v>
    <v>44505</v>
    <v>0</v>
    <v>1</v>
    <v>637716672000000000,637719606518189983,0</v>
    <v>0</v>
    <v>br41zr</v>
    <v>XNAS:SNDL</v>
    <v>443</v>
  </rv>
  <rv s="3">
    <v>4</v>
    <v>WM</v>
    <v>Daily</v>
    <v>44505</v>
    <v>44505</v>
    <v>0</v>
    <v>1</v>
    <v>637716672000000000,637719606395727458,0</v>
    <v>0</v>
    <v>a25xjc</v>
    <v>XNYS:WM</v>
    <v>444</v>
  </rv>
  <rv s="3">
    <v>4</v>
    <v>SO</v>
    <v>Daily</v>
    <v>44505</v>
    <v>44505</v>
    <v>0</v>
    <v>1</v>
    <v>637716672000000000,637719606462132752,0</v>
    <v>0</v>
    <v>a23a5r</v>
    <v>XNYS:SO</v>
    <v>445</v>
  </rv>
  <rv s="3">
    <v>4</v>
    <v>TXN</v>
    <v>Daily</v>
    <v>44505</v>
    <v>44505</v>
    <v>0</v>
    <v>1</v>
    <v>637716672000000000,637719606401840018,0</v>
    <v>0</v>
    <v>a24p1h</v>
    <v>XNAS:TXN</v>
    <v>446</v>
  </rv>
  <rv s="3">
    <v>4</v>
    <v>SLV</v>
    <v>Daily</v>
    <v>44505</v>
    <v>44505</v>
    <v>0</v>
    <v>1</v>
    <v>637716672000000000,637719606404767204,0</v>
    <v>0</v>
    <v>a233ur</v>
    <v>ARCX:SLV</v>
    <v>447</v>
  </rv>
  <rv s="3">
    <v>4</v>
    <v>MRK</v>
    <v>Daily</v>
    <v>44505</v>
    <v>44505</v>
    <v>0</v>
    <v>1</v>
    <v>637716672000000000,637719606412090980,0</v>
    <v>0</v>
    <v>a1xxmw</v>
    <v>XNYS:MRK</v>
    <v>448</v>
  </rv>
  <rv s="3">
    <v>4</v>
    <v>ABC</v>
    <v>Daily</v>
    <v>44505</v>
    <v>44505</v>
    <v>0</v>
    <v>1</v>
    <v>637716672000000000,637719606495082951,0</v>
    <v>0</v>
    <v>a1mptc</v>
    <v>XNYS:ABC</v>
    <v>449</v>
  </rv>
  <rv s="3">
    <v>4</v>
    <v>DTE</v>
    <v>Daily</v>
    <v>44505</v>
    <v>44505</v>
    <v>0</v>
    <v>1</v>
    <v>637716672000000000,637719606510231934,0</v>
    <v>0</v>
    <v>a1rcp2</v>
    <v>XNYS:DTE</v>
    <v>450</v>
  </rv>
  <rv s="3">
    <v>4</v>
    <v>NLSN</v>
    <v>Daily</v>
    <v>44505</v>
    <v>44505</v>
    <v>0</v>
    <v>1</v>
    <v>637716672000000000,637719606468658112,0</v>
    <v>0</v>
    <v>a1ykoc</v>
    <v>XNYS:NLSN</v>
    <v>451</v>
  </rv>
  <rv s="3">
    <v>4</v>
    <v>WU</v>
    <v>Daily</v>
    <v>44505</v>
    <v>44505</v>
    <v>0</v>
    <v>1</v>
    <v>637716672000000000,637719606495136783,0</v>
    <v>0</v>
    <v>a263u2</v>
    <v>XNYS:WU</v>
    <v>452</v>
  </rv>
  <rv s="3">
    <v>4</v>
    <v>CSX</v>
    <v>Daily</v>
    <v>44505</v>
    <v>44505</v>
    <v>0</v>
    <v>1</v>
    <v>637716672000000000,637719606430924982,0</v>
    <v>0</v>
    <v>a1qga2</v>
    <v>XNAS:CSX</v>
    <v>453</v>
  </rv>
  <rv s="3">
    <v>4</v>
    <v>SIRI</v>
    <v>Daily</v>
    <v>44505</v>
    <v>44505</v>
    <v>0</v>
    <v>1</v>
    <v>637716672000000000,637719606462160033,0</v>
    <v>0</v>
    <v>a22zcw</v>
    <v>XNAS:SIRI</v>
    <v>454</v>
  </rv>
  <rv s="3">
    <v>4</v>
    <v>SYK</v>
    <v>Daily</v>
    <v>44505</v>
    <v>44505</v>
    <v>0</v>
    <v>1</v>
    <v>637716672000000000,637719606513964948,0</v>
    <v>0</v>
    <v>a23vdm</v>
    <v>XNYS:SYK</v>
    <v>455</v>
  </rv>
  <rv s="3">
    <v>4</v>
    <v>TDG</v>
    <v>Daily</v>
    <v>44505</v>
    <v>44505</v>
    <v>0</v>
    <v>1</v>
    <v>637716672000000000,637719606493421248,0</v>
    <v>0</v>
    <v>a242qh</v>
    <v>XNYS:TDG</v>
    <v>456</v>
  </rv>
  <rv s="3">
    <v>4</v>
    <v>PYPL</v>
    <v>Daily</v>
    <v>44505</v>
    <v>44505</v>
    <v>0</v>
    <v>1</v>
    <v>637716672000000000,637719606388587547,0</v>
    <v>0</v>
    <v>a21icw</v>
    <v>XNAS:PYPL</v>
    <v>457</v>
  </rv>
  <rv s="3">
    <v>4</v>
    <v>AMAT</v>
    <v>Daily</v>
    <v>44505</v>
    <v>44505</v>
    <v>0</v>
    <v>1</v>
    <v>637716672000000000,637719606390255721,0</v>
    <v>0</v>
    <v>a1nda2</v>
    <v>XNAS:AMAT</v>
    <v>458</v>
  </rv>
  <rv s="3">
    <v>4</v>
    <v>TQQQ</v>
    <v>Daily</v>
    <v>44505</v>
    <v>44505</v>
    <v>0</v>
    <v>1</v>
    <v>637716672000000000,637719606388570186,0</v>
    <v>0</v>
    <v>a24g52</v>
    <v>XNAS:TQQQ</v>
    <v>459</v>
  </rv>
  <rv s="3">
    <v>4</v>
    <v>XLNX</v>
    <v>Daily</v>
    <v>44505</v>
    <v>44505</v>
    <v>0</v>
    <v>1</v>
    <v>637716672000000000,637719606441407362,0</v>
    <v>0</v>
    <v>a2683m</v>
    <v>XNAS:XLNX</v>
    <v>460</v>
  </rv>
  <rv s="3">
    <v>4</v>
    <v>CRM</v>
    <v>Daily</v>
    <v>44505</v>
    <v>44505</v>
    <v>0</v>
    <v>1</v>
    <v>637716672000000000,637719606398394316,0</v>
    <v>0</v>
    <v>a1qc1h</v>
    <v>XNYS:CRM</v>
    <v>461</v>
  </rv>
  <rv s="3">
    <v>4</v>
    <v>GD</v>
    <v>Daily</v>
    <v>44505</v>
    <v>44505</v>
    <v>0</v>
    <v>1</v>
    <v>637716672000000000,637719606490394354,0</v>
    <v>0</v>
    <v>a1tppr</v>
    <v>XNYS:GD</v>
    <v>462</v>
  </rv>
  <rv s="3">
    <v>4</v>
    <v>GPN</v>
    <v>Daily</v>
    <v>44505</v>
    <v>44505</v>
    <v>0</v>
    <v>1</v>
    <v>637716672000000000,637719606391212957,0</v>
    <v>0</v>
    <v>a1u4zr</v>
    <v>XNYS:GPN</v>
    <v>463</v>
  </rv>
  <rv s="3">
    <v>4</v>
    <v>PKI</v>
    <v>Daily</v>
    <v>44505</v>
    <v>44505</v>
    <v>0</v>
    <v>1</v>
    <v>637716672000000000,637719606455946107,0</v>
    <v>0</v>
    <v>a1zxcw</v>
    <v>XNYS:PKI</v>
    <v>464</v>
  </rv>
  <rv s="3">
    <v>4</v>
    <v>CE</v>
    <v>Daily</v>
    <v>44505</v>
    <v>44505</v>
    <v>0</v>
    <v>1</v>
    <v>637716672000000000,637719606484485964,0</v>
    <v>0</v>
    <v>a1pffr</v>
    <v>XNYS:CE</v>
    <v>465</v>
  </rv>
  <rv s="3">
    <v>4</v>
    <v>DASH</v>
    <v>Daily</v>
    <v>44505</v>
    <v>44505</v>
    <v>0</v>
    <v>1</v>
    <v>637716672000000000,637719606422149619,0</v>
    <v>0</v>
    <v>bx11nm</v>
    <v>XNYS:DASH</v>
    <v>466</v>
  </rv>
  <rv s="3">
    <v>4</v>
    <v>NDAQ</v>
    <v>Daily</v>
    <v>44505</v>
    <v>44505</v>
    <v>0</v>
    <v>1</v>
    <v>637716672000000000,637719606535883599,0</v>
    <v>0</v>
    <v>a1ydc7</v>
    <v>XNAS:NDAQ</v>
    <v>467</v>
  </rv>
  <rv s="3">
    <v>4</v>
    <v>FLT</v>
    <v>Daily</v>
    <v>44505</v>
    <v>44505</v>
    <v>0</v>
    <v>1</v>
    <v>637716672000000000,637719606522647476,0</v>
    <v>0</v>
    <v>a1t377</v>
    <v>XNYS:FLT</v>
    <v>468</v>
  </rv>
  <rv s="3">
    <v>4</v>
    <v>ZION</v>
    <v>Daily</v>
    <v>44505</v>
    <v>44505</v>
    <v>0</v>
    <v>1</v>
    <v>637716672000000000,637719606495147610,0</v>
    <v>0</v>
    <v>a26gnm</v>
    <v>XNAS:ZION</v>
    <v>469</v>
  </rv>
  <rv s="3">
    <v>4</v>
    <v>IEX</v>
    <v>Daily</v>
    <v>44505</v>
    <v>44505</v>
    <v>0</v>
    <v>1</v>
    <v>637716672000000000,637719606490369509,0</v>
    <v>0</v>
    <v>a1vc52</v>
    <v>XNYS:IEX</v>
    <v>470</v>
  </rv>
  <rv s="3">
    <v>4</v>
    <v>ET</v>
    <v>Daily</v>
    <v>44505</v>
    <v>44505</v>
    <v>0</v>
    <v>1</v>
    <v>637716672000000000,637719606462151850,0</v>
    <v>0</v>
    <v>a1s9ur</v>
    <v>XNYS:ET</v>
    <v>471</v>
  </rv>
  <rv s="3">
    <v>4</v>
    <v>TFX</v>
    <v>Daily</v>
    <v>44505</v>
    <v>44505</v>
    <v>0</v>
    <v>1</v>
    <v>637716672000000000,637719606527364696,0</v>
    <v>0</v>
    <v>a245u2</v>
    <v>XNYS:TFX</v>
    <v>472</v>
  </rv>
  <rv s="3">
    <v>4</v>
    <v>LH</v>
    <v>Daily</v>
    <v>44505</v>
    <v>44505</v>
    <v>0</v>
    <v>1</v>
    <v>637716672000000000,637719606490356674,0</v>
    <v>0</v>
    <v>a1ww5r</v>
    <v>XNYS:LH</v>
    <v>473</v>
  </rv>
  <rv s="3">
    <v>4</v>
    <v>BBIG</v>
    <v>Daily</v>
    <v>44505</v>
    <v>44505</v>
    <v>0</v>
    <v>1</v>
    <v>637716672000000000,637719606497316373,0</v>
    <v>0</v>
    <v>azujqh</v>
    <v>XNAS:BBIG</v>
    <v>474</v>
  </rv>
  <rv s="3">
    <v>4</v>
    <v>FIVN</v>
    <v>Daily</v>
    <v>44505</v>
    <v>44505</v>
    <v>0</v>
    <v>1</v>
    <v>637716672000000000,637719606397358061,0</v>
    <v>0</v>
    <v>a1sxjc</v>
    <v>XNAS:FIVN</v>
    <v>475</v>
  </rv>
  <rv s="3">
    <v>4</v>
    <v>PCAR</v>
    <v>Daily</v>
    <v>44505</v>
    <v>44505</v>
    <v>0</v>
    <v>1</v>
    <v>637716672000000000,637719606503640656,0</v>
    <v>0</v>
    <v>a1zk27</v>
    <v>XNAS:PCAR</v>
    <v>476</v>
  </rv>
  <rv s="3">
    <v>4</v>
    <v>VTR</v>
    <v>Daily</v>
    <v>44505</v>
    <v>44505</v>
    <v>0</v>
    <v>1</v>
    <v>637716672000000000,637719606495153464,0</v>
    <v>0</v>
    <v>a25m77</v>
    <v>XNYS:VTR</v>
    <v>477</v>
  </rv>
  <rv s="3">
    <v>4</v>
    <v>AIZ</v>
    <v>Daily</v>
    <v>44505</v>
    <v>44505</v>
    <v>0</v>
    <v>1</v>
    <v>637716672000000000,637719606475651934,0</v>
    <v>0</v>
    <v>a1n7mw</v>
    <v>XNYS:AIZ</v>
    <v>478</v>
  </rv>
  <rv s="3">
    <v>4</v>
    <v>DHR</v>
    <v>Daily</v>
    <v>44505</v>
    <v>44505</v>
    <v>0</v>
    <v>1</v>
    <v>637716672000000000,637719606422129624,0</v>
    <v>0</v>
    <v>a1r1r7</v>
    <v>XNYS:DHR</v>
    <v>479</v>
  </rv>
  <rv s="3">
    <v>4</v>
    <v>JCI</v>
    <v>Daily</v>
    <v>44505</v>
    <v>44505</v>
    <v>0</v>
    <v>1</v>
    <v>637716672000000000,637719606468478211,0</v>
    <v>0</v>
    <v>a1w2cw</v>
    <v>XNYS:JCI</v>
    <v>480</v>
  </rv>
  <rv s="3">
    <v>4</v>
    <v>PDD</v>
    <v>Daily</v>
    <v>44505</v>
    <v>44505</v>
    <v>0</v>
    <v>1</v>
    <v>637716672000000000,637719606390267142,0</v>
    <v>0</v>
    <v>bjojk2</v>
    <v>XNAS:PDD</v>
    <v>481</v>
  </rv>
  <rv s="3">
    <v>4</v>
    <v>SYY</v>
    <v>Daily</v>
    <v>44505</v>
    <v>44505</v>
    <v>0</v>
    <v>1</v>
    <v>637716672000000000,637719606503666144,0</v>
    <v>0</v>
    <v>a23wlh</v>
    <v>XNYS:SYY</v>
    <v>482</v>
  </rv>
  <rv s="3">
    <v>4</v>
    <v>PWR</v>
    <v>Daily</v>
    <v>44505</v>
    <v>44505</v>
    <v>0</v>
    <v>1</v>
    <v>637716672000000000,637719606495131106,0</v>
    <v>0</v>
    <v>a21gh7</v>
    <v>XNYS:PWR</v>
    <v>483</v>
  </rv>
  <rv s="3">
    <v>4</v>
    <v>STZ</v>
    <v>Daily</v>
    <v>44505</v>
    <v>44505</v>
    <v>0</v>
    <v>1</v>
    <v>637716672000000000,637719606522733722,0</v>
    <v>0</v>
    <v>a23rm7</v>
    <v>XNYS:STZ</v>
    <v>484</v>
  </rv>
  <rv s="3">
    <v>4</v>
    <v>DIDI</v>
    <v>Daily</v>
    <v>44505</v>
    <v>44505</v>
    <v>0</v>
    <v>1</v>
    <v>637716672000000000,637719606462160033,0</v>
    <v>0</v>
    <v>c2k8hw</v>
    <v>XNYS:DIDI</v>
    <v>485</v>
  </rv>
  <rv s="3">
    <v>4</v>
    <v>NEM</v>
    <v>Daily</v>
    <v>44505</v>
    <v>44505</v>
    <v>0</v>
    <v>1</v>
    <v>637716672000000000,637719606442089005,0</v>
    <v>0</v>
    <v>a1yeec</v>
    <v>XNYS:NEM</v>
    <v>60</v>
  </rv>
  <rv s="3">
    <v>4</v>
    <v>BBY</v>
    <v>Daily</v>
    <v>44505</v>
    <v>44505</v>
    <v>0</v>
    <v>1</v>
    <v>637716672000000000,637719606425995770,0</v>
    <v>0</v>
    <v>a1o9gh</v>
    <v>XNYS:BBY</v>
    <v>486</v>
  </rv>
  <rv s="3">
    <v>4</v>
    <v>UNH</v>
    <v>Daily</v>
    <v>44505</v>
    <v>44505</v>
    <v>0</v>
    <v>1</v>
    <v>637716672000000000,637719606390275707,0</v>
    <v>0</v>
    <v>a24xlh</v>
    <v>XNYS:UNH</v>
    <v>487</v>
  </rv>
  <rv s="3">
    <v>4</v>
    <v>KLAC</v>
    <v>Daily</v>
    <v>44505</v>
    <v>44505</v>
    <v>0</v>
    <v>1</v>
    <v>637716672000000000,637719606401828889,0</v>
    <v>0</v>
    <v>a1wjkr</v>
    <v>XNAS:KLAC</v>
    <v>488</v>
  </rv>
  <rv s="3">
    <v>4</v>
    <v>FNGD</v>
    <v>Daily</v>
    <v>44505</v>
    <v>44505</v>
    <v>0</v>
    <v>1</v>
    <v>637716672000000000,637719606475632265,0</v>
    <v>0</v>
    <v>ayqfa2</v>
    <v>ARCX:FNGD</v>
    <v>489</v>
  </rv>
  <rv s="3">
    <v>4</v>
    <v>HUM</v>
    <v>Daily</v>
    <v>44505</v>
    <v>44505</v>
    <v>0</v>
    <v>1</v>
    <v>637716672000000000,637719606522581190,0</v>
    <v>0</v>
    <v>a1uysm</v>
    <v>XNYS:HUM</v>
    <v>490</v>
  </rv>
  <rv s="3">
    <v>4</v>
    <v>EA</v>
    <v>Daily</v>
    <v>44505</v>
    <v>44505</v>
    <v>0</v>
    <v>1</v>
    <v>637716672000000000,637719606397375287,0</v>
    <v>0</v>
    <v>a1rjec</v>
    <v>XNAS:EA</v>
    <v>491</v>
  </rv>
  <rv s="3">
    <v>4</v>
    <v>PEAK</v>
    <v>Daily</v>
    <v>44505</v>
    <v>44505</v>
    <v>0</v>
    <v>1</v>
    <v>637716672000000000,637719606490359516,0</v>
    <v>0</v>
    <v>a1uivh</v>
    <v>XNYS:PEAK</v>
    <v>492</v>
  </rv>
  <rv s="3">
    <v>4</v>
    <v>MOS</v>
    <v>Daily</v>
    <v>44505</v>
    <v>44505</v>
    <v>0</v>
    <v>1</v>
    <v>637716672000000000,637719606455941409,0</v>
    <v>0</v>
    <v>a1xv4c</v>
    <v>XNYS:MOS</v>
    <v>493</v>
  </rv>
  <rv s="3">
    <v>4</v>
    <v>CAH</v>
    <v>Daily</v>
    <v>44505</v>
    <v>44505</v>
    <v>0</v>
    <v>1</v>
    <v>637716672000000000,637719606455925481,0</v>
    <v>0</v>
    <v>a1p58m</v>
    <v>XNYS:CAH</v>
    <v>494</v>
  </rv>
  <rv s="3">
    <v>4</v>
    <v>TYL</v>
    <v>Daily</v>
    <v>44505</v>
    <v>44505</v>
    <v>0</v>
    <v>1</v>
    <v>637716672000000000,637719606503619119,0</v>
    <v>0</v>
    <v>a24poc</v>
    <v>XNYS:TYL</v>
    <v>495</v>
  </rv>
  <rv s="3">
    <v>4</v>
    <v>ARKF</v>
    <v>Daily</v>
    <v>44505</v>
    <v>44505</v>
    <v>0</v>
    <v>1</v>
    <v>637716672000000000,637719606495087784,0</v>
    <v>0</v>
    <v>bosz7w</v>
    <v>ARCX:ARKF</v>
    <v>496</v>
  </rv>
  <rv s="3">
    <v>4</v>
    <v>CVS</v>
    <v>Daily</v>
    <v>44505</v>
    <v>44505</v>
    <v>0</v>
    <v>1</v>
    <v>637716672000000000,637719606441544826,0</v>
    <v>0</v>
    <v>a1qlnm</v>
    <v>XNYS:CVS</v>
    <v>497</v>
  </rv>
  <rv s="3">
    <v>4</v>
    <v>PNC</v>
    <v>Daily</v>
    <v>44505</v>
    <v>44505</v>
    <v>0</v>
    <v>1</v>
    <v>637716672000000000,637719606397369684,0</v>
    <v>0</v>
    <v>a21277</v>
    <v>XNYS:PNC</v>
    <v>498</v>
  </rv>
  <rv s="3">
    <v>4</v>
    <v>ITW</v>
    <v>Daily</v>
    <v>44505</v>
    <v>44505</v>
    <v>0</v>
    <v>1</v>
    <v>637716672000000000,637719606535724971,0</v>
    <v>0</v>
    <v>a1vv8m</v>
    <v>XNYS:ITW</v>
    <v>499</v>
  </rv>
  <rv s="3">
    <v>4</v>
    <v>CTLT</v>
    <v>Daily</v>
    <v>44505</v>
    <v>44505</v>
    <v>0</v>
    <v>1</v>
    <v>637716672000000000,637719606517809893,0</v>
    <v>0</v>
    <v>a1qh3m</v>
    <v>XNYS:CTLT</v>
    <v>500</v>
  </rv>
  <rv s="3">
    <v>4</v>
    <v>NNDM</v>
    <v>Daily</v>
    <v>44505</v>
    <v>44505</v>
    <v>0</v>
    <v>1</v>
    <v>637716672000000000,637719606495127032,0</v>
    <v>0</v>
    <v>a1ymmw</v>
    <v>XNAS:NNDM</v>
    <v>501</v>
  </rv>
  <rv s="3">
    <v>4</v>
    <v>ANTM</v>
    <v>Daily</v>
    <v>44505</v>
    <v>44505</v>
    <v>0</v>
    <v>1</v>
    <v>637716672000000000,637719606396296437,0</v>
    <v>0</v>
    <v>a1njmw</v>
    <v>XNYS:ANTM</v>
    <v>502</v>
  </rv>
  <rv s="3">
    <v>4</v>
    <v>AVGO</v>
    <v>Daily</v>
    <v>44505</v>
    <v>44505</v>
    <v>0</v>
    <v>1</v>
    <v>637716672000000000,637719606449756122,0</v>
    <v>0</v>
    <v>a1nz8m</v>
    <v>XNAS:AVGO</v>
    <v>503</v>
  </rv>
  <rv s="3">
    <v>4</v>
    <v>FB</v>
    <v>Daily</v>
    <v>44505</v>
    <v>44505</v>
    <v>0</v>
    <v>1</v>
    <v>637716672000000000,637719606387843430,0</v>
    <v>0</v>
    <v>a1slm7</v>
    <v>XNAS:FB</v>
    <v>504</v>
  </rv>
  <rv s="3">
    <v>4</v>
    <v>TAL</v>
    <v>Daily</v>
    <v>44505</v>
    <v>44505</v>
    <v>0</v>
    <v>1</v>
    <v>637716672000000000,637719606510377590,0</v>
    <v>0</v>
    <v>a23xnm</v>
    <v>XNYS:TAL</v>
    <v>505</v>
  </rv>
  <rv s="3">
    <v>4</v>
    <v>PPL</v>
    <v>Daily</v>
    <v>44505</v>
    <v>44505</v>
    <v>0</v>
    <v>1</v>
    <v>637716672000000000,637719606495147610,0</v>
    <v>0</v>
    <v>a214vh</v>
    <v>XNYS:PPL</v>
    <v>506</v>
  </rv>
  <rv s="3">
    <v>4</v>
    <v>O</v>
    <v>Daily</v>
    <v>44505</v>
    <v>44505</v>
    <v>0</v>
    <v>1</v>
    <v>637716672000000000,637719606401833924,0</v>
    <v>0</v>
    <v>a1z11h</v>
    <v>XNYS:O</v>
    <v>507</v>
  </rv>
  <rv s="3">
    <v>4</v>
    <v>CPRT</v>
    <v>Daily</v>
    <v>44505</v>
    <v>44505</v>
    <v>0</v>
    <v>1</v>
    <v>637716672000000000,637719606527464673,0</v>
    <v>0</v>
    <v>a1q8r7</v>
    <v>XNAS:CPRT</v>
    <v>508</v>
  </rv>
  <rv s="3">
    <v>4</v>
    <v>MRNA</v>
    <v>Daily</v>
    <v>44505</v>
    <v>44505</v>
    <v>0</v>
    <v>1</v>
    <v>637716672000000000,637719606387833435,0</v>
    <v>0</v>
    <v>bo5fpr</v>
    <v>XNAS:MRNA</v>
    <v>509</v>
  </rv>
  <rv s="3">
    <v>4</v>
    <v>CCL</v>
    <v>Daily</v>
    <v>44505</v>
    <v>44505</v>
    <v>0</v>
    <v>1</v>
    <v>637716672000000000,637719606411298141,0</v>
    <v>0</v>
    <v>a1pctc</v>
    <v>XNYS:CCL</v>
    <v>510</v>
  </rv>
  <rv s="3">
    <v>4</v>
    <v>TT</v>
    <v>Daily</v>
    <v>44505</v>
    <v>44505</v>
    <v>0</v>
    <v>1</v>
    <v>637716672000000000,637719606513963310,0</v>
    <v>0</v>
    <v>a1vqnm</v>
    <v>XNYS:TT</v>
    <v>511</v>
  </rv>
  <rv s="3">
    <v>4</v>
    <v>TWLO</v>
    <v>Daily</v>
    <v>44505</v>
    <v>44505</v>
    <v>0</v>
    <v>1</v>
    <v>637716672000000000,637719606450003248,0</v>
    <v>0</v>
    <v>a24nyc</v>
    <v>XNYS:TWLO</v>
    <v>512</v>
  </rv>
  <rv s="3">
    <v>4</v>
    <v>MHK</v>
    <v>Daily</v>
    <v>44505</v>
    <v>44505</v>
    <v>0</v>
    <v>1</v>
    <v>637716672000000000,637719606510261567,0</v>
    <v>0</v>
    <v>a1xlk2</v>
    <v>XNYS:MHK</v>
    <v>513</v>
  </rv>
  <rv s="3">
    <v>4</v>
    <v>VXUS</v>
    <v>Daily</v>
    <v>44505</v>
    <v>44505</v>
    <v>0</v>
    <v>1</v>
    <v>637716672000000000,637719606468502020,0</v>
    <v>0</v>
    <v>a25ntc</v>
    <v>XNAS:VXUS</v>
    <v>514</v>
  </rv>
  <rv s="3">
    <v>4</v>
    <v>WELL</v>
    <v>Daily</v>
    <v>44505</v>
    <v>44505</v>
    <v>0</v>
    <v>1</v>
    <v>637716672000000000,637719606503686135,0</v>
    <v>0</v>
    <v>az6zf2</v>
    <v>XNYS:WELL</v>
    <v>515</v>
  </rv>
  <rv s="3">
    <v>4</v>
    <v>CCI</v>
    <v>Daily</v>
    <v>44505</v>
    <v>44505</v>
    <v>0</v>
    <v>1</v>
    <v>637716672000000000,637719606404529796,0</v>
    <v>0</v>
    <v>a1pcf2</v>
    <v>XNYS:CCI</v>
    <v>516</v>
  </rv>
  <rv s="3">
    <v>4</v>
    <v>CMCSA</v>
    <v>Daily</v>
    <v>44505</v>
    <v>44505</v>
    <v>0</v>
    <v>1</v>
    <v>637716672000000000,637719606398161277,0</v>
    <v>0</v>
    <v>a1pwqh</v>
    <v>XNAS:CMCSA</v>
    <v>517</v>
  </rv>
  <rv s="3">
    <v>4</v>
    <v>MTCH</v>
    <v>Daily</v>
    <v>44505</v>
    <v>44505</v>
    <v>0</v>
    <v>1</v>
    <v>637716672000000000,637719606441404871,0</v>
    <v>0</v>
    <v>a1y2bh</v>
    <v>XNAS:MTCH</v>
    <v>518</v>
  </rv>
  <rv s="3">
    <v>4</v>
    <v>BB</v>
    <v>Daily</v>
    <v>44505</v>
    <v>44505</v>
    <v>0</v>
    <v>1</v>
    <v>637716672000000000,637719606468667223,0</v>
    <v>0</v>
    <v>a1o79c</v>
    <v>XNYS:BB</v>
    <v>519</v>
  </rv>
  <rv s="3">
    <v>4</v>
    <v>GM</v>
    <v>Daily</v>
    <v>44505</v>
    <v>44505</v>
    <v>0</v>
    <v>1</v>
    <v>637716672000000000,637719606425873057,0</v>
    <v>0</v>
    <v>a1tyrw</v>
    <v>XNYS:GM</v>
    <v>520</v>
  </rv>
  <rv s="3">
    <v>4</v>
    <v>LCID</v>
    <v>Daily</v>
    <v>44505</v>
    <v>44505</v>
    <v>0</v>
    <v>1</v>
    <v>637716672000000000,637719606442083108,0</v>
    <v>0</v>
    <v>bvu46h</v>
    <v>XNAS:LCID</v>
    <v>521</v>
  </rv>
  <rv s="3">
    <v>4</v>
    <v>HAS</v>
    <v>Daily</v>
    <v>44505</v>
    <v>44505</v>
    <v>0</v>
    <v>1</v>
    <v>637716672000000000,637719606503532041,0</v>
    <v>0</v>
    <v>a1ug1h</v>
    <v>XNAS:HAS</v>
    <v>522</v>
  </rv>
  <rv s="3">
    <v>4</v>
    <v>EFA</v>
    <v>Daily</v>
    <v>44505</v>
    <v>44505</v>
    <v>0</v>
    <v>1</v>
    <v>637716672000000000,637719606390248626,0</v>
    <v>0</v>
    <v>a1rpu2</v>
    <v>ARCX:EFA</v>
    <v>523</v>
  </rv>
  <rv s="3">
    <v>4</v>
    <v>ABMD</v>
    <v>Daily</v>
    <v>44505</v>
    <v>44505</v>
    <v>0</v>
    <v>1</v>
    <v>637716672000000000,637719606518208231,0</v>
    <v>0</v>
    <v>a1mqvh</v>
    <v>XNAS:ABMD</v>
    <v>524</v>
  </rv>
  <rv s="3">
    <v>4</v>
    <v>IRM</v>
    <v>Daily</v>
    <v>44505</v>
    <v>44505</v>
    <v>0</v>
    <v>1</v>
    <v>637716672000000000,637719606475508546,0</v>
    <v>0</v>
    <v>a1vrec</v>
    <v>XNYS:IRM</v>
    <v>525</v>
  </rv>
  <rv s="3">
    <v>4</v>
    <v>X</v>
    <v>Daily</v>
    <v>44505</v>
    <v>44505</v>
    <v>0</v>
    <v>1</v>
    <v>637716672000000000,637719606422555864,0</v>
    <v>0</v>
    <v>a265bh</v>
    <v>XNYS:X</v>
    <v>526</v>
  </rv>
  <rv s="3">
    <v>4</v>
    <v>USB</v>
    <v>Daily</v>
    <v>44505</v>
    <v>44505</v>
    <v>0</v>
    <v>1</v>
    <v>637716672000000000,637719606395722381,0</v>
    <v>0</v>
    <v>a251gh</v>
    <v>XNYS:USB</v>
    <v>527</v>
  </rv>
  <rv s="3">
    <v>4</v>
    <v>MT</v>
    <v>Daily</v>
    <v>44505</v>
    <v>44505</v>
    <v>0</v>
    <v>1</v>
    <v>637716672000000000,637719606495151179,0</v>
    <v>0</v>
    <v>a1y1tc</v>
    <v>XNYS:MT</v>
    <v>528</v>
  </rv>
  <rv s="3">
    <v>4</v>
    <v>AMZN</v>
    <v>Daily</v>
    <v>44505</v>
    <v>44505</v>
    <v>0</v>
    <v>1</v>
    <v>637716672000000000,637719606388550965,0</v>
    <v>0</v>
    <v>a1nhlh</v>
    <v>XNAS:AMZN</v>
    <v>529</v>
  </rv>
  <rv s="3">
    <v>4</v>
    <v>QQQ</v>
    <v>Daily</v>
    <v>44505</v>
    <v>44505</v>
    <v>0</v>
    <v>1</v>
    <v>637716672000000000,637719606396304544,0</v>
    <v>0</v>
    <v>a21mim</v>
    <v>XNAS:QQQ</v>
    <v>530</v>
  </rv>
  <rv s="3">
    <v>4</v>
    <v>EXPD</v>
    <v>Daily</v>
    <v>44505</v>
    <v>44505</v>
    <v>0</v>
    <v>1</v>
    <v>637716672000000000,637719606484487479,0</v>
    <v>0</v>
    <v>a1sicw</v>
    <v>XNAS:EXPD</v>
    <v>531</v>
  </rv>
  <rv s="3">
    <v>4</v>
    <v>CMS</v>
    <v>Daily</v>
    <v>44505</v>
    <v>44505</v>
    <v>0</v>
    <v>1</v>
    <v>637716672000000000,637719606495177809,0</v>
    <v>0</v>
    <v>a1pyar</v>
    <v>XNYS:CMS</v>
    <v>532</v>
  </rv>
  <rv s="3">
    <v>4</v>
    <v>RSP</v>
    <v>Daily</v>
    <v>44505</v>
    <v>44505</v>
    <v>0</v>
    <v>1</v>
    <v>637716672000000000,637719606455630030,0</v>
    <v>0</v>
    <v>a229vh</v>
    <v>ARCX:RSP</v>
    <v>533</v>
  </rv>
  <rv s="3">
    <v>4</v>
    <v>YANG</v>
    <v>Daily</v>
    <v>44505</v>
    <v>44505</v>
    <v>0</v>
    <v>1</v>
    <v>637716672000000000,637719606535818241,0</v>
    <v>0</v>
    <v>a26cf2</v>
    <v>ARCX:YANG</v>
    <v>534</v>
  </rv>
  <rv s="3">
    <v>4</v>
    <v>BZQ</v>
    <v>Daily</v>
    <v>44505</v>
    <v>44505</v>
    <v>0</v>
    <v>1</v>
    <v>637716672000000000,637719606475671926,0</v>
    <v>0</v>
    <v>a1p3r7</v>
    <v>ARCX:BZQ</v>
    <v>535</v>
  </rv>
  <rv s="3">
    <v>4</v>
    <v>XCUR</v>
    <v>Daily</v>
    <v>44505</v>
    <v>44505</v>
    <v>0</v>
    <v>1</v>
    <v>637716672000000000,637719606535897883,0</v>
    <v>0</v>
    <v>b13m77</v>
    <v>XNAS:XCUR</v>
    <v>536</v>
  </rv>
  <rv s="3">
    <v>4</v>
    <v>PINS</v>
    <v>Daily</v>
    <v>44505</v>
    <v>44505</v>
    <v>0</v>
    <v>1</v>
    <v>637716672000000000,637719606449778515,0</v>
    <v>0</v>
    <v>bplhqh</v>
    <v>XNYS:PINS</v>
    <v>537</v>
  </rv>
  <rv s="3">
    <v>4</v>
    <v>COLD</v>
    <v>Daily</v>
    <v>44505</v>
    <v>44505</v>
    <v>0</v>
    <v>1</v>
    <v>637716672000000000,637719606462149915,0</v>
    <v>0</v>
    <v>ayg69c</v>
    <v>XNYS:COLD</v>
    <v>538</v>
  </rv>
  <rv s="3">
    <v>4</v>
    <v>TEAM</v>
    <v>Daily</v>
    <v>44505</v>
    <v>44505</v>
    <v>0</v>
    <v>1</v>
    <v>637716672000000000,637719606422615831,0</v>
    <v>0</v>
    <v>a243h7</v>
    <v>XNAS:TEAM</v>
    <v>539</v>
  </rv>
  <rv s="3">
    <v>4</v>
    <v>ADSK</v>
    <v>Daily</v>
    <v>44505</v>
    <v>44505</v>
    <v>0</v>
    <v>1</v>
    <v>637716672000000000,637719606425945565,0</v>
    <v>0</v>
    <v>a1mwoc</v>
    <v>XNAS:ADSK</v>
    <v>540</v>
  </rv>
  <rv s="3">
    <v>4</v>
    <v>AMD</v>
    <v>Daily</v>
    <v>44505</v>
    <v>44505</v>
    <v>0</v>
    <v>1</v>
    <v>637716672000000000,637719606388084517,0</v>
    <v>0</v>
    <v>a1ndww</v>
    <v>XNAS:AMD</v>
    <v>541</v>
  </rv>
  <rv s="3">
    <v>4</v>
    <v>TLT</v>
    <v>Daily</v>
    <v>44505</v>
    <v>44505</v>
    <v>0</v>
    <v>1</v>
    <v>637716672000000000,637719606388537600,0</v>
    <v>0</v>
    <v>a24b5r</v>
    <v>XNAS:TLT</v>
    <v>542</v>
  </rv>
  <rv s="3">
    <v>4</v>
    <v>NCLH</v>
    <v>Daily</v>
    <v>44505</v>
    <v>44505</v>
    <v>0</v>
    <v>1</v>
    <v>637716672000000000,637719606404758950,0</v>
    <v>0</v>
    <v>axxudm</v>
    <v>XNYS:NCLH</v>
    <v>543</v>
  </rv>
  <rv s="3">
    <v>4</v>
    <v>ALB</v>
    <v>Daily</v>
    <v>44505</v>
    <v>44505</v>
    <v>0</v>
    <v>1</v>
    <v>637716672000000000,637719606518193486,0</v>
    <v>0</v>
    <v>a1n977</v>
    <v>XNYS:ALB</v>
    <v>544</v>
  </rv>
  <rv s="3">
    <v>4</v>
    <v>DUK</v>
    <v>Daily</v>
    <v>44505</v>
    <v>44505</v>
    <v>0</v>
    <v>1</v>
    <v>637716672000000000,637719606425849629,0</v>
    <v>0</v>
    <v>a1rdzr</v>
    <v>XNYS:DUK</v>
    <v>545</v>
  </rv>
  <rv s="3">
    <v>4</v>
    <v>MS</v>
    <v>Daily</v>
    <v>44505</v>
    <v>44505</v>
    <v>0</v>
    <v>1</v>
    <v>637716672000000000,637719606398382262,0</v>
    <v>0</v>
    <v>a1xyjc</v>
    <v>XNYS:MS</v>
    <v>546</v>
  </rv>
  <rv s="3">
    <v>4</v>
    <v>IDXX</v>
    <v>Daily</v>
    <v>44505</v>
    <v>44505</v>
    <v>0</v>
    <v>1</v>
    <v>637716672000000000,637719606485920652,0</v>
    <v>0</v>
    <v>a1vb5r</v>
    <v>XNAS:IDXX</v>
    <v>547</v>
  </rv>
  <rv s="3">
    <v>4</v>
    <v>UAL</v>
    <v>Daily</v>
    <v>44505</v>
    <v>44505</v>
    <v>0</v>
    <v>1</v>
    <v>637716672000000000,637719606412090752,0</v>
    <v>0</v>
    <v>a24qnm</v>
    <v>XNAS:UAL</v>
    <v>548</v>
  </rv>
  <rv s="3">
    <v>4</v>
    <v>LOW</v>
    <v>Daily</v>
    <v>44505</v>
    <v>44505</v>
    <v>0</v>
    <v>1</v>
    <v>637716672000000000,637719606411304622,0</v>
    <v>0</v>
    <v>a1x2ur</v>
    <v>XNYS:LOW</v>
    <v>549</v>
  </rv>
  <rv s="3">
    <v>4</v>
    <v>FISV</v>
    <v>Daily</v>
    <v>44505</v>
    <v>44505</v>
    <v>0</v>
    <v>1</v>
    <v>637716672000000000,637719606398171256,0</v>
    <v>0</v>
    <v>a1sx27</v>
    <v>XNAS:FISV</v>
    <v>550</v>
  </rv>
  <rv s="3">
    <v>4</v>
    <v>NOC</v>
    <v>Daily</v>
    <v>44505</v>
    <v>44505</v>
    <v>0</v>
    <v>1</v>
    <v>637716672000000000,637719606425720195,0</v>
    <v>0</v>
    <v>a1yngh</v>
    <v>XNYS:NOC</v>
    <v>551</v>
  </rv>
  <rv s="3">
    <v>4</v>
    <v>CL</v>
    <v>Daily</v>
    <v>44505</v>
    <v>44505</v>
    <v>0</v>
    <v>1</v>
    <v>637716672000000000,637719606395723481,0</v>
    <v>0</v>
    <v>a1pshw</v>
    <v>XNYS:CL</v>
    <v>552</v>
  </rv>
  <rv s="3">
    <v>4</v>
    <v>CSCO</v>
    <v>Daily</v>
    <v>44505</v>
    <v>44505</v>
    <v>0</v>
    <v>1</v>
    <v>637716672000000000,637719606411278636,0</v>
    <v>0</v>
    <v>a1qe5r</v>
    <v>XNAS:CSCO</v>
    <v>553</v>
  </rv>
  <rv s="3">
    <v>4</v>
    <v>VCIT</v>
    <v>Daily</v>
    <v>44505</v>
    <v>44505</v>
    <v>0</v>
    <v>1</v>
    <v>637716672000000000,637719606425709539,0</v>
    <v>0</v>
    <v>a2582w</v>
    <v>XNAS:VCIT</v>
    <v>554</v>
  </rv>
  <rv s="3">
    <v>4</v>
    <v>NRG</v>
    <v>Daily</v>
    <v>44505</v>
    <v>44505</v>
    <v>0</v>
    <v>1</v>
    <v>637716672000000000,637719606517800202,0</v>
    <v>0</v>
    <v>a1ypc7</v>
    <v>XNYS:NRG</v>
    <v>78</v>
  </rv>
  <rv s="3">
    <v>4</v>
    <v>DM</v>
    <v>Daily</v>
    <v>44505</v>
    <v>44505</v>
    <v>0</v>
    <v>1</v>
    <v>637716672000000000,637719606535908900,0</v>
    <v>0</v>
    <v>bpz1dm</v>
    <v>XNYS:DM</v>
    <v>555</v>
  </rv>
  <rv s="3">
    <v>4</v>
    <v>NWL</v>
    <v>Daily</v>
    <v>44505</v>
    <v>44505</v>
    <v>0</v>
    <v>1</v>
    <v>637716672000000000,637719606475518758,0</v>
    <v>0</v>
    <v>a1ywu2</v>
    <v>XNAS:NWL</v>
    <v>556</v>
  </rv>
  <rv s="3">
    <v>4</v>
    <v>EWJ</v>
    <v>Daily</v>
    <v>44505</v>
    <v>44505</v>
    <v>0</v>
    <v>1</v>
    <v>637716672000000000,637719606425710200,0</v>
    <v>0</v>
    <v>a1sfkr</v>
    <v>ARCX:EWJ</v>
    <v>557</v>
  </rv>
  <rv s="3">
    <v>4</v>
    <v>ZTS</v>
    <v>Daily</v>
    <v>44505</v>
    <v>44505</v>
    <v>0</v>
    <v>1</v>
    <v>637716672000000000,637719606468475891,0</v>
    <v>0</v>
    <v>a26hyc</v>
    <v>XNYS:ZTS</v>
    <v>558</v>
  </rv>
  <rv s="3">
    <v>4</v>
    <v>EIX</v>
    <v>Daily</v>
    <v>44505</v>
    <v>44505</v>
    <v>0</v>
    <v>1</v>
    <v>637716672000000000,637719606518207127,0</v>
    <v>0</v>
    <v>a1ru6h</v>
    <v>XNYS:EIX</v>
    <v>559</v>
  </rv>
  <rv s="3">
    <v>4</v>
    <v>JKHY</v>
    <v>Daily</v>
    <v>44505</v>
    <v>44505</v>
    <v>0</v>
    <v>1</v>
    <v>637716672000000000,637719606522593778,0</v>
    <v>0</v>
    <v>a1w6zr</v>
    <v>XNAS:JKHY</v>
    <v>560</v>
  </rv>
  <rv s="3">
    <v>4</v>
    <v>MP</v>
    <v>Daily</v>
    <v>44505</v>
    <v>44505</v>
    <v>0</v>
    <v>1</v>
    <v>637716672000000000,637719606430926366,0</v>
    <v>0</v>
    <v>buxfa2</v>
    <v>XNYS:MP</v>
    <v>561</v>
  </rv>
  <rv s="3">
    <v>4</v>
    <v>OMGA</v>
    <v>Daily</v>
    <v>44505</v>
    <v>44505</v>
    <v>0</v>
    <v>1</v>
    <v>637716672000000000,637719606468655687,0</v>
    <v>0</v>
    <v>c2rznm</v>
    <v>XNAS:OMGA</v>
    <v>562</v>
  </rv>
  <rv s="3">
    <v>4</v>
    <v>TSLA</v>
    <v>Daily</v>
    <v>44505</v>
    <v>44505</v>
    <v>0</v>
    <v>1</v>
    <v>637716672000000000,637719606387825486,0</v>
    <v>0</v>
    <v>a24kar</v>
    <v>XNAS:TSLA</v>
    <v>563</v>
  </rv>
  <rv s="3">
    <v>4</v>
    <v>CPNG</v>
    <v>Daily</v>
    <v>44505</v>
    <v>44505</v>
    <v>0</v>
    <v>1</v>
    <v>637716672000000000,637719606430580788,0</v>
    <v>0</v>
    <v>byhk6h</v>
    <v>XNYS:CPNG</v>
    <v>564</v>
  </rv>
  <rv s="3">
    <v>4</v>
    <v>NTAP</v>
    <v>Daily</v>
    <v>44505</v>
    <v>44505</v>
    <v>0</v>
    <v>1</v>
    <v>637716672000000000,637719606462128349,0</v>
    <v>0</v>
    <v>a1yrar</v>
    <v>XNAS:NTAP</v>
    <v>565</v>
  </rv>
  <rv s="3">
    <v>4</v>
    <v>WHR</v>
    <v>Daily</v>
    <v>44505</v>
    <v>44505</v>
    <v>0</v>
    <v>1</v>
    <v>637716672000000000,637719606527457232,0</v>
    <v>0</v>
    <v>a25vnm</v>
    <v>XNYS:WHR</v>
    <v>566</v>
  </rv>
  <rv s="3">
    <v>4</v>
    <v>MRO</v>
    <v>Daily</v>
    <v>44505</v>
    <v>44505</v>
    <v>0</v>
    <v>1</v>
    <v>637716672000000000,637719606425696965,0</v>
    <v>0</v>
    <v>a1xxvh</v>
    <v>XNYS:MRO</v>
    <v>567</v>
  </rv>
  <rv s="3">
    <v>4</v>
    <v>SBUX</v>
    <v>Daily</v>
    <v>44505</v>
    <v>44505</v>
    <v>0</v>
    <v>1</v>
    <v>637716672000000000,637719606412099458,0</v>
    <v>0</v>
    <v>a22k9c</v>
    <v>XNAS:SBUX</v>
    <v>34</v>
  </rv>
  <rv s="3">
    <v>4</v>
    <v>AEP</v>
    <v>Daily</v>
    <v>44505</v>
    <v>44505</v>
    <v>0</v>
    <v>1</v>
    <v>637716672000000000,637719606395733463,0</v>
    <v>0</v>
    <v>a1mybh</v>
    <v>XNAS:AEP</v>
    <v>568</v>
  </rv>
  <rv s="3">
    <v>4</v>
    <v>EWH</v>
    <v>Daily</v>
    <v>44505</v>
    <v>44505</v>
    <v>0</v>
    <v>1</v>
    <v>637716672000000000,637719606510396976,0</v>
    <v>0</v>
    <v>a1sff2</v>
    <v>ARCX:EWH</v>
    <v>569</v>
  </rv>
  <rv s="3">
    <v>4</v>
    <v>COF</v>
    <v>Daily</v>
    <v>44505</v>
    <v>44505</v>
    <v>0</v>
    <v>1</v>
    <v>637716672000000000,637719606422571508,0</v>
    <v>0</v>
    <v>a1q3jc</v>
    <v>XNYS:COF</v>
    <v>570</v>
  </rv>
  <rv s="3">
    <v>4</v>
    <v>BHP</v>
    <v>Daily</v>
    <v>44505</v>
    <v>44505</v>
    <v>0</v>
    <v>1</v>
    <v>637716672000000000,637719606454933235,0</v>
    <v>0</v>
    <v>a1oh27</v>
    <v>XNYS:BHP</v>
    <v>571</v>
  </rv>
  <rv s="3">
    <v>4</v>
    <v>CMA</v>
    <v>Daily</v>
    <v>44505</v>
    <v>44505</v>
    <v>0</v>
    <v>1</v>
    <v>637716672000000000,637719606517820179,0</v>
    <v>0</v>
    <v>a1pw9c</v>
    <v>XNYS:CMA</v>
    <v>572</v>
  </rv>
  <rv s="3">
    <v>4</v>
    <v>TZA</v>
    <v>Daily</v>
    <v>44505</v>
    <v>44505</v>
    <v>0</v>
    <v>1</v>
    <v>637716672000000000,637719606441401465,0</v>
    <v>0</v>
    <v>a24q6h</v>
    <v>ARCX:TZA</v>
    <v>573</v>
  </rv>
  <rv s="3">
    <v>4</v>
    <v>PXD</v>
    <v>Daily</v>
    <v>44505</v>
    <v>44505</v>
    <v>0</v>
    <v>1</v>
    <v>637716672000000000,637719606401816924,0</v>
    <v>0</v>
    <v>a21gsm</v>
    <v>XNYS:PXD</v>
    <v>574</v>
  </rv>
  <rv s="3">
    <v>4</v>
    <v>OXY</v>
    <v>Daily</v>
    <v>44505</v>
    <v>44505</v>
    <v>0</v>
    <v>1</v>
    <v>637716672000000000,637719606442081320,0</v>
    <v>0</v>
    <v>a1zez2</v>
    <v>XNYS:OXY</v>
    <v>575</v>
  </rv>
  <rv s="3">
    <v>4</v>
    <v>CLOV</v>
    <v>Daily</v>
    <v>44505</v>
    <v>44505</v>
    <v>0</v>
    <v>1</v>
    <v>637716672000000000,637719606493418304,0</v>
    <v>0</v>
    <v>buv35r</v>
    <v>XNAS:CLOV</v>
    <v>576</v>
  </rv>
  <rv s="3">
    <v>4</v>
    <v>TCOM</v>
    <v>Daily</v>
    <v>44505</v>
    <v>44505</v>
    <v>0</v>
    <v>1</v>
    <v>637716672000000000,637719606518235534,0</v>
    <v>0</v>
    <v>a1qhqh</v>
    <v>XNAS:TCOM</v>
    <v>577</v>
  </rv>
  <rv s="3">
    <v>4</v>
    <v>VRSN</v>
    <v>Daily</v>
    <v>44505</v>
    <v>44505</v>
    <v>0</v>
    <v>1</v>
    <v>637716672000000000,637719606535864746,0</v>
    <v>0</v>
    <v>a25jqh</v>
    <v>XNAS:VRSN</v>
    <v>578</v>
  </rv>
  <rv s="3">
    <v>4</v>
    <v>SJM</v>
    <v>Daily</v>
    <v>44505</v>
    <v>44505</v>
    <v>0</v>
    <v>1</v>
    <v>637716672000000000,637719606535717249,0</v>
    <v>0</v>
    <v>a2319c</v>
    <v>XNYS:SJM</v>
    <v>579</v>
  </rv>
  <rv s="3">
    <v>4</v>
    <v>PNR</v>
    <v>Daily</v>
    <v>44505</v>
    <v>44505</v>
    <v>0</v>
    <v>1</v>
    <v>637716672000000000,637719606475834721,0</v>
    <v>0</v>
    <v>a212zr</v>
    <v>XNYS:PNR</v>
    <v>580</v>
  </rv>
  <rv s="3">
    <v>4</v>
    <v>WAB</v>
    <v>Daily</v>
    <v>44505</v>
    <v>44505</v>
    <v>0</v>
    <v>1</v>
    <v>637716672000000000,637719606493421962,0</v>
    <v>0</v>
    <v>a25omw</v>
    <v>XNYS:WAB</v>
    <v>581</v>
  </rv>
  <rv s="3">
    <v>4</v>
    <v>MET</v>
    <v>Daily</v>
    <v>44505</v>
    <v>44505</v>
    <v>0</v>
    <v>1</v>
    <v>637716672000000000,637719606455643957,0</v>
    <v>0</v>
    <v>a1xhvh</v>
    <v>XNYS:MET</v>
    <v>582</v>
  </rv>
  <rv s="3">
    <v>4</v>
    <v>AAPL</v>
    <v>Daily</v>
    <v>44505</v>
    <v>44505</v>
    <v>0</v>
    <v>1</v>
    <v>637716672000000000,637719606388098830,0</v>
    <v>0</v>
    <v>a1mou2</v>
    <v>XNAS:AAPL</v>
    <v>583</v>
  </rv>
  <rv s="3">
    <v>4</v>
    <v>UPS</v>
    <v>Daily</v>
    <v>44505</v>
    <v>44505</v>
    <v>0</v>
    <v>1</v>
    <v>637716672000000000,637719606412085601,0</v>
    <v>0</v>
    <v>a24ynm</v>
    <v>XNYS:UPS</v>
    <v>584</v>
  </rv>
  <rv s="3">
    <v>4</v>
    <v>ISR</v>
    <v>Daily</v>
    <v>44505</v>
    <v>44505</v>
    <v>0</v>
    <v>1</v>
    <v>637716672000000000,637719606475633979,0</v>
    <v>0</v>
    <v>a1vt1h</v>
    <v>XNYS:ISR</v>
    <v>585</v>
  </rv>
  <rv s="3">
    <v>4</v>
    <v>VOO</v>
    <v>Daily</v>
    <v>44505</v>
    <v>44505</v>
    <v>0</v>
    <v>1</v>
    <v>637716672000000000,637719606387845470,0</v>
    <v>0</v>
    <v>a25hm7</v>
    <v>ARCX:VOO</v>
    <v>586</v>
  </rv>
  <rv s="3">
    <v>4</v>
    <v>LMT</v>
    <v>Daily</v>
    <v>44505</v>
    <v>44505</v>
    <v>0</v>
    <v>1</v>
    <v>637716672000000000,637719606404521321,0</v>
    <v>0</v>
    <v>a1wzw7</v>
    <v>XNYS:LMT</v>
    <v>587</v>
  </rv>
  <rv s="3">
    <v>4</v>
    <v>PTC</v>
    <v>Daily</v>
    <v>44505</v>
    <v>44505</v>
    <v>0</v>
    <v>1</v>
    <v>637716672000000000,637719606510262595,0</v>
    <v>0</v>
    <v>a21d7w</v>
    <v>XNAS:PTC</v>
    <v>588</v>
  </rv>
  <rv s="3">
    <v>4</v>
    <v>AIG</v>
    <v>Daily</v>
    <v>44505</v>
    <v>44505</v>
    <v>0</v>
    <v>1</v>
    <v>637716672000000000,637719606468477512,0</v>
    <v>0</v>
    <v>a1n6f2</v>
    <v>XNYS:AIG</v>
    <v>589</v>
  </rv>
  <rv s="3">
    <v>4</v>
    <v>TME</v>
    <v>Daily</v>
    <v>44505</v>
    <v>44505</v>
    <v>0</v>
    <v>1</v>
    <v>637716672000000000,637719606493443863,0</v>
    <v>0</v>
    <v>bo9w27</v>
    <v>XNYS:TME</v>
    <v>590</v>
  </rv>
  <rv s="3">
    <v>4</v>
    <v>SWK</v>
    <v>Daily</v>
    <v>44505</v>
    <v>44505</v>
    <v>0</v>
    <v>1</v>
    <v>637716672000000000,637719606468457519,0</v>
    <v>0</v>
    <v>a23tw7</v>
    <v>XNYS:SWK</v>
    <v>591</v>
  </rv>
  <rv s="3">
    <v>4</v>
    <v>CTAS</v>
    <v>Daily</v>
    <v>44505</v>
    <v>44505</v>
    <v>0</v>
    <v>1</v>
    <v>637716672000000000,637719606503566212,0</v>
    <v>0</v>
    <v>a1qgcw</v>
    <v>XNAS:CTAS</v>
    <v>592</v>
  </rv>
  <rv s="3">
    <v>4</v>
    <v>KIM</v>
    <v>Daily</v>
    <v>44505</v>
    <v>44505</v>
    <v>0</v>
    <v>1</v>
    <v>637716672000000000,637719606462110429,0</v>
    <v>0</v>
    <v>a1wifr</v>
    <v>XNYS:KIM</v>
    <v>593</v>
  </rv>
  <rv s="3">
    <v>4</v>
    <v>TPR</v>
    <v>Daily</v>
    <v>44505</v>
    <v>44505</v>
    <v>0</v>
    <v>1</v>
    <v>637716672000000000,637719606485504658,0</v>
    <v>0</v>
    <v>a24fmw</v>
    <v>XNYS:TPR</v>
    <v>594</v>
  </rv>
  <rv s="3">
    <v>4</v>
    <v>VIAC</v>
    <v>Daily</v>
    <v>44505</v>
    <v>44505</v>
    <v>0</v>
    <v>1</v>
    <v>637716672000000000,637719606422548763,0</v>
    <v>0</v>
    <v>a1pb4c</v>
    <v>XNAS:VIAC</v>
    <v>595</v>
  </rv>
  <rv s="3">
    <v>4</v>
    <v>CI</v>
    <v>Daily</v>
    <v>44505</v>
    <v>44505</v>
    <v>0</v>
    <v>1</v>
    <v>637716672000000000,637719606441389071,0</v>
    <v>0</v>
    <v>a1pp5r</v>
    <v>XNYS:CI</v>
    <v>596</v>
  </rv>
  <rv s="3">
    <v>4</v>
    <v>ASHR</v>
    <v>Daily</v>
    <v>44505</v>
    <v>44505</v>
    <v>0</v>
    <v>1</v>
    <v>637716672000000000,637719606518254503,0</v>
    <v>0</v>
    <v>a1nt4c</v>
    <v>ARCX:ASHR</v>
    <v>597</v>
  </rv>
  <rv s="3">
    <v>4</v>
    <v>ROK</v>
    <v>Daily</v>
    <v>44505</v>
    <v>44505</v>
    <v>0</v>
    <v>1</v>
    <v>637716672000000000,637719606497291795,0</v>
    <v>0</v>
    <v>a226jc</v>
    <v>XNYS:ROK</v>
    <v>598</v>
  </rv>
  <rv s="3">
    <v>4</v>
    <v>TDY</v>
    <v>Daily</v>
    <v>44505</v>
    <v>44505</v>
    <v>0</v>
    <v>1</v>
    <v>637716672000000000,637719606503728169,0</v>
    <v>0</v>
    <v>a243ec</v>
    <v>XNYS:TDY</v>
    <v>599</v>
  </rv>
  <rv s="3">
    <v>4</v>
    <v>EW</v>
    <v>Daily</v>
    <v>44505</v>
    <v>44505</v>
    <v>0</v>
    <v>1</v>
    <v>637716672000000000,637719606462159912,0</v>
    <v>0</v>
    <v>a1ser7</v>
    <v>XNYS:EW</v>
    <v>600</v>
  </rv>
  <rv s="3">
    <v>4</v>
    <v>GIS</v>
    <v>Daily</v>
    <v>44505</v>
    <v>44505</v>
    <v>0</v>
    <v>1</v>
    <v>637716672000000000,637719606485516452,0</v>
    <v>0</v>
    <v>a1tvzr</v>
    <v>XNYS:GIS</v>
    <v>601</v>
  </rv>
  <rv s="3">
    <v>4</v>
    <v>MCHP</v>
    <v>Daily</v>
    <v>44505</v>
    <v>44505</v>
    <v>0</v>
    <v>1</v>
    <v>637716672000000000,637719606455639262,0</v>
    <v>0</v>
    <v>a1xdvh</v>
    <v>XNAS:MCHP</v>
    <v>602</v>
  </rv>
  <rv s="3">
    <v>4</v>
    <v>CME</v>
    <v>Daily</v>
    <v>44505</v>
    <v>44505</v>
    <v>0</v>
    <v>1</v>
    <v>637716672000000000,637719606397379666,0</v>
    <v>0</v>
    <v>a1px2w</v>
    <v>XNAS:CME</v>
    <v>603</v>
  </rv>
  <rv s="3">
    <v>4</v>
    <v>AMT</v>
    <v>Daily</v>
    <v>44505</v>
    <v>44505</v>
    <v>0</v>
    <v>1</v>
    <v>637716672000000000,637719606418628454,0</v>
    <v>0</v>
    <v>a1ngur</v>
    <v>XNYS:AMT</v>
    <v>604</v>
  </rv>
  <rv s="3">
    <v>4</v>
    <v>XRT</v>
    <v>Daily</v>
    <v>44505</v>
    <v>44505</v>
    <v>0</v>
    <v>1</v>
    <v>637716672000000000,637719606425854552,0</v>
    <v>0</v>
    <v>a26ap2</v>
    <v>ARCX:XRT</v>
    <v>605</v>
  </rv>
  <rv s="3">
    <v>4</v>
    <v>SQ</v>
    <v>Daily</v>
    <v>44505</v>
    <v>44505</v>
    <v>0</v>
    <v>1</v>
    <v>637716672000000000,637719606387828522,0</v>
    <v>0</v>
    <v>a23i8m</v>
    <v>XNYS:SQ</v>
    <v>606</v>
  </rv>
  <rv s="3">
    <v>4</v>
    <v>RKT</v>
    <v>Daily</v>
    <v>44505</v>
    <v>44505</v>
    <v>0</v>
    <v>1</v>
    <v>637716672000000000,637719606517808254,0</v>
    <v>0</v>
    <v>bvana2</v>
    <v>XNYS:RKT</v>
    <v>607</v>
  </rv>
  <rv s="3">
    <v>4</v>
    <v>SOFI</v>
    <v>Daily</v>
    <v>44505</v>
    <v>44505</v>
    <v>0</v>
    <v>1</v>
    <v>637716672000000000,637719606401833280,0</v>
    <v>0</v>
    <v>bwxxoc</v>
    <v>XNAS:SOFI</v>
    <v>608</v>
  </rv>
  <rv s="3">
    <v>4</v>
    <v>PHM</v>
    <v>Daily</v>
    <v>44505</v>
    <v>44505</v>
    <v>0</v>
    <v>1</v>
    <v>637716672000000000,637719606495151418,0</v>
    <v>0</v>
    <v>a1zutc</v>
    <v>XNYS:PHM</v>
    <v>609</v>
  </rv>
  <rv s="3">
    <v>4</v>
    <v>IBM</v>
    <v>Daily</v>
    <v>44505</v>
    <v>44505</v>
    <v>0</v>
    <v>1</v>
    <v>637716672000000000,637719606430590595,0</v>
    <v>0</v>
    <v>a1v6nm</v>
    <v>XNYS:IBM</v>
    <v>610</v>
  </rv>
  <rv s="3">
    <v>4</v>
    <v>NI</v>
    <v>Daily</v>
    <v>44505</v>
    <v>44505</v>
    <v>0</v>
    <v>1</v>
    <v>637716672000000000,637719606527379747,0</v>
    <v>0</v>
    <v>a1yism</v>
    <v>XNYS:NI</v>
    <v>611</v>
  </rv>
  <rv s="3">
    <v>4</v>
    <v>KRE</v>
    <v>Daily</v>
    <v>44505</v>
    <v>44505</v>
    <v>0</v>
    <v>1</v>
    <v>637716672000000000,637719606441554834,0</v>
    <v>0</v>
    <v>a1wn3m</v>
    <v>ARCX:KRE</v>
    <v>612</v>
  </rv>
  <rv s="3">
    <v>4</v>
    <v>LEG</v>
    <v>Daily</v>
    <v>44505</v>
    <v>44505</v>
    <v>0</v>
    <v>1</v>
    <v>637716672000000000,637719606468658860,0</v>
    <v>0</v>
    <v>a1wu4c</v>
    <v>XNYS:LEG</v>
    <v>613</v>
  </rv>
  <rv s="3">
    <v>4</v>
    <v>TEL</v>
    <v>Daily</v>
    <v>44505</v>
    <v>44505</v>
    <v>0</v>
    <v>1</v>
    <v>637716672000000000,637719606490372671,0</v>
    <v>0</v>
    <v>a244dm</v>
    <v>XNYS:TEL</v>
    <v>614</v>
  </rv>
  <rv s="3">
    <v>4</v>
    <v>ROKU</v>
    <v>Daily</v>
    <v>44505</v>
    <v>44505</v>
    <v>0</v>
    <v>1</v>
    <v>637716672000000000,637719606388107837,0</v>
    <v>0</v>
    <v>a226p2</v>
    <v>XNAS:ROKU</v>
    <v>615</v>
  </rv>
  <rv s="3">
    <v>4</v>
    <v>LW</v>
    <v>Daily</v>
    <v>44505</v>
    <v>44505</v>
    <v>0</v>
    <v>1</v>
    <v>637716672000000000,637719606503724212,0</v>
    <v>0</v>
    <v>a1x7oc</v>
    <v>XNYS:LW</v>
    <v>616</v>
  </rv>
  <rv s="3">
    <v>4</v>
    <v>HYG</v>
    <v>Daily</v>
    <v>44505</v>
    <v>44505</v>
    <v>0</v>
    <v>1</v>
    <v>637716672000000000,637719606401843923,0</v>
    <v>0</v>
    <v>a1v1r7</v>
    <v>ARCX:HYG</v>
    <v>617</v>
  </rv>
  <rv s="3">
    <v>4</v>
    <v>CF</v>
    <v>Daily</v>
    <v>44505</v>
    <v>44505</v>
    <v>0</v>
    <v>1</v>
    <v>637716672000000000,637719606495147612,0</v>
    <v>0</v>
    <v>a1pidm</v>
    <v>XNYS:CF</v>
    <v>618</v>
  </rv>
  <rv s="3">
    <v>4</v>
    <v>CHKP</v>
    <v>Daily</v>
    <v>44505</v>
    <v>44505</v>
    <v>0</v>
    <v>1</v>
    <v>637716672000000000,637719606527445518,0</v>
    <v>0</v>
    <v>a1pmur</v>
    <v>XNAS:CHKP</v>
    <v>619</v>
  </rv>
  <rv s="3">
    <v>4</v>
    <v>ADP</v>
    <v>Daily</v>
    <v>44505</v>
    <v>44505</v>
    <v>0</v>
    <v>1</v>
    <v>637716672000000000,637719606404768946,0</v>
    <v>0</v>
    <v>a1mw4c</v>
    <v>XNAS:ADP</v>
    <v>620</v>
  </rv>
  <rv s="3">
    <v>4</v>
    <v>RJF</v>
    <v>Daily</v>
    <v>44505</v>
    <v>44505</v>
    <v>0</v>
    <v>1</v>
    <v>637716672000000000,637719606522735523,0</v>
    <v>0</v>
    <v>a22227</v>
    <v>XNYS:RJF</v>
    <v>621</v>
  </rv>
  <rv s="3">
    <v>4</v>
    <v>FIS</v>
    <v>Daily</v>
    <v>44505</v>
    <v>44505</v>
    <v>0</v>
    <v>1</v>
    <v>637716672000000000,637719606441543358,0</v>
    <v>0</v>
    <v>a1swsm</v>
    <v>XNYS:FIS</v>
    <v>622</v>
  </rv>
  <rv s="3">
    <v>4</v>
    <v>TJX</v>
    <v>Daily</v>
    <v>44505</v>
    <v>44505</v>
    <v>0</v>
    <v>1</v>
    <v>637716672000000000,637719606430596349,0</v>
    <v>0</v>
    <v>a249r7</v>
    <v>XNYS:TJX</v>
    <v>623</v>
  </rv>
  <rv s="3">
    <v>4</v>
    <v>DVA</v>
    <v>Daily</v>
    <v>44505</v>
    <v>44505</v>
    <v>0</v>
    <v>1</v>
    <v>637716672000000000,637719606535927836,0</v>
    <v>0</v>
    <v>a1rec7</v>
    <v>XNYS:DVA</v>
    <v>624</v>
  </rv>
  <rv s="3">
    <v>4</v>
    <v>MCD</v>
    <v>Daily</v>
    <v>44505</v>
    <v>44505</v>
    <v>0</v>
    <v>1</v>
    <v>637716672000000000,637719606430577991,0</v>
    <v>0</v>
    <v>a1xdec</v>
    <v>XNYS:MCD</v>
    <v>625</v>
  </rv>
  <rv s="3">
    <v>4</v>
    <v>HOLX</v>
    <v>Daily</v>
    <v>44505</v>
    <v>44505</v>
    <v>0</v>
    <v>1</v>
    <v>637716672000000000,637719606532046679,0</v>
    <v>0</v>
    <v>a1usr7</v>
    <v>XNAS:HOLX</v>
    <v>626</v>
  </rv>
  <rv s="3">
    <v>4</v>
    <v>KBWB</v>
    <v>Daily</v>
    <v>44505</v>
    <v>44505</v>
    <v>0</v>
    <v>1</v>
    <v>637716672000000000,637719606510378728,0</v>
    <v>0</v>
    <v>a1wf9c</v>
    <v>XNAS:KBWB</v>
    <v>627</v>
  </rv>
  <rv s="3">
    <v>4</v>
    <v>MCO</v>
    <v>Daily</v>
    <v>44505</v>
    <v>44505</v>
    <v>0</v>
    <v>1</v>
    <v>637716672000000000,637719606490362130,0</v>
    <v>0</v>
    <v>a1xear</v>
    <v>XNYS:MCO</v>
    <v>628</v>
  </rv>
  <rv s="3">
    <v>4</v>
    <v>AKAM</v>
    <v>Daily</v>
    <v>44505</v>
    <v>44505</v>
    <v>0</v>
    <v>1</v>
    <v>637716672000000000,637719606495102921,0</v>
    <v>0</v>
    <v>a1n7yc</v>
    <v>XNAS:AKAM</v>
    <v>629</v>
  </rv>
  <rv s="3">
    <v>4</v>
    <v>INTU</v>
    <v>Daily</v>
    <v>44505</v>
    <v>44505</v>
    <v>0</v>
    <v>1</v>
    <v>637716672000000000,637719606441418121,0</v>
    <v>0</v>
    <v>a1vmtc</v>
    <v>XNAS:INTU</v>
    <v>630</v>
  </rv>
  <rv s="3">
    <v>4</v>
    <v>LHX</v>
    <v>Daily</v>
    <v>44505</v>
    <v>44505</v>
    <v>0</v>
    <v>1</v>
    <v>637716672000000000,637719606462142792,0</v>
    <v>0</v>
    <v>a1uvar</v>
    <v>XNYS:LHX</v>
    <v>631</v>
  </rv>
  <rv s="3">
    <v>4</v>
    <v>PVH</v>
    <v>Daily</v>
    <v>44505</v>
    <v>44505</v>
    <v>0</v>
    <v>1</v>
    <v>637716672000000000,637719606510406772,0</v>
    <v>0</v>
    <v>a21fw7</v>
    <v>XNYS:PVH</v>
    <v>632</v>
  </rv>
  <rv s="3">
    <v>4</v>
    <v>GL</v>
    <v>Daily</v>
    <v>44505</v>
    <v>44505</v>
    <v>0</v>
    <v>1</v>
    <v>637716672000000000,637719606522618276,0</v>
    <v>0</v>
    <v>a24bpr</v>
    <v>XNYS:GL</v>
    <v>633</v>
  </rv>
  <rv s="3">
    <v>4</v>
    <v>ULTA</v>
    <v>Daily</v>
    <v>44505</v>
    <v>44505</v>
    <v>0</v>
    <v>1</v>
    <v>637716672000000000,637719606535888891,0</v>
    <v>0</v>
    <v>a24war</v>
    <v>XNAS:ULTA</v>
    <v>634</v>
  </rv>
  <rv s="3">
    <v>4</v>
    <v>TWTR</v>
    <v>Daily</v>
    <v>44505</v>
    <v>44505</v>
    <v>0</v>
    <v>1</v>
    <v>637716672000000000,637719606430829241,0</v>
    <v>0</v>
    <v>a24op2</v>
    <v>XNYS:TWTR</v>
    <v>635</v>
  </rv>
  <rv s="3">
    <v>4</v>
    <v>AAL</v>
    <v>Daily</v>
    <v>44505</v>
    <v>44505</v>
    <v>0</v>
    <v>1</v>
    <v>637716672000000000,637719606441571369,0</v>
    <v>0</v>
    <v>a1moa2</v>
    <v>XNAS:AAL</v>
    <v>636</v>
  </rv>
  <rv s="3">
    <v>4</v>
    <v>TROW</v>
    <v>Daily</v>
    <v>44505</v>
    <v>44505</v>
    <v>0</v>
    <v>1</v>
    <v>637716672000000000,637719606455949158,0</v>
    <v>0</v>
    <v>a24i3m</v>
    <v>XNAS:TROW</v>
    <v>637</v>
  </rv>
  <rv s="3">
    <v>4</v>
    <v>CVX</v>
    <v>Daily</v>
    <v>44505</v>
    <v>44505</v>
    <v>0</v>
    <v>1</v>
    <v>637716672000000000,637719606430809255,0</v>
    <v>0</v>
    <v>a1qlz2</v>
    <v>XNYS:CVX</v>
    <v>638</v>
  </rv>
  <rv s="3">
    <v>4</v>
    <v>BND</v>
    <v>Daily</v>
    <v>44505</v>
    <v>44505</v>
    <v>0</v>
    <v>1</v>
    <v>637716672000000000,637719606450001392,0</v>
    <v>0</v>
    <v>a1oopr</v>
    <v>XNAS:BND</v>
    <v>639</v>
  </rv>
  <rv s="3">
    <v>4</v>
    <v>APTV</v>
    <v>Daily</v>
    <v>44505</v>
    <v>44505</v>
    <v>0</v>
    <v>1</v>
    <v>637716672000000000,637719606462159912,0</v>
    <v>0</v>
    <v>awagjc</v>
    <v>XNYS:APTV</v>
    <v>640</v>
  </rv>
  <rv s="3">
    <v>4</v>
    <v>BIO</v>
    <v>Daily</v>
    <v>44505</v>
    <v>44505</v>
    <v>0</v>
    <v>1</v>
    <v>637716672000000000,637719606475662040,0</v>
    <v>0</v>
    <v>a1oi1h</v>
    <v>XNYS:BIO</v>
    <v>641</v>
  </rv>
  <rv s="3">
    <v>4</v>
    <v>TTWO</v>
    <v>Daily</v>
    <v>44505</v>
    <v>44505</v>
    <v>0</v>
    <v>1</v>
    <v>637716672000000000,637719606527447237,0</v>
    <v>0</v>
    <v>a24mnm</v>
    <v>XNAS:TTWO</v>
    <v>642</v>
  </rv>
  <rv s="3">
    <v>4</v>
    <v>MLM</v>
    <v>Daily</v>
    <v>44505</v>
    <v>44505</v>
    <v>0</v>
    <v>1</v>
    <v>637716672000000000,637719606503727990,0</v>
    <v>0</v>
    <v>a1xp2w</v>
    <v>XNYS:MLM</v>
    <v>643</v>
  </rv>
  <rv s="3">
    <v>4</v>
    <v>FOX</v>
    <v>Daily</v>
    <v>44505</v>
    <v>44505</v>
    <v>0</v>
    <v>1</v>
    <v>637716672000000000,637719606503539467,0</v>
    <v>0</v>
    <v>bp8fzr</v>
    <v>XNAS:FOX</v>
    <v>644</v>
  </rv>
  <rv s="3">
    <v>4</v>
    <v>XLV</v>
    <v>Daily</v>
    <v>44505</v>
    <v>44505</v>
    <v>0</v>
    <v>1</v>
    <v>637716672000000000,637719606401828889,0</v>
    <v>0</v>
    <v>a268hw</v>
    <v>ARCX:XLV</v>
    <v>645</v>
  </rv>
  <rv s="3">
    <v>4</v>
    <v>KBNT</v>
    <v>Daily</v>
    <v>44505</v>
    <v>44505</v>
    <v>0</v>
    <v>1</v>
    <v>637716672000000000,637719606535867140,0</v>
    <v>0</v>
    <v>bv5qcw</v>
    <v>XNAS:KBNT</v>
    <v>646</v>
  </rv>
  <rv s="3">
    <v>4</v>
    <v>ROST</v>
    <v>Daily</v>
    <v>44505</v>
    <v>44505</v>
    <v>0</v>
    <v>1</v>
    <v>637716672000000000,637719606454957840,0</v>
    <v>0</v>
    <v>a227lh</v>
    <v>XNAS:ROST</v>
    <v>647</v>
  </rv>
  <rv s="3">
    <v>4</v>
    <v>SNA</v>
    <v>Daily</v>
    <v>44505</v>
    <v>44505</v>
    <v>0</v>
    <v>1</v>
    <v>637716672000000000,637719606468478906,0</v>
    <v>0</v>
    <v>a237gh</v>
    <v>XNYS:SNA</v>
    <v>648</v>
  </rv>
  <rv s="3">
    <v>4</v>
    <v>MU</v>
    <v>Daily</v>
    <v>44505</v>
    <v>44505</v>
    <v>0</v>
    <v>1</v>
    <v>637716672000000000,637719606425849433,0</v>
    <v>0</v>
    <v>a1y4oc</v>
    <v>XNAS:MU</v>
    <v>649</v>
  </rv>
  <rv s="3">
    <v>4</v>
    <v>DOCU</v>
    <v>Daily</v>
    <v>44505</v>
    <v>44505</v>
    <v>0</v>
    <v>1</v>
    <v>637716672000000000,637719606391227799,0</v>
    <v>0</v>
    <v>azqpgh</v>
    <v>XNAS:DOCU</v>
    <v>650</v>
  </rv>
  <rv s="3">
    <v>4</v>
    <v>CERN</v>
    <v>Daily</v>
    <v>44505</v>
    <v>44505</v>
    <v>0</v>
    <v>1</v>
    <v>637716672000000000,637719606518225749,0</v>
    <v>0</v>
    <v>a1phh7</v>
    <v>XNAS:CERN</v>
    <v>651</v>
  </rv>
  <rv s="3">
    <v>4</v>
    <v>SSO</v>
    <v>Daily</v>
    <v>44505</v>
    <v>44505</v>
    <v>0</v>
    <v>1</v>
    <v>637716672000000000,637719606462165618,0</v>
    <v>0</v>
    <v>a23m2w</v>
    <v>ARCX:SSO</v>
    <v>652</v>
  </rv>
  <rv s="3">
    <v>4</v>
    <v>VMC</v>
    <v>Daily</v>
    <v>44505</v>
    <v>44505</v>
    <v>0</v>
    <v>1</v>
    <v>637716672000000000,637719606455935261,0</v>
    <v>0</v>
    <v>a25f6h</v>
    <v>XNYS:VMC</v>
    <v>653</v>
  </rv>
  <rv s="3">
    <v>4</v>
    <v>SMH</v>
    <v>Daily</v>
    <v>44505</v>
    <v>44505</v>
    <v>0</v>
    <v>1</v>
    <v>637716672000000000,637719606430802618,0</v>
    <v>0</v>
    <v>a235f2</v>
    <v>XNAS:SMH</v>
    <v>654</v>
  </rv>
  <rv s="3">
    <v>4</v>
    <v>MPWR</v>
    <v>Daily</v>
    <v>44505</v>
    <v>44505</v>
    <v>0</v>
    <v>1</v>
    <v>637716672000000000,637719606522613750,0</v>
    <v>0</v>
    <v>a1xwnm</v>
    <v>XNAS:MPWR</v>
    <v>655</v>
  </rv>
  <rv s="3">
    <v>4</v>
    <v>XLF</v>
    <v>Daily</v>
    <v>44505</v>
    <v>44505</v>
    <v>0</v>
    <v>1</v>
    <v>637716672000000000,637719606387820509,0</v>
    <v>0</v>
    <v>a267r7</v>
    <v>ARCX:XLF</v>
    <v>656</v>
  </rv>
  <rv s="3">
    <v>4</v>
    <v>UVXY</v>
    <v>Daily</v>
    <v>44505</v>
    <v>44505</v>
    <v>0</v>
    <v>1</v>
    <v>637716672000000000,637719606422105678,0</v>
    <v>0</v>
    <v>a255p2</v>
    <v>BATS:UVXY</v>
    <v>657</v>
  </rv>
  <rv s="3">
    <v>4</v>
    <v>MAS</v>
    <v>Daily</v>
    <v>44505</v>
    <v>44505</v>
    <v>0</v>
    <v>1</v>
    <v>637716672000000000,637719606462149229,0</v>
    <v>0</v>
    <v>a1xam7</v>
    <v>XNYS:MAS</v>
    <v>658</v>
  </rv>
  <rv s="3">
    <v>4</v>
    <v>A</v>
    <v>Daily</v>
    <v>44505</v>
    <v>44505</v>
    <v>0</v>
    <v>1</v>
    <v>637716672000000000,637719606450169615,0</v>
    <v>0</v>
    <v>a1mnrw</v>
    <v>XNYS:A</v>
    <v>659</v>
  </rv>
  <rv s="3">
    <v>4</v>
    <v>BF.B</v>
    <v>Daily</v>
    <v>44505</v>
    <v>44505</v>
    <v>0</v>
    <v>1</v>
    <v>637716672000000000,637719606535875789,0</v>
    <v>0</v>
    <v>a1odxm</v>
    <v>XNYS:BF.B</v>
    <v>660</v>
  </rv>
  <rv s="3">
    <v>4</v>
    <v>ADI</v>
    <v>Daily</v>
    <v>44505</v>
    <v>44505</v>
    <v>0</v>
    <v>1</v>
    <v>637716672000000000,637719606411274633,0</v>
    <v>0</v>
    <v>a1mvjc</v>
    <v>XNAS:ADI</v>
    <v>661</v>
  </rv>
  <rv s="3">
    <v>4</v>
    <v>XOP</v>
    <v>Daily</v>
    <v>44505</v>
    <v>44505</v>
    <v>0</v>
    <v>1</v>
    <v>637716672000000000,637719606401854847,0</v>
    <v>0</v>
    <v>a269pr</v>
    <v>ARCX:XOP</v>
    <v>662</v>
  </rv>
  <rv s="3">
    <v>4</v>
    <v>GILD</v>
    <v>Daily</v>
    <v>44505</v>
    <v>44505</v>
    <v>0</v>
    <v>1</v>
    <v>637716672000000000,637719606412097743,0</v>
    <v>0</v>
    <v>a1tvoc</v>
    <v>XNAS:GILD</v>
    <v>663</v>
  </rv>
  <rv s="3">
    <v>4</v>
    <v>V</v>
    <v>Daily</v>
    <v>44505</v>
    <v>44505</v>
    <v>0</v>
    <v>1</v>
    <v>637716672000000000,637719606450176604,0</v>
    <v>0</v>
    <v>a256cw</v>
    <v>XNYS:V</v>
    <v>664</v>
  </rv>
  <rv s="3">
    <v>4</v>
    <v>PFE</v>
    <v>Daily</v>
    <v>44505</v>
    <v>44505</v>
    <v>0</v>
    <v>1</v>
    <v>637716672000000000,637719606387835465,0</v>
    <v>0</v>
    <v>a1zqnm</v>
    <v>XNYS:PFE</v>
    <v>665</v>
  </rv>
  <rv s="3">
    <v>4</v>
    <v>ENPH</v>
    <v>Daily</v>
    <v>44505</v>
    <v>44505</v>
    <v>0</v>
    <v>1</v>
    <v>637716672000000000,637719606404775421,0</v>
    <v>0</v>
    <v>a1rzh7</v>
    <v>XNAS:ENPH</v>
    <v>666</v>
  </rv>
  <rv s="3">
    <v>4</v>
    <v>MSI</v>
    <v>Daily</v>
    <v>44505</v>
    <v>44505</v>
    <v>0</v>
    <v>1</v>
    <v>637716672000000000,637719606468668869,0</v>
    <v>0</v>
    <v>a1xzr7</v>
    <v>XNYS:MSI</v>
    <v>667</v>
  </rv>
  <rv s="3">
    <v>4</v>
    <v>SPGI</v>
    <v>Daily</v>
    <v>44505</v>
    <v>44505</v>
    <v>0</v>
    <v>1</v>
    <v>637716672000000000,637719606404770007,0</v>
    <v>0</v>
    <v>a23d9c</v>
    <v>XNYS:SPGI</v>
    <v>668</v>
  </rv>
  <rv s="3">
    <v>4</v>
    <v>UBER</v>
    <v>Daily</v>
    <v>44505</v>
    <v>44505</v>
    <v>0</v>
    <v>1</v>
    <v>637716672000000000,637719606401853916,0</v>
    <v>0</v>
    <v>bptw77</v>
    <v>XNYS:UBER</v>
    <v>669</v>
  </rv>
  <rv s="3">
    <v>4</v>
    <v>LU</v>
    <v>Daily</v>
    <v>44505</v>
    <v>44505</v>
    <v>0</v>
    <v>1</v>
    <v>637716672000000000,637719606495150880,0</v>
    <v>0</v>
    <v>bwio5r</v>
    <v>XNYS:LU</v>
    <v>670</v>
  </rv>
  <rv s="3">
    <v>4</v>
    <v>KMB</v>
    <v>Daily</v>
    <v>44505</v>
    <v>44505</v>
    <v>0</v>
    <v>1</v>
    <v>637716672000000000,637719606425719501,0</v>
    <v>0</v>
    <v>a1wjz2</v>
    <v>XNYS:KMB</v>
    <v>671</v>
  </rv>
  <rv s="3">
    <v>4</v>
    <v>VLO</v>
    <v>Daily</v>
    <v>44505</v>
    <v>44505</v>
    <v>0</v>
    <v>1</v>
    <v>637716672000000000,637719606503626166,0</v>
    <v>0</v>
    <v>a25e77</v>
    <v>XNYS:VLO</v>
    <v>672</v>
  </rv>
  <rv s="3">
    <v>4</v>
    <v>GE</v>
    <v>Daily</v>
    <v>44505</v>
    <v>44505</v>
    <v>0</v>
    <v>1</v>
    <v>637716672000000000,637719606449760191,0</v>
    <v>0</v>
    <v>a1tr1h</v>
    <v>XNYS:GE</v>
    <v>673</v>
  </rv>
  <rv s="3">
    <v>4</v>
    <v>ISRG</v>
    <v>Daily</v>
    <v>44505</v>
    <v>44505</v>
    <v>0</v>
    <v>1</v>
    <v>637716672000000000,637719606455659246,0</v>
    <v>0</v>
    <v>a1vt77</v>
    <v>XNAS:ISRG</v>
    <v>674</v>
  </rv>
  <rv s="3">
    <v>4</v>
    <v>VO</v>
    <v>Daily</v>
    <v>44505</v>
    <v>44505</v>
    <v>0</v>
    <v>1</v>
    <v>637716672000000000,637719606462161584,0</v>
    <v>0</v>
    <v>a25h27</v>
    <v>ARCX:VO</v>
    <v>675</v>
  </rv>
  <rv s="3">
    <v>4</v>
    <v>COP</v>
    <v>Daily</v>
    <v>44505</v>
    <v>44505</v>
    <v>0</v>
    <v>1</v>
    <v>637716672000000000,637719606398199196,0</v>
    <v>0</v>
    <v>a1q5nm</v>
    <v>XNYS:COP</v>
    <v>676</v>
  </rv>
  <rv s="3">
    <v>4</v>
    <v>CBOE</v>
    <v>Daily</v>
    <v>44505</v>
    <v>44505</v>
    <v>0</v>
    <v>1</v>
    <v>637716672000000000,637719606503532834,0</v>
    <v>0</v>
    <v>a1pap2</v>
    <v>BATS:CBOE</v>
    <v>677</v>
  </rv>
  <rv s="3">
    <v>4</v>
    <v>BEKE</v>
    <v>Daily</v>
    <v>44505</v>
    <v>44505</v>
    <v>0</v>
    <v>1</v>
    <v>637716672000000000,637719606425952160,0</v>
    <v>0</v>
    <v>bvffur</v>
    <v>XNYS:BEKE</v>
    <v>678</v>
  </rv>
  <rv s="3">
    <v>4</v>
    <v>IWN</v>
    <v>Daily</v>
    <v>44505</v>
    <v>44505</v>
    <v>0</v>
    <v>1</v>
    <v>637716672000000000,637719606454953228,0</v>
    <v>0</v>
    <v>a1vxim</v>
    <v>ARCX:IWN</v>
    <v>679</v>
  </rv>
  <rv s="3">
    <v>4</v>
    <v>BAX</v>
    <v>Daily</v>
    <v>44505</v>
    <v>44505</v>
    <v>0</v>
    <v>1</v>
    <v>637716672000000000,637719606454946024,0</v>
    <v>0</v>
    <v>a1o76h</v>
    <v>XNYS:BAX</v>
    <v>680</v>
  </rv>
  <rv s="3">
    <v>4</v>
    <v>SPLK</v>
    <v>Daily</v>
    <v>44505</v>
    <v>44505</v>
    <v>0</v>
    <v>1</v>
    <v>637716672000000000,637719606418727258,0</v>
    <v>0</v>
    <v>a23eec</v>
    <v>XNAS:SPLK</v>
    <v>681</v>
  </rv>
  <rv s="3">
    <v>4</v>
    <v>CMG</v>
    <v>Daily</v>
    <v>44505</v>
    <v>44505</v>
    <v>0</v>
    <v>1</v>
    <v>637716672000000000,637719606396296080,0</v>
    <v>0</v>
    <v>a1pxbh</v>
    <v>XNYS:CMG</v>
    <v>682</v>
  </rv>
  <rv s="3">
    <v>4</v>
    <v>CAG</v>
    <v>Daily</v>
    <v>44505</v>
    <v>44505</v>
    <v>0</v>
    <v>1</v>
    <v>637716672000000000,637719606510361522,0</v>
    <v>0</v>
    <v>a1p55r</v>
    <v>XNYS:CAG</v>
    <v>683</v>
  </rv>
  <rv s="3">
    <v>4</v>
    <v>KO</v>
    <v>Daily</v>
    <v>44505</v>
    <v>44505</v>
    <v>0</v>
    <v>1</v>
    <v>637716672000000000,637719606441550922,0</v>
    <v>0</v>
    <v>a1wljc</v>
    <v>XNYS:KO</v>
    <v>684</v>
  </rv>
  <rv s="3">
    <v>4</v>
    <v>LULU</v>
    <v>Daily</v>
    <v>44505</v>
    <v>44505</v>
    <v>0</v>
    <v>1</v>
    <v>637716672000000000,637719606485937898,0</v>
    <v>0</v>
    <v>a1x6m7</v>
    <v>XNAS:LULU</v>
    <v>685</v>
  </rv>
  <rv s="3">
    <v>4</v>
    <v>QS</v>
    <v>Daily</v>
    <v>44505</v>
    <v>44505</v>
    <v>0</v>
    <v>1</v>
    <v>637716672000000000,637719606418667389,0</v>
    <v>0</v>
    <v>bvigkr</v>
    <v>XNYS:QS</v>
    <v>686</v>
  </rv>
  <rv s="3">
    <v>4</v>
    <v>HES</v>
    <v>Daily</v>
    <v>44505</v>
    <v>44505</v>
    <v>0</v>
    <v>1</v>
    <v>637716672000000000,637719606518245748,0</v>
    <v>0</v>
    <v>a1ultc</v>
    <v>XNYS:HES</v>
    <v>687</v>
  </rv>
  <rv s="3">
    <v>4</v>
    <v>DVN</v>
    <v>Daily</v>
    <v>44505</v>
    <v>44505</v>
    <v>0</v>
    <v>1</v>
    <v>637716672000000000,637719606395745130,0</v>
    <v>0</v>
    <v>a1rew7</v>
    <v>XNYS:DVN</v>
    <v>688</v>
  </rv>
  <rv s="3">
    <v>4</v>
    <v>COO</v>
    <v>Daily</v>
    <v>44505</v>
    <v>44505</v>
    <v>0</v>
    <v>1</v>
    <v>637716672000000000,637719606518217955,0</v>
    <v>0</v>
    <v>a1q5hw</v>
    <v>XNYS:COO</v>
    <v>689</v>
  </rv>
  <rv s="3">
    <v>4</v>
    <v>XPEV</v>
    <v>Daily</v>
    <v>44505</v>
    <v>44505</v>
    <v>0</v>
    <v>1</v>
    <v>637716672000000000,637719606422595836,0</v>
    <v>0</v>
    <v>bvg8m7</v>
    <v>XNYS:XPEV</v>
    <v>690</v>
  </rv>
  <rv s="3">
    <v>4</v>
    <v>BEN</v>
    <v>Daily</v>
    <v>44505</v>
    <v>44505</v>
    <v>0</v>
    <v>1</v>
    <v>637716672000000000,637719606517829614,0</v>
    <v>0</v>
    <v>a1odgh</v>
    <v>XNYS:BEN</v>
    <v>691</v>
  </rv>
  <rv s="3">
    <v>4</v>
    <v>BNTX</v>
    <v>Daily</v>
    <v>44505</v>
    <v>44505</v>
    <v>0</v>
    <v>1</v>
    <v>637716672000000000,637719606388553812,0</v>
    <v>0</v>
    <v>brl6lh</v>
    <v>XNAS:BNTX</v>
    <v>692</v>
  </rv>
  <rv s="3">
    <v>4</v>
    <v>EVRG</v>
    <v>Daily</v>
    <v>44505</v>
    <v>44505</v>
    <v>0</v>
    <v>1</v>
    <v>637716672000000000,637719606535885502,0</v>
    <v>0</v>
    <v>b17tur</v>
    <v>XNYS:EVRG</v>
    <v>693</v>
  </rv>
  <rv s="3">
    <v>4</v>
    <v>IP</v>
    <v>Daily</v>
    <v>44505</v>
    <v>44505</v>
    <v>0</v>
    <v>1</v>
    <v>637716672000000000,637719606418734070,0</v>
    <v>0</v>
    <v>a1vo7w</v>
    <v>XNYS:IP</v>
    <v>694</v>
  </rv>
  <rv s="3">
    <v>4</v>
    <v>VTIP</v>
    <v>Daily</v>
    <v>44505</v>
    <v>44505</v>
    <v>0</v>
    <v>1</v>
    <v>637716672000000000,637719606527482851,0</v>
    <v>0</v>
    <v>a25lur</v>
    <v>XNAS:VTIP</v>
    <v>695</v>
  </rv>
  <rv s="3">
    <v>4</v>
    <v>NVDA</v>
    <v>Daily</v>
    <v>44505</v>
    <v>44505</v>
    <v>0</v>
    <v>1</v>
    <v>637716672000000000,637719606388087843,0</v>
    <v>0</v>
    <v>a1yv52</v>
    <v>XNAS:NVDA</v>
    <v>696</v>
  </rv>
  <rv s="3">
    <v>4</v>
    <v>AOS</v>
    <v>Daily</v>
    <v>44505</v>
    <v>44505</v>
    <v>0</v>
    <v>1</v>
    <v>637716672000000000,637719606535907876,0</v>
    <v>0</v>
    <v>a1nkm7</v>
    <v>XNYS:AOS</v>
    <v>697</v>
  </rv>
  <rv s="3">
    <v>4</v>
    <v>SBAC</v>
    <v>Daily</v>
    <v>44505</v>
    <v>44505</v>
    <v>0</v>
    <v>1</v>
    <v>637716672000000000,637719606522727650,0</v>
    <v>0</v>
    <v>a22i27</v>
    <v>XNAS:SBAC</v>
    <v>698</v>
  </rv>
  <rv s="3">
    <v>4</v>
    <v>MSCI</v>
    <v>Daily</v>
    <v>44505</v>
    <v>44505</v>
    <v>0</v>
    <v>1</v>
    <v>637716672000000000,637719606535890756,0</v>
    <v>0</v>
    <v>a1xz1h</v>
    <v>XNYS:MSCI</v>
    <v>699</v>
  </rv>
  <rv s="3">
    <v>4</v>
    <v>HSY</v>
    <v>Daily</v>
    <v>44505</v>
    <v>44505</v>
    <v>0</v>
    <v>1</v>
    <v>637716672000000000,637719606503524254,0</v>
    <v>0</v>
    <v>a1uwu2</v>
    <v>XNYS:HSY</v>
    <v>700</v>
  </rv>
  <rv s="3">
    <v>4</v>
    <v>U</v>
    <v>Daily</v>
    <v>44505</v>
    <v>44505</v>
    <v>0</v>
    <v>1</v>
    <v>637716672000000000,637719606412103221,0</v>
    <v>0</v>
    <v>bvsyhw</v>
    <v>XNYS:U</v>
    <v>701</v>
  </rv>
  <rv s="3">
    <v>4</v>
    <v>ECL</v>
    <v>Daily</v>
    <v>44505</v>
    <v>44505</v>
    <v>0</v>
    <v>1</v>
    <v>637716672000000000,637719606401832946,0</v>
    <v>0</v>
    <v>a1rlu2</v>
    <v>XNYS:ECL</v>
    <v>702</v>
  </rv>
  <rv s="3">
    <v>4</v>
    <v>CLF</v>
    <v>Daily</v>
    <v>44505</v>
    <v>44505</v>
    <v>0</v>
    <v>1</v>
    <v>637716672000000000,637719606412085601,0</v>
    <v>0</v>
    <v>a1ptbh</v>
    <v>XNYS:CLF</v>
    <v>703</v>
  </rv>
  <rv s="3">
    <v>4</v>
    <v>AVY</v>
    <v>Daily</v>
    <v>44505</v>
    <v>44505</v>
    <v>0</v>
    <v>1</v>
    <v>637716672000000000,637719606475635057,0</v>
    <v>0</v>
    <v>a1o1ar</v>
    <v>XNYS:AVY</v>
    <v>704</v>
  </rv>
  <rv s="3">
    <v>4</v>
    <v>CPB</v>
    <v>Daily</v>
    <v>44505</v>
    <v>44505</v>
    <v>0</v>
    <v>1</v>
    <v>637716672000000000,637719606462121849,0</v>
    <v>0</v>
    <v>a1q7jc</v>
    <v>XNYS:CPB</v>
    <v>705</v>
  </rv>
  <rv s="3">
    <v>4</v>
    <v>CHD</v>
    <v>Daily</v>
    <v>44505</v>
    <v>44505</v>
    <v>0</v>
    <v>1</v>
    <v>637716672000000000,637719606518187168,0</v>
    <v>0</v>
    <v>a1pl8m</v>
    <v>XNYS:CHD</v>
    <v>706</v>
  </rv>
  <rv s="3">
    <v>4</v>
    <v>PSA</v>
    <v>Daily</v>
    <v>44505</v>
    <v>44505</v>
    <v>0</v>
    <v>1</v>
    <v>637716672000000000,637719606497302507,0</v>
    <v>0</v>
    <v>a218mw</v>
    <v>XNYS:PSA</v>
    <v>707</v>
  </rv>
  <rv s="3">
    <v>4</v>
    <v>NOW</v>
    <v>Daily</v>
    <v>44505</v>
    <v>44505</v>
    <v>0</v>
    <v>1</v>
    <v>637716672000000000,637719606430576366,0</v>
    <v>0</v>
    <v>a1yoa2</v>
    <v>XNYS:NOW</v>
    <v>708</v>
  </rv>
  <rv s="3">
    <v>4</v>
    <v>LMND</v>
    <v>Daily</v>
    <v>44505</v>
    <v>44505</v>
    <v>0</v>
    <v>1</v>
    <v>637716672000000000,637719606462466269,0</v>
    <v>0</v>
    <v>buv2z2</v>
    <v>XNYS:LMND</v>
    <v>709</v>
  </rv>
  <rv s="3">
    <v>4</v>
    <v>NVR</v>
    <v>Daily</v>
    <v>44505</v>
    <v>44505</v>
    <v>0</v>
    <v>1</v>
    <v>637716672000000000,637719606503721428,0</v>
    <v>0</v>
    <v>a1yw1h</v>
    <v>XNYS:NVR</v>
    <v>710</v>
  </rv>
  <rv s="3">
    <v>4</v>
    <v>ALK</v>
    <v>Daily</v>
    <v>44505</v>
    <v>44505</v>
    <v>0</v>
    <v>1</v>
    <v>637716672000000000,637719606475824001,0</v>
    <v>0</v>
    <v>a1nahw</v>
    <v>XNYS:ALK</v>
    <v>711</v>
  </rv>
  <rv s="3">
    <v>4</v>
    <v>ROP</v>
    <v>Daily</v>
    <v>44505</v>
    <v>44505</v>
    <v>0</v>
    <v>1</v>
    <v>637716672000000000,637719606532046419,0</v>
    <v>0</v>
    <v>a22777</v>
    <v>XNYS:ROP</v>
    <v>712</v>
  </rv>
  <rv s="3">
    <v>4</v>
    <v>GS</v>
    <v>Daily</v>
    <v>44505</v>
    <v>44505</v>
    <v>0</v>
    <v>1</v>
    <v>637716672000000000,637719606390276593,0</v>
    <v>0</v>
    <v>a1u7xm</v>
    <v>XNYS:GS</v>
    <v>713</v>
  </rv>
  <rv s="3">
    <v>4</v>
    <v>DG</v>
    <v>Daily</v>
    <v>44505</v>
    <v>44505</v>
    <v>0</v>
    <v>1</v>
    <v>637716672000000000,637719606396303154,0</v>
    <v>0</v>
    <v>a1qyvh</v>
    <v>XNYS:DG</v>
    <v>714</v>
  </rv>
  <rv s="3">
    <v>4</v>
    <v>VB</v>
    <v>Daily</v>
    <v>44505</v>
    <v>44505</v>
    <v>0</v>
    <v>1</v>
    <v>637716672000000000,637719606510387569,0</v>
    <v>0</v>
    <v>a2573m</v>
    <v>ARCX:VB</v>
    <v>715</v>
  </rv>
  <rv s="3">
    <v>4</v>
    <v>PLTR</v>
    <v>Daily</v>
    <v>44505</v>
    <v>44505</v>
    <v>0</v>
    <v>1</v>
    <v>637716672000000000,637719606390266597,0</v>
    <v>0</v>
    <v>bvsk7w</v>
    <v>XNYS:PLTR</v>
    <v>716</v>
  </rv>
  <rv s="3">
    <v>4</v>
    <v>SPOT</v>
    <v>Daily</v>
    <v>44505</v>
    <v>44505</v>
    <v>0</v>
    <v>1</v>
    <v>637716672000000000,637719606395734046,0</v>
    <v>0</v>
    <v>azgv7w</v>
    <v>XNYS:SPOT</v>
    <v>717</v>
  </rv>
  <rv s="3">
    <v>4</v>
    <v>DXC</v>
    <v>Daily</v>
    <v>44505</v>
    <v>44505</v>
    <v>0</v>
    <v>1</v>
    <v>637716672000000000,637719606532076415,0</v>
    <v>0</v>
    <v>a1rgur</v>
    <v>XNYS:DXC</v>
    <v>718</v>
  </rv>
  <rv s="3">
    <v>4</v>
    <v>GRMN</v>
    <v>Daily</v>
    <v>44505</v>
    <v>44505</v>
    <v>0</v>
    <v>1</v>
    <v>637716672000000000,637719606425739692,0</v>
    <v>0</v>
    <v>a1u6sm</v>
    <v>XNAS:GRMN</v>
    <v>719</v>
  </rv>
  <rv s="3">
    <v>4</v>
    <v>MCK</v>
    <v>Daily</v>
    <v>44505</v>
    <v>44505</v>
    <v>0</v>
    <v>1</v>
    <v>637716672000000000,637719606468668120,0</v>
    <v>0</v>
    <v>a1xe52</v>
    <v>XNYS:MCK</v>
    <v>720</v>
  </rv>
  <rv s="3">
    <v>4</v>
    <v>WY</v>
    <v>Daily</v>
    <v>44505</v>
    <v>44505</v>
    <v>0</v>
    <v>1</v>
    <v>637716672000000000,637719606490374368,0</v>
    <v>0</v>
    <v>a264qh</v>
    <v>XNYS:WY</v>
    <v>721</v>
  </rv>
  <rv s="3">
    <v>4</v>
    <v>BILL</v>
    <v>Daily</v>
    <v>44505</v>
    <v>44505</v>
    <v>0</v>
    <v>1</v>
    <v>637716672000000000,637719606401823277,0</v>
    <v>0</v>
    <v>bt6tzr</v>
    <v>XNYS:BILL</v>
    <v>722</v>
  </rv>
  <rv s="3">
    <v>4</v>
    <v>LDOS</v>
    <v>Daily</v>
    <v>44505</v>
    <v>44505</v>
    <v>0</v>
    <v>1</v>
    <v>637716672000000000,637719606522657732,0</v>
    <v>0</v>
    <v>a1wt7w</v>
    <v>XNYS:LDOS</v>
    <v>723</v>
  </rv>
  <rv s="3">
    <v>4</v>
    <v>ZEN</v>
    <v>Daily</v>
    <v>44505</v>
    <v>44505</v>
    <v>0</v>
    <v>1</v>
    <v>637716672000000000,637719606462446270,0</v>
    <v>0</v>
    <v>a26g6h</v>
    <v>XNYS:ZEN</v>
    <v>724</v>
  </rv>
  <rv s="3">
    <v>4</v>
    <v>BIIB</v>
    <v>Daily</v>
    <v>44505</v>
    <v>44505</v>
    <v>0</v>
    <v>1</v>
    <v>637716672000000000,637719606418727398,0</v>
    <v>0</v>
    <v>a1ohur</v>
    <v>XNAS:BIIB</v>
    <v>725</v>
  </rv>
  <rv s="3">
    <v>4</v>
    <v>Z</v>
    <v>Daily</v>
    <v>44505</v>
    <v>44505</v>
    <v>0</v>
    <v>1</v>
    <v>637716672000000000,637719606449998384,0</v>
    <v>0</v>
    <v>a26f77</v>
    <v>XNAS:Z</v>
    <v>726</v>
  </rv>
  <rv s="3">
    <v>4</v>
    <v>EXR</v>
    <v>Daily</v>
    <v>44505</v>
    <v>44505</v>
    <v>0</v>
    <v>1</v>
    <v>637716672000000000,637719606503528020,0</v>
    <v>0</v>
    <v>a1sioc</v>
    <v>XNYS:EXR</v>
    <v>727</v>
  </rv>
  <rv s="3">
    <v>4</v>
    <v>NWSA</v>
    <v>Daily</v>
    <v>44505</v>
    <v>44505</v>
    <v>0</v>
    <v>1</v>
    <v>637716672000000000,637719606495146782,0</v>
    <v>0</v>
    <v>a1yx9c</v>
    <v>XNAS:NWSA</v>
    <v>728</v>
  </rv>
  <rv s="3">
    <v>4</v>
    <v>IYR</v>
    <v>Daily</v>
    <v>44505</v>
    <v>44505</v>
    <v>0</v>
    <v>1</v>
    <v>637716672000000000,637719606412093764,0</v>
    <v>0</v>
    <v>a1vzk2</v>
    <v>ARCX:IYR</v>
    <v>729</v>
  </rv>
  <rv s="3">
    <v>4</v>
    <v>CTSH</v>
    <v>Daily</v>
    <v>44505</v>
    <v>44505</v>
    <v>0</v>
    <v>1</v>
    <v>637716672000000000,637719606513965195,0</v>
    <v>0</v>
    <v>a1qhz2</v>
    <v>XNAS:CTSH</v>
    <v>730</v>
  </rv>
  <rv s="3">
    <v>4</v>
    <v>ROL</v>
    <v>Daily</v>
    <v>44505</v>
    <v>44505</v>
    <v>0</v>
    <v>1</v>
    <v>637716672000000000,637719606510228747,0</v>
    <v>0</v>
    <v>a226rw</v>
    <v>XNYS:ROL</v>
    <v>731</v>
  </rv>
  <rv s="3">
    <v>4</v>
    <v>MPC</v>
    <v>Daily</v>
    <v>44505</v>
    <v>44505</v>
    <v>0</v>
    <v>1</v>
    <v>637716672000000000,637719606418645087,0</v>
    <v>0</v>
    <v>a1xvzr</v>
    <v>XNYS:MPC</v>
    <v>732</v>
  </rv>
  <rv s="3">
    <v>4</v>
    <v>LEN</v>
    <v>Daily</v>
    <v>44505</v>
    <v>44505</v>
    <v>0</v>
    <v>1</v>
    <v>637716672000000000,637719606404528681,0</v>
    <v>0</v>
    <v>a1wucw</v>
    <v>XNYS:LEN</v>
    <v>733</v>
  </rv>
  <rv s="3">
    <v>4</v>
    <v>RSG</v>
    <v>Daily</v>
    <v>44505</v>
    <v>44505</v>
    <v>0</v>
    <v>1</v>
    <v>637716672000000000,637719606468458912,0</v>
    <v>0</v>
    <v>a229ec</v>
    <v>XNYS:RSG</v>
    <v>734</v>
  </rv>
  <rv s="3">
    <v>4</v>
    <v>SLB</v>
    <v>Daily</v>
    <v>44505</v>
    <v>44505</v>
    <v>0</v>
    <v>1</v>
    <v>637716672000000000,637719606442083971,0</v>
    <v>0</v>
    <v>a232mw</v>
    <v>XNYS:SLB</v>
    <v>735</v>
  </rv>
  <rv s="3">
    <v>4</v>
    <v>HCA</v>
    <v>Daily</v>
    <v>44505</v>
    <v>44505</v>
    <v>0</v>
    <v>1</v>
    <v>637716672000000000,637719606430934978,0</v>
    <v>0</v>
    <v>a1uhnm</v>
    <v>XNYS:HCA</v>
    <v>736</v>
  </rv>
  <rv s="3">
    <v>4</v>
    <v>ATO</v>
    <v>Daily</v>
    <v>44505</v>
    <v>44505</v>
    <v>0</v>
    <v>1</v>
    <v>637716672000000000,637719606518187124,0</v>
    <v>0</v>
    <v>a1nwgh</v>
    <v>XNYS:ATO</v>
    <v>737</v>
  </rv>
  <rv s="3">
    <v>4</v>
    <v>ZS</v>
    <v>Daily</v>
    <v>44505</v>
    <v>44505</v>
    <v>0</v>
    <v>1</v>
    <v>637716672000000000,637719606395756659,0</v>
    <v>0</v>
    <v>azbtyc</v>
    <v>XNAS:ZS</v>
    <v>738</v>
  </rv>
  <rv s="3">
    <v>4</v>
    <v>CP</v>
    <v>Daily</v>
    <v>44505</v>
    <v>44505</v>
    <v>0</v>
    <v>1</v>
    <v>637716672000000000,637719606425851207,0</v>
    <v>0</v>
    <v>a1q77w</v>
    <v>XNYS:CP</v>
    <v>739</v>
  </rv>
  <rv s="3">
    <v>4</v>
    <v>RL</v>
    <v>Daily</v>
    <v>44505</v>
    <v>44505</v>
    <v>0</v>
    <v>1</v>
    <v>637716672000000000,637719606527451886,0</v>
    <v>0</v>
    <v>a222gh</v>
    <v>XNYS:RL</v>
    <v>740</v>
  </rv>
  <rv s="3">
    <v>4</v>
    <v>EXC</v>
    <v>Daily</v>
    <v>44505</v>
    <v>44505</v>
    <v>0</v>
    <v>1</v>
    <v>637716672000000000,637719606454965993,0</v>
    <v>0</v>
    <v>a1shjc</v>
    <v>XNAS:EXC</v>
    <v>741</v>
  </rv>
  <rv s="3">
    <v>4</v>
    <v>UA</v>
    <v>Daily</v>
    <v>44505</v>
    <v>44505</v>
    <v>0</v>
    <v>1</v>
    <v>637716672000000000,637719606517804624,0</v>
    <v>0</v>
    <v>a24qc7</v>
    <v>XNYS:UA</v>
    <v>451</v>
  </rv>
  <rv s="3">
    <v>4</v>
    <v>DD</v>
    <v>Daily</v>
    <v>44505</v>
    <v>44505</v>
    <v>0</v>
    <v>1</v>
    <v>637716672000000000,637719606513960309,0</v>
    <v>0</v>
    <v>a1rfsm</v>
    <v>XNYS:DD</v>
    <v>742</v>
  </rv>
  <rv s="3">
    <v>4</v>
    <v>EL</v>
    <v>Daily</v>
    <v>44505</v>
    <v>44505</v>
    <v>0</v>
    <v>1</v>
    <v>637716672000000000,637719606535736424,0</v>
    <v>0</v>
    <v>a1ruc7</v>
    <v>XNYS:EL</v>
    <v>743</v>
  </rv>
  <rv s="3">
    <v>4</v>
    <v>WFC</v>
    <v>Daily</v>
    <v>44505</v>
    <v>44505</v>
    <v>0</v>
    <v>1</v>
    <v>637716672000000000,637719606425861006,0</v>
    <v>0</v>
    <v>a25tgh</v>
    <v>XNYS:WFC</v>
    <v>744</v>
  </rv>
  <rv s="3">
    <v>4</v>
    <v>IWD</v>
    <v>Daily</v>
    <v>44505</v>
    <v>44505</v>
    <v>0</v>
    <v>1</v>
    <v>637716672000000000,637719606395726860,0</v>
    <v>0</v>
    <v>a1vx77</v>
    <v>ARCX:IWD</v>
    <v>745</v>
  </rv>
  <rv s="3">
    <v>4</v>
    <v>SAVE</v>
    <v>Daily</v>
    <v>44505</v>
    <v>44505</v>
    <v>0</v>
    <v>1</v>
    <v>637716672000000000,637719606485536215,0</v>
    <v>0</v>
    <v>ay32bh</v>
    <v>XNYS:SAVE</v>
    <v>180</v>
  </rv>
  <rv s="3">
    <v>4</v>
    <v>SPG</v>
    <v>Daily</v>
    <v>44505</v>
    <v>44505</v>
    <v>0</v>
    <v>1</v>
    <v>637716672000000000,637719606397374700,0</v>
    <v>0</v>
    <v>a23d6h</v>
    <v>XNYS:SPG</v>
    <v>746</v>
  </rv>
  <rv s="3">
    <v>4</v>
    <v>FRC</v>
    <v>Daily</v>
    <v>44505</v>
    <v>44505</v>
    <v>0</v>
    <v>1</v>
    <v>637716672000000000,637719606522596607,0</v>
    <v>0</v>
    <v>a1tba2</v>
    <v>XNYS:FRC</v>
    <v>747</v>
  </rv>
  <rv s="3">
    <v>4</v>
    <v>VGT</v>
    <v>Daily</v>
    <v>44505</v>
    <v>44505</v>
    <v>0</v>
    <v>1</v>
    <v>637716672000000000,637719606462184865,0</v>
    <v>0</v>
    <v>a25bf2</v>
    <v>ARCX:VGT</v>
    <v>748</v>
  </rv>
  <rv s="3">
    <v>4</v>
    <v>PFG</v>
    <v>Daily</v>
    <v>44505</v>
    <v>44505</v>
    <v>0</v>
    <v>1</v>
    <v>637716672000000000,637719606485918983,0</v>
    <v>0</v>
    <v>axxc6h</v>
    <v>XNAS:PFG</v>
    <v>749</v>
  </rv>
  <rv s="3">
    <v>4</v>
    <v>VWO</v>
    <v>Daily</v>
    <v>44505</v>
    <v>44505</v>
    <v>0</v>
    <v>1</v>
    <v>637716672000000000,637719606391217807,0</v>
    <v>0</v>
    <v>a25nhw</v>
    <v>ARCX:VWO</v>
    <v>750</v>
  </rv>
  <rv s="3">
    <v>4</v>
    <v>MTD</v>
    <v>Daily</v>
    <v>44505</v>
    <v>44505</v>
    <v>0</v>
    <v>1</v>
    <v>637716672000000000,637719606510218955,0</v>
    <v>0</v>
    <v>a1y2ec</v>
    <v>XNYS:MTD</v>
    <v>751</v>
  </rv>
  <rv s="3">
    <v>4</v>
    <v>KR</v>
    <v>Daily</v>
    <v>44505</v>
    <v>44505</v>
    <v>0</v>
    <v>1</v>
    <v>637716672000000000,637719606412120570,0</v>
    <v>0</v>
    <v>a1wmu2</v>
    <v>XNYS:KR</v>
    <v>752</v>
  </rv>
  <rv s="3">
    <v>4</v>
    <v>CAR</v>
    <v>Daily</v>
    <v>44505</v>
    <v>44505</v>
    <v>0</v>
    <v>1</v>
    <v>637716672000000000,637719606485515752,0</v>
    <v>0</v>
    <v>a1p6rw</v>
    <v>XNAS:CAR</v>
    <v>753</v>
  </rv>
  <rv s="3">
    <v>4</v>
    <v>ED</v>
    <v>Daily</v>
    <v>44505</v>
    <v>44505</v>
    <v>0</v>
    <v>1</v>
    <v>637716672000000000,637719606510378109,0</v>
    <v>0</v>
    <v>a1rmkr</v>
    <v>XNYS:ED</v>
    <v>754</v>
  </rv>
  <rv s="3">
    <v>4</v>
    <v>OKE</v>
    <v>Daily</v>
    <v>44505</v>
    <v>44505</v>
    <v>0</v>
    <v>1</v>
    <v>637716672000000000,637719606462443977,0</v>
    <v>0</v>
    <v>a1z6nm</v>
    <v>XNYS:OKE</v>
    <v>755</v>
  </rv>
  <rv s="3">
    <v>4</v>
    <v>ETSY</v>
    <v>Daily</v>
    <v>44505</v>
    <v>44505</v>
    <v>0</v>
    <v>1</v>
    <v>637716672000000000,637719606430822642,0</v>
    <v>0</v>
    <v>a1sar7</v>
    <v>XNAS:ETSY</v>
    <v>756</v>
  </rv>
  <rv s="3">
    <v>4</v>
    <v>AEE</v>
    <v>Daily</v>
    <v>44505</v>
    <v>44505</v>
    <v>0</v>
    <v>1</v>
    <v>637716672000000000,637719606527448894,0</v>
    <v>0</v>
    <v>a1mxkr</v>
    <v>XNYS:AEE</v>
    <v>757</v>
  </rv>
  <rv s="3">
    <v>4</v>
    <v>AVTR</v>
    <v>Daily</v>
    <v>44505</v>
    <v>44505</v>
    <v>0</v>
    <v>1</v>
    <v>637716672000000000,637719606495158473,0</v>
    <v>0</v>
    <v>bq372w</v>
    <v>XNYS:AVTR</v>
    <v>758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3</v>
    </spb>
    <spb s="1">
      <v>5</v>
      <v>2</v>
    </spb>
    <spb s="1">
      <v>5</v>
      <v>4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-* #,##0.00\ [$CHF-100C]_-;\-* #,##0.00\ [$CHF-100C]_-;_-* &quot;-&quot;??\ [$CHF-100C]_-;_-@_-"/>
    </x:dxf>
    <x:dxf>
      <x:numFmt numFmtId="177" formatCode="_([$€-2]\ * #,##0.00_);_([$€-2]\ * \(#,##0.00\);_([$€-2]\ * &quot;-&quot;??_);_(@_)"/>
    </x:dxf>
    <x:dxf>
      <x:numFmt numFmtId="176" formatCode="_(* #,##0.00_);_(* \(#,##0.00\);_(* &quot;-&quot;??_);_(@_)"/>
    </x:dxf>
  </dxfs>
  <richStyles>
    <rSty dxfid="1"/>
    <rSty dxfid="4"/>
    <rSty dxfid="2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3"/>
  <sheetViews>
    <sheetView tabSelected="1" workbookViewId="0">
      <pane xSplit="2" ySplit="1" topLeftCell="F329" activePane="bottomRight" state="frozen"/>
      <selection pane="topRight" activeCell="C1" sqref="C1"/>
      <selection pane="bottomLeft" activeCell="A2" sqref="A2"/>
      <selection pane="bottomRight" activeCell="J329" sqref="J329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12.5" style="1" bestFit="1" customWidth="1"/>
    <col min="12" max="12" width="5.25" style="1" bestFit="1" customWidth="1"/>
    <col min="13" max="13" width="9" style="1"/>
    <col min="14" max="14" width="9.625" style="1" bestFit="1" customWidth="1"/>
    <col min="15" max="15" width="9.625" style="1" customWidth="1"/>
    <col min="16" max="16" width="7.375" style="1" bestFit="1" customWidth="1"/>
    <col min="17" max="17" width="4.5" style="1" bestFit="1" customWidth="1"/>
    <col min="18" max="16384" width="9" style="1"/>
  </cols>
  <sheetData>
    <row r="1" spans="1:17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3634</v>
      </c>
      <c r="K1" s="2" t="s">
        <v>3612</v>
      </c>
      <c r="L1" s="2" t="s">
        <v>3613</v>
      </c>
      <c r="M1" s="2" t="s">
        <v>3614</v>
      </c>
      <c r="N1" s="2">
        <v>3</v>
      </c>
      <c r="O1" s="2" t="s">
        <v>3635</v>
      </c>
      <c r="P1" s="2" t="s">
        <v>3615</v>
      </c>
      <c r="Q1" s="2">
        <f>SUM(K:K)</f>
        <v>347</v>
      </c>
    </row>
    <row r="2" spans="1:17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1">
        <v>1</v>
      </c>
      <c r="L2" s="1">
        <v>67</v>
      </c>
      <c r="M2" s="1">
        <v>28</v>
      </c>
      <c r="N2" s="37" cm="1" vm="1">
        <f t="array" aca="1" ref="N2" ca="1">_xlfn.STOCKHISTORY(B2,TODAY()-$N$1,TODAY()-$N$1,0,0,1)</f>
        <v>468.53</v>
      </c>
      <c r="O2" s="41">
        <f ca="1">N2/J2-1</f>
        <v>0.1059626097630062</v>
      </c>
    </row>
    <row r="3" spans="1:17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1">
        <v>1</v>
      </c>
      <c r="L3" s="1">
        <v>59</v>
      </c>
      <c r="M3" s="1">
        <v>56</v>
      </c>
      <c r="N3" s="37" cm="1" vm="2">
        <f t="array" aca="1" ref="N3" ca="1">_xlfn.STOCKHISTORY(B3,TODAY()-$N$1,TODAY()-$N$1,0,0,1)</f>
        <v>1222.0899999999999</v>
      </c>
      <c r="O3" s="41">
        <f t="shared" ref="O3:O66" ca="1" si="1">N3/J3-1</f>
        <v>0.7951320544081788</v>
      </c>
    </row>
    <row r="4" spans="1:17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1">
        <v>1</v>
      </c>
      <c r="L4" s="1">
        <v>48</v>
      </c>
      <c r="M4" s="1">
        <v>26</v>
      </c>
      <c r="N4" s="37" cm="1" vm="3">
        <f t="array" aca="1" ref="N4" ca="1">_xlfn.STOCKHISTORY(B4,TODAY()-$N$1,TODAY()-$N$1,0,0,1)</f>
        <v>136.34</v>
      </c>
      <c r="O4" s="41">
        <f t="shared" ca="1" si="1"/>
        <v>0.44305673158340397</v>
      </c>
    </row>
    <row r="5" spans="1:17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1">
        <v>1</v>
      </c>
      <c r="L5" s="1">
        <v>47</v>
      </c>
      <c r="M5" s="1">
        <v>11</v>
      </c>
      <c r="N5" s="37" cm="1" vm="4">
        <f t="array" aca="1" ref="N5" ca="1">_xlfn.STOCKHISTORY(B5,TODAY()-$N$1,TODAY()-$N$1,0,0,1)</f>
        <v>151.28</v>
      </c>
      <c r="O5" s="41">
        <f t="shared" ca="1" si="1"/>
        <v>9.1801385681293368E-2</v>
      </c>
    </row>
    <row r="6" spans="1:17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1">
        <v>1</v>
      </c>
      <c r="L6" s="1">
        <v>57</v>
      </c>
      <c r="M6" s="1">
        <v>25</v>
      </c>
      <c r="N6" s="37" cm="1" vm="5">
        <f t="array" aca="1" ref="N6" ca="1">_xlfn.STOCKHISTORY(B6,TODAY()-$N$1,TODAY()-$N$1,0,0,1)</f>
        <v>3518.99</v>
      </c>
      <c r="O6" s="41">
        <f t="shared" ca="1" si="1"/>
        <v>5.0767848024915185E-2</v>
      </c>
    </row>
    <row r="7" spans="1:17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1">
        <v>1</v>
      </c>
      <c r="L7" s="1">
        <v>44</v>
      </c>
      <c r="M7" s="1">
        <v>2</v>
      </c>
      <c r="N7" s="37" cm="1" vm="6">
        <f t="array" aca="1" ref="N7" ca="1">_xlfn.STOCKHISTORY(B7,TODAY()-$N$1,TODAY()-$N$1,0,0,1)</f>
        <v>236.99</v>
      </c>
      <c r="O7" s="41">
        <f t="shared" ca="1" si="1"/>
        <v>-0.18456456663111165</v>
      </c>
    </row>
    <row r="8" spans="1:17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1">
        <v>1</v>
      </c>
      <c r="L8" s="1">
        <v>50</v>
      </c>
      <c r="M8" s="1">
        <v>21</v>
      </c>
      <c r="N8" s="37" cm="1" vm="7">
        <f t="array" aca="1" ref="N8" ca="1">_xlfn.STOCKHISTORY(B8,TODAY()-$N$1,TODAY()-$N$1,0,0,1)</f>
        <v>297.52</v>
      </c>
      <c r="O8" s="41">
        <f t="shared" ca="1" si="1"/>
        <v>0.60691331352957056</v>
      </c>
    </row>
    <row r="9" spans="1:17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1">
        <v>1</v>
      </c>
      <c r="L9" s="1">
        <v>53</v>
      </c>
      <c r="M9" s="1">
        <v>36</v>
      </c>
      <c r="N9" s="37" cm="1" vm="8">
        <f t="array" aca="1" ref="N9" ca="1">_xlfn.STOCKHISTORY(B9,TODAY()-$N$1,TODAY()-$N$1,0,0,1)</f>
        <v>336.06</v>
      </c>
      <c r="O9" s="41">
        <f t="shared" ca="1" si="1"/>
        <v>0.23724320742213378</v>
      </c>
    </row>
    <row r="10" spans="1:17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1">
        <v>1</v>
      </c>
      <c r="L10" s="1">
        <v>38</v>
      </c>
      <c r="M10" s="1">
        <v>-9</v>
      </c>
      <c r="N10" s="37" cm="1" vm="9">
        <f t="array" aca="1" ref="N10" ca="1">_xlfn.STOCKHISTORY(B10,TODAY()-$N$1,TODAY()-$N$1,0,0,1)</f>
        <v>158.72999999999999</v>
      </c>
      <c r="O10" s="41">
        <f t="shared" ca="1" si="1"/>
        <v>-0.20264228663284278</v>
      </c>
    </row>
    <row r="11" spans="1:17" ht="20.100000000000001" customHeight="1" x14ac:dyDescent="0.2">
      <c r="A11" s="1">
        <f t="shared" si="2"/>
        <v>10</v>
      </c>
      <c r="B11" s="1" t="s">
        <v>37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1">
        <v>1</v>
      </c>
      <c r="L11" s="1">
        <v>46</v>
      </c>
      <c r="M11" s="1">
        <v>5</v>
      </c>
      <c r="N11" s="37" cm="1" vm="10">
        <f t="array" aca="1" ref="N11" ca="1">_xlfn.STOCKHISTORY(B11,TODAY()-$N$1,TODAY()-$N$1,0,0,1)</f>
        <v>341.13</v>
      </c>
      <c r="O11" s="41">
        <f t="shared" ca="1" si="1"/>
        <v>1.5691061751920365E-2</v>
      </c>
    </row>
    <row r="12" spans="1:17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1">
        <v>1</v>
      </c>
      <c r="L12" s="1">
        <v>50</v>
      </c>
      <c r="M12" s="1">
        <v>112</v>
      </c>
      <c r="N12" s="37" cm="1" vm="11">
        <f t="array" aca="1" ref="N12" ca="1">_xlfn.STOCKHISTORY(B12,TODAY()-$N$1,TODAY()-$N$1,0,0,1)</f>
        <v>41.7</v>
      </c>
      <c r="O12" s="41">
        <f t="shared" ca="1" si="1"/>
        <v>0.28189363664309863</v>
      </c>
    </row>
    <row r="13" spans="1:17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1">
        <v>1</v>
      </c>
      <c r="L13" s="1">
        <v>55</v>
      </c>
      <c r="M13" s="1">
        <v>76</v>
      </c>
      <c r="N13" s="37" cm="1" vm="12">
        <f t="array" aca="1" ref="N13" ca="1">_xlfn.STOCKHISTORY(B13,TODAY()-$N$1,TODAY()-$N$1,0,0,1)</f>
        <v>170.56</v>
      </c>
      <c r="O13" s="41">
        <f t="shared" ca="1" si="1"/>
        <v>0.41215433018711711</v>
      </c>
    </row>
    <row r="14" spans="1:17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1">
        <v>1</v>
      </c>
      <c r="L14" s="1">
        <v>53</v>
      </c>
      <c r="M14" s="1">
        <v>9</v>
      </c>
      <c r="N14" s="37" cm="1" vm="13">
        <f t="array" aca="1" ref="N14" ca="1">_xlfn.STOCKHISTORY(B14,TODAY()-$N$1,TODAY()-$N$1,0,0,1)</f>
        <v>2977.04</v>
      </c>
      <c r="O14" s="41">
        <f t="shared" ca="1" si="1"/>
        <v>0.19204619166980308</v>
      </c>
    </row>
    <row r="15" spans="1:17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1">
        <v>1</v>
      </c>
      <c r="L15" s="1">
        <v>54</v>
      </c>
      <c r="M15" s="1">
        <v>37</v>
      </c>
      <c r="N15" s="37" cm="1" vm="14">
        <f t="array" aca="1" ref="N15" ca="1">_xlfn.STOCKHISTORY(B15,TODAY()-$N$1,TODAY()-$N$1,0,0,1)</f>
        <v>237.38</v>
      </c>
      <c r="O15" s="41">
        <f t="shared" ca="1" si="1"/>
        <v>-1.7954658282310132E-2</v>
      </c>
    </row>
    <row r="16" spans="1:17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1">
        <v>1</v>
      </c>
      <c r="L16" s="1">
        <v>34</v>
      </c>
      <c r="M16" s="1">
        <v>-14</v>
      </c>
      <c r="N16" s="37" cm="1" vm="15">
        <f t="array" aca="1" ref="N16" ca="1">_xlfn.STOCKHISTORY(B16,TODAY()-$N$1,TODAY()-$N$1,0,0,1)</f>
        <v>2984.82</v>
      </c>
      <c r="O16" s="41">
        <f t="shared" ca="1" si="1"/>
        <v>0.18029791962418007</v>
      </c>
    </row>
    <row r="17" spans="1:15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1">
        <v>1</v>
      </c>
      <c r="L17" s="1">
        <v>47</v>
      </c>
      <c r="M17" s="1">
        <v>14</v>
      </c>
      <c r="N17" s="37" cm="1" vm="16">
        <f t="array" aca="1" ref="N17" ca="1">_xlfn.STOCKHISTORY(B17,TODAY()-$N$1,TODAY()-$N$1,0,0,1)</f>
        <v>149.30000000000001</v>
      </c>
      <c r="O17" s="41">
        <f t="shared" ca="1" si="1"/>
        <v>1.7307168165712872E-2</v>
      </c>
    </row>
    <row r="18" spans="1:15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1">
        <v>1</v>
      </c>
      <c r="L18" s="1">
        <v>49</v>
      </c>
      <c r="M18" s="1">
        <v>63</v>
      </c>
      <c r="N18" s="37" cm="1" vm="17">
        <f t="array" aca="1" ref="N18" ca="1">_xlfn.STOCKHISTORY(B18,TODAY()-$N$1,TODAY()-$N$1,0,0,1)</f>
        <v>216.64</v>
      </c>
      <c r="O18" s="41">
        <f t="shared" ca="1" si="1"/>
        <v>-0.15039805482567947</v>
      </c>
    </row>
    <row r="19" spans="1:15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1">
        <v>1</v>
      </c>
      <c r="L19" s="1">
        <v>44</v>
      </c>
      <c r="M19" s="1">
        <v>5</v>
      </c>
      <c r="N19" s="37" cm="1" vm="18">
        <f t="array" aca="1" ref="N19" ca="1">_xlfn.STOCKHISTORY(B19,TODAY()-$N$1,TODAY()-$N$1,0,0,1)</f>
        <v>48.61</v>
      </c>
      <c r="O19" s="41">
        <f t="shared" ca="1" si="1"/>
        <v>0.1631969370662838</v>
      </c>
    </row>
    <row r="20" spans="1:15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1">
        <v>1</v>
      </c>
      <c r="L20" s="1">
        <v>38</v>
      </c>
      <c r="M20" s="1">
        <v>-11</v>
      </c>
      <c r="N20" s="37" cm="1" vm="19">
        <f t="array" aca="1" ref="N20" ca="1">_xlfn.STOCKHISTORY(B20,TODAY()-$N$1,TODAY()-$N$1,0,0,1)</f>
        <v>224.46</v>
      </c>
      <c r="O20" s="41">
        <f t="shared" ca="1" si="1"/>
        <v>-2.4443358072974153E-3</v>
      </c>
    </row>
    <row r="21" spans="1:15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1">
        <v>1</v>
      </c>
      <c r="L21" s="1">
        <v>42</v>
      </c>
      <c r="M21" s="1">
        <v>-8</v>
      </c>
      <c r="N21" s="37" cm="1" vm="20">
        <f t="array" aca="1" ref="N21" ca="1">_xlfn.STOCKHISTORY(B21,TODAY()-$N$1,TODAY()-$N$1,0,0,1)</f>
        <v>50.92</v>
      </c>
      <c r="O21" s="41">
        <f t="shared" ca="1" si="1"/>
        <v>-2.6200038248230917E-2</v>
      </c>
    </row>
    <row r="22" spans="1:15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1">
        <v>1</v>
      </c>
      <c r="L22" s="1">
        <v>67</v>
      </c>
      <c r="M22" s="1">
        <v>40</v>
      </c>
      <c r="N22" s="37" cm="1" vm="21">
        <f t="array" aca="1" ref="N22" ca="1">_xlfn.STOCKHISTORY(B22,TODAY()-$N$1,TODAY()-$N$1,0,0,1)</f>
        <v>46.97</v>
      </c>
      <c r="O22" s="41">
        <f t="shared" ca="1" si="1"/>
        <v>0.199438202247191</v>
      </c>
    </row>
    <row r="23" spans="1:15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1">
        <v>1</v>
      </c>
      <c r="L23" s="1">
        <v>70</v>
      </c>
      <c r="M23" s="1">
        <v>15</v>
      </c>
      <c r="N23" s="37" cm="1" vm="22">
        <f t="array" aca="1" ref="N23" ca="1">_xlfn.STOCKHISTORY(B23,TODAY()-$N$1,TODAY()-$N$1,0,0,1)</f>
        <v>134.83000000000001</v>
      </c>
      <c r="O23" s="41">
        <f t="shared" ca="1" si="1"/>
        <v>5.3687271642681722E-3</v>
      </c>
    </row>
    <row r="24" spans="1:15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1">
        <v>1</v>
      </c>
      <c r="L24" s="1">
        <v>41</v>
      </c>
      <c r="M24" s="1">
        <v>4</v>
      </c>
      <c r="N24" s="37" cm="1" vm="23">
        <f t="array" aca="1" ref="N24" ca="1">_xlfn.STOCKHISTORY(B24,TODAY()-$N$1,TODAY()-$N$1,0,0,1)</f>
        <v>42.29</v>
      </c>
      <c r="O24" s="41">
        <f t="shared" ca="1" si="1"/>
        <v>4.9379652605459068E-2</v>
      </c>
    </row>
    <row r="25" spans="1:15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1">
        <v>1</v>
      </c>
      <c r="L25" s="1">
        <v>41</v>
      </c>
      <c r="M25" s="1">
        <v>6</v>
      </c>
      <c r="N25" s="37" cm="1" vm="24">
        <f t="array" aca="1" ref="N25" ca="1">_xlfn.STOCKHISTORY(B25,TODAY()-$N$1,TODAY()-$N$1,0,0,1)</f>
        <v>72.92</v>
      </c>
      <c r="O25" s="41">
        <f t="shared" ca="1" si="1"/>
        <v>-4.5799528919131083E-2</v>
      </c>
    </row>
    <row r="26" spans="1:15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1">
        <v>1</v>
      </c>
      <c r="L26" s="1">
        <v>48</v>
      </c>
      <c r="M26" s="1">
        <v>27</v>
      </c>
      <c r="N26" s="37" cm="1" vm="25">
        <f t="array" aca="1" ref="N26" ca="1">_xlfn.STOCKHISTORY(B26,TODAY()-$N$1,TODAY()-$N$1,0,0,1)</f>
        <v>225.78</v>
      </c>
      <c r="O26" s="41">
        <f t="shared" ca="1" si="1"/>
        <v>-0.15888686063405733</v>
      </c>
    </row>
    <row r="27" spans="1:15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1">
        <v>1</v>
      </c>
      <c r="L27" s="1">
        <v>44</v>
      </c>
      <c r="M27" s="1">
        <v>0</v>
      </c>
      <c r="N27" s="37" cm="1" vm="26">
        <f t="array" aca="1" ref="N27" ca="1">_xlfn.STOCKHISTORY(B27,TODAY()-$N$1,TODAY()-$N$1,0,0,1)</f>
        <v>40.020000000000003</v>
      </c>
      <c r="O27" s="41">
        <f t="shared" ca="1" si="1"/>
        <v>0.11012482662968126</v>
      </c>
    </row>
    <row r="28" spans="1:15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1">
        <v>1</v>
      </c>
      <c r="L28" s="1">
        <v>70</v>
      </c>
      <c r="M28" s="1">
        <v>25</v>
      </c>
      <c r="N28" s="37" cm="1" vm="27">
        <f t="array" aca="1" ref="N28" ca="1">_xlfn.STOCKHISTORY(B28,TODAY()-$N$1,TODAY()-$N$1,0,0,1)</f>
        <v>470.4</v>
      </c>
      <c r="O28" s="41">
        <f t="shared" ca="1" si="1"/>
        <v>0.10562685093780844</v>
      </c>
    </row>
    <row r="29" spans="1:15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1">
        <v>1</v>
      </c>
      <c r="L29" s="1">
        <v>42</v>
      </c>
      <c r="M29" s="1">
        <v>5</v>
      </c>
      <c r="N29" s="37" cm="1" vm="28">
        <f t="array" aca="1" ref="N29" ca="1">_xlfn.STOCKHISTORY(B29,TODAY()-$N$1,TODAY()-$N$1,0,0,1)</f>
        <v>216.67</v>
      </c>
      <c r="O29" s="41">
        <f t="shared" ca="1" si="1"/>
        <v>-4.7813667325862563E-2</v>
      </c>
    </row>
    <row r="30" spans="1:15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1">
        <v>1</v>
      </c>
      <c r="L30" s="1">
        <v>50</v>
      </c>
      <c r="M30" s="1">
        <v>74</v>
      </c>
      <c r="N30" s="37" cm="1" vm="29">
        <f t="array" aca="1" ref="N30" ca="1">_xlfn.STOCKHISTORY(B30,TODAY()-$N$1,TODAY()-$N$1,0,0,1)</f>
        <v>37.01</v>
      </c>
      <c r="O30" s="41" t="e">
        <f t="shared" ca="1" si="1"/>
        <v>#DIV/0!</v>
      </c>
    </row>
    <row r="31" spans="1:15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1">
        <v>1</v>
      </c>
      <c r="L31" s="1">
        <v>34</v>
      </c>
      <c r="M31" s="1">
        <v>-24</v>
      </c>
      <c r="N31" s="37" cm="1" vm="30">
        <f t="array" aca="1" ref="N31" ca="1">_xlfn.STOCKHISTORY(B31,TODAY()-$N$1,TODAY()-$N$1,0,0,1)</f>
        <v>264.7</v>
      </c>
      <c r="O31" s="41">
        <f t="shared" ca="1" si="1"/>
        <v>-0.20928426335284978</v>
      </c>
    </row>
    <row r="32" spans="1:15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1">
        <v>1</v>
      </c>
      <c r="L32" s="1">
        <v>55</v>
      </c>
      <c r="M32" s="1">
        <v>72</v>
      </c>
      <c r="N32" s="37" cm="1" vm="31">
        <f t="array" aca="1" ref="N32" ca="1">_xlfn.STOCKHISTORY(B32,TODAY()-$N$1,TODAY()-$N$1,0,0,1)</f>
        <v>278.62</v>
      </c>
      <c r="O32" s="41">
        <f t="shared" ca="1" si="1"/>
        <v>-0.16705530642750377</v>
      </c>
    </row>
    <row r="33" spans="1:15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1">
        <v>1</v>
      </c>
      <c r="L33" s="1">
        <v>35</v>
      </c>
      <c r="M33" s="1">
        <v>-11</v>
      </c>
      <c r="N33" s="37" cm="1" vm="32">
        <f t="array" aca="1" ref="N33" ca="1">_xlfn.STOCKHISTORY(B33,TODAY()-$N$1,TODAY()-$N$1,0,0,1)</f>
        <v>307.25</v>
      </c>
      <c r="O33" s="41">
        <f t="shared" ca="1" si="1"/>
        <v>0.25321205694008242</v>
      </c>
    </row>
    <row r="34" spans="1:15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1">
        <v>1</v>
      </c>
      <c r="L34" s="1">
        <v>42</v>
      </c>
      <c r="M34" s="1">
        <v>-4</v>
      </c>
      <c r="N34" s="37" cm="1" vm="33">
        <f t="array" aca="1" ref="N34" ca="1">_xlfn.STOCKHISTORY(B34,TODAY()-$N$1,TODAY()-$N$1,0,0,1)</f>
        <v>87.5</v>
      </c>
      <c r="O34" s="41">
        <f t="shared" ca="1" si="1"/>
        <v>1.7172295363481194E-3</v>
      </c>
    </row>
    <row r="35" spans="1:15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1">
        <v>1</v>
      </c>
      <c r="L35" s="1">
        <v>68</v>
      </c>
      <c r="M35" s="1">
        <v>24</v>
      </c>
      <c r="N35" s="37" cm="1" vm="34">
        <f t="array" aca="1" ref="N35" ca="1">_xlfn.STOCKHISTORY(B35,TODAY()-$N$1,TODAY()-$N$1,0,0,1)</f>
        <v>430.71</v>
      </c>
      <c r="O35" s="41">
        <f t="shared" ca="1" si="1"/>
        <v>0.10534825232253753</v>
      </c>
    </row>
    <row r="36" spans="1:15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1">
        <v>1</v>
      </c>
      <c r="L36" s="1">
        <v>48</v>
      </c>
      <c r="M36" s="1">
        <v>4</v>
      </c>
      <c r="N36" s="37" cm="1" vm="35">
        <f t="array" aca="1" ref="N36" ca="1">_xlfn.STOCKHISTORY(B36,TODAY()-$N$1,TODAY()-$N$1,0,0,1)</f>
        <v>168.05</v>
      </c>
      <c r="O36" s="41">
        <f t="shared" ca="1" si="1"/>
        <v>9.8796913822414067E-2</v>
      </c>
    </row>
    <row r="37" spans="1:15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1">
        <v>1</v>
      </c>
      <c r="L37" s="1">
        <v>48</v>
      </c>
      <c r="M37" s="1">
        <v>7</v>
      </c>
      <c r="N37" s="37" cm="1" vm="36">
        <f t="array" aca="1" ref="N37" ca="1">_xlfn.STOCKHISTORY(B37,TODAY()-$N$1,TODAY()-$N$1,0,0,1)</f>
        <v>175.63</v>
      </c>
      <c r="O37" s="41">
        <f t="shared" ca="1" si="1"/>
        <v>-3.348087617750517E-3</v>
      </c>
    </row>
    <row r="38" spans="1:15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1">
        <v>1</v>
      </c>
      <c r="L38" s="1">
        <v>42</v>
      </c>
      <c r="M38" s="1">
        <v>61</v>
      </c>
      <c r="N38" s="37" cm="1" vm="37">
        <f t="array" aca="1" ref="N38" ca="1">_xlfn.STOCKHISTORY(B38,TODAY()-$N$1,TODAY()-$N$1,0,0,1)</f>
        <v>159.19</v>
      </c>
      <c r="O38" s="41">
        <f t="shared" ca="1" si="1"/>
        <v>-0.21445842585738961</v>
      </c>
    </row>
    <row r="39" spans="1:15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1">
        <v>1</v>
      </c>
      <c r="L39" s="1">
        <v>37</v>
      </c>
      <c r="M39" s="1">
        <v>-14</v>
      </c>
      <c r="N39" s="37" cm="1" vm="38">
        <f t="array" aca="1" ref="N39" ca="1">_xlfn.STOCKHISTORY(B39,TODAY()-$N$1,TODAY()-$N$1,0,0,1)</f>
        <v>364.8</v>
      </c>
      <c r="O39" s="41">
        <f t="shared" ca="1" si="1"/>
        <v>0.32857455022215754</v>
      </c>
    </row>
    <row r="40" spans="1:15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1">
        <v>1</v>
      </c>
      <c r="L40" s="1">
        <v>39</v>
      </c>
      <c r="M40" s="1">
        <v>0</v>
      </c>
      <c r="N40" s="37" cm="1" vm="39">
        <f t="array" aca="1" ref="N40" ca="1">_xlfn.STOCKHISTORY(B40,TODAY()-$N$1,TODAY()-$N$1,0,0,1)</f>
        <v>645.72</v>
      </c>
      <c r="O40" s="41">
        <f t="shared" ca="1" si="1"/>
        <v>0.19924225540450191</v>
      </c>
    </row>
    <row r="41" spans="1:15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1">
        <v>1</v>
      </c>
      <c r="L41" s="1">
        <v>63</v>
      </c>
      <c r="M41" s="1">
        <v>14</v>
      </c>
      <c r="N41" s="37" cm="1" vm="40">
        <f t="array" aca="1" ref="N41" ca="1">_xlfn.STOCKHISTORY(B41,TODAY()-$N$1,TODAY()-$N$1,0,0,1)</f>
        <v>81.83</v>
      </c>
      <c r="O41" s="41">
        <f t="shared" ca="1" si="1"/>
        <v>4.1756842775302339E-2</v>
      </c>
    </row>
    <row r="42" spans="1:15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1">
        <v>1</v>
      </c>
      <c r="L42" s="1">
        <v>44</v>
      </c>
      <c r="M42" s="1">
        <v>12</v>
      </c>
      <c r="N42" s="37" cm="1" vm="41">
        <f t="array" aca="1" ref="N42" ca="1">_xlfn.STOCKHISTORY(B42,TODAY()-$N$1,TODAY()-$N$1,0,0,1)</f>
        <v>169.84</v>
      </c>
      <c r="O42" s="41">
        <f t="shared" ca="1" si="1"/>
        <v>9.5702312310528281E-3</v>
      </c>
    </row>
    <row r="43" spans="1:15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1">
        <v>1</v>
      </c>
      <c r="L43" s="1">
        <v>50</v>
      </c>
      <c r="M43" s="1">
        <v>14</v>
      </c>
      <c r="N43" s="37" cm="1" vm="42">
        <f t="array" aca="1" ref="N43" ca="1">_xlfn.STOCKHISTORY(B43,TODAY()-$N$1,TODAY()-$N$1,0,0,1)</f>
        <v>348.79</v>
      </c>
      <c r="O43" s="41">
        <f t="shared" ca="1" si="1"/>
        <v>-2.9494421102423507E-2</v>
      </c>
    </row>
    <row r="44" spans="1:15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1">
        <v>1</v>
      </c>
      <c r="L44" s="1">
        <v>43</v>
      </c>
      <c r="M44" s="1">
        <v>15</v>
      </c>
      <c r="N44" s="37" cm="1" vm="43">
        <f t="array" aca="1" ref="N44" ca="1">_xlfn.STOCKHISTORY(B44,TODAY()-$N$1,TODAY()-$N$1,0,0,1)</f>
        <v>58.26</v>
      </c>
      <c r="O44" s="41">
        <f t="shared" ca="1" si="1"/>
        <v>0.18679975555102857</v>
      </c>
    </row>
    <row r="45" spans="1:15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1">
        <v>1</v>
      </c>
      <c r="L45" s="1">
        <v>37</v>
      </c>
      <c r="M45" s="1">
        <v>-11</v>
      </c>
      <c r="N45" s="37" cm="1" vm="44">
        <f t="array" aca="1" ref="N45" ca="1">_xlfn.STOCKHISTORY(B45,TODAY()-$N$1,TODAY()-$N$1,0,0,1)</f>
        <v>150.22999999999999</v>
      </c>
      <c r="O45" s="41">
        <f t="shared" ca="1" si="1"/>
        <v>5.5504812759080924E-2</v>
      </c>
    </row>
    <row r="46" spans="1:15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1">
        <v>1</v>
      </c>
      <c r="L46" s="1">
        <v>50</v>
      </c>
      <c r="M46" s="1">
        <v>-10</v>
      </c>
      <c r="N46" s="37" cm="1" vm="45">
        <f t="array" aca="1" ref="N46" ca="1">_xlfn.STOCKHISTORY(B46,TODAY()-$N$1,TODAY()-$N$1,0,0,1)</f>
        <v>337.05</v>
      </c>
      <c r="O46" s="41" t="e">
        <f t="shared" ca="1" si="1"/>
        <v>#DIV/0!</v>
      </c>
    </row>
    <row r="47" spans="1:15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1">
        <v>1</v>
      </c>
      <c r="L47" s="1">
        <v>38</v>
      </c>
      <c r="M47" s="1">
        <v>23</v>
      </c>
      <c r="N47" s="37" cm="1" vm="46">
        <f t="array" aca="1" ref="N47" ca="1">_xlfn.STOCKHISTORY(B47,TODAY()-$N$1,TODAY()-$N$1,0,0,1)</f>
        <v>26</v>
      </c>
      <c r="O47" s="41">
        <f t="shared" ca="1" si="1"/>
        <v>8.1081081081081141E-2</v>
      </c>
    </row>
    <row r="48" spans="1:15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1">
        <v>1</v>
      </c>
      <c r="L48" s="1">
        <v>51</v>
      </c>
      <c r="M48" s="1">
        <v>5</v>
      </c>
      <c r="N48" s="37" cm="1" vm="47">
        <f t="array" aca="1" ref="N48" ca="1">_xlfn.STOCKHISTORY(B48,TODAY()-$N$1,TODAY()-$N$1,0,0,1)</f>
        <v>106.39</v>
      </c>
      <c r="O48" s="41">
        <f t="shared" ca="1" si="1"/>
        <v>6.4964964964964844E-2</v>
      </c>
    </row>
    <row r="49" spans="1:15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1">
        <v>1</v>
      </c>
      <c r="L49" s="1">
        <v>45</v>
      </c>
      <c r="M49" s="1">
        <v>12</v>
      </c>
      <c r="N49" s="37" cm="1" vm="48">
        <f t="array" aca="1" ref="N49" ca="1">_xlfn.STOCKHISTORY(B49,TODAY()-$N$1,TODAY()-$N$1,0,0,1)</f>
        <v>132.86000000000001</v>
      </c>
      <c r="O49" s="41">
        <f t="shared" ca="1" si="1"/>
        <v>4.9447077409162876E-2</v>
      </c>
    </row>
    <row r="50" spans="1:15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1">
        <v>1</v>
      </c>
      <c r="L50" s="1">
        <v>47</v>
      </c>
      <c r="M50" s="1">
        <v>91</v>
      </c>
      <c r="N50" s="37" cm="1" vm="49">
        <f t="array" aca="1" ref="N50" ca="1">_xlfn.STOCKHISTORY(B50,TODAY()-$N$1,TODAY()-$N$1,0,0,1)</f>
        <v>331.56</v>
      </c>
      <c r="O50" s="41">
        <f t="shared" ca="1" si="1"/>
        <v>0.97733778625954182</v>
      </c>
    </row>
    <row r="51" spans="1:15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1">
        <v>1</v>
      </c>
      <c r="L51" s="1">
        <v>43</v>
      </c>
      <c r="M51" s="1">
        <v>16</v>
      </c>
      <c r="N51" s="37" cm="1" vm="50">
        <f t="array" aca="1" ref="N51" ca="1">_xlfn.STOCKHISTORY(B51,TODAY()-$N$1,TODAY()-$N$1,0,0,1)</f>
        <v>50.44</v>
      </c>
      <c r="O51" s="41">
        <f t="shared" ca="1" si="1"/>
        <v>0.15423340961098386</v>
      </c>
    </row>
    <row r="52" spans="1:15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1">
        <v>1</v>
      </c>
      <c r="L52" s="1">
        <v>43</v>
      </c>
      <c r="M52" s="1">
        <v>12</v>
      </c>
      <c r="N52" s="37" cm="1" vm="51">
        <f t="array" aca="1" ref="N52" ca="1">_xlfn.STOCKHISTORY(B52,TODAY()-$N$1,TODAY()-$N$1,0,0,1)</f>
        <v>66.989999999999995</v>
      </c>
      <c r="O52" s="41">
        <f t="shared" ca="1" si="1"/>
        <v>-3.6530993815619195E-2</v>
      </c>
    </row>
    <row r="53" spans="1:15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1">
        <v>1</v>
      </c>
      <c r="L53" s="1">
        <v>37</v>
      </c>
      <c r="M53" s="1">
        <v>0</v>
      </c>
      <c r="N53" s="37" cm="1" vm="52">
        <f t="array" aca="1" ref="N53" ca="1">_xlfn.STOCKHISTORY(B53,TODAY()-$N$1,TODAY()-$N$1,0,0,1)</f>
        <v>363.3</v>
      </c>
      <c r="O53" s="41">
        <f t="shared" ca="1" si="1"/>
        <v>7.048146620307616E-2</v>
      </c>
    </row>
    <row r="54" spans="1:15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1">
        <v>1</v>
      </c>
      <c r="L54" s="1">
        <v>34</v>
      </c>
      <c r="M54" s="1">
        <v>-29</v>
      </c>
      <c r="N54" s="37" cm="1" vm="53">
        <f t="array" aca="1" ref="N54" ca="1">_xlfn.STOCKHISTORY(B54,TODAY()-$N$1,TODAY()-$N$1,0,0,1)</f>
        <v>357.78</v>
      </c>
      <c r="O54" s="41">
        <f t="shared" ca="1" si="1"/>
        <v>0.27810524059586306</v>
      </c>
    </row>
    <row r="55" spans="1:15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1">
        <v>1</v>
      </c>
      <c r="L55" s="1">
        <v>41</v>
      </c>
      <c r="M55" s="1">
        <v>22</v>
      </c>
      <c r="N55" s="37" cm="1" vm="54">
        <f t="array" aca="1" ref="N55" ca="1">_xlfn.STOCKHISTORY(B55,TODAY()-$N$1,TODAY()-$N$1,0,0,1)</f>
        <v>47.19</v>
      </c>
      <c r="O55" s="41">
        <f t="shared" ca="1" si="1"/>
        <v>1.944264419961117E-2</v>
      </c>
    </row>
    <row r="56" spans="1:15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1">
        <v>1</v>
      </c>
      <c r="L56" s="1">
        <v>41</v>
      </c>
      <c r="M56" s="1">
        <v>23</v>
      </c>
      <c r="N56" s="37" cm="1" vm="55">
        <f t="array" aca="1" ref="N56" ca="1">_xlfn.STOCKHISTORY(B56,TODAY()-$N$1,TODAY()-$N$1,0,0,1)</f>
        <v>273.43</v>
      </c>
      <c r="O56" s="41">
        <f t="shared" ca="1" si="1"/>
        <v>0.16274026194931124</v>
      </c>
    </row>
    <row r="57" spans="1:15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1">
        <v>1</v>
      </c>
      <c r="L57" s="1">
        <v>44</v>
      </c>
      <c r="M57" s="1">
        <v>51</v>
      </c>
      <c r="N57" s="37" cm="1" vm="56">
        <f t="array" aca="1" ref="N57" ca="1">_xlfn.STOCKHISTORY(B57,TODAY()-$N$1,TODAY()-$N$1,0,0,1)</f>
        <v>201.62</v>
      </c>
      <c r="O57" s="41">
        <f t="shared" ca="1" si="1"/>
        <v>0.25152079453755438</v>
      </c>
    </row>
    <row r="58" spans="1:15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1">
        <v>1</v>
      </c>
      <c r="L58" s="1">
        <v>45</v>
      </c>
      <c r="M58" s="1">
        <v>-18</v>
      </c>
      <c r="N58" s="37" cm="1" vm="57">
        <f t="array" aca="1" ref="N58" ca="1">_xlfn.STOCKHISTORY(B58,TODAY()-$N$1,TODAY()-$N$1,0,0,1)</f>
        <v>58.52</v>
      </c>
      <c r="O58" s="41">
        <f t="shared" ca="1" si="1"/>
        <v>0.10561118458341201</v>
      </c>
    </row>
    <row r="59" spans="1:15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1">
        <v>1</v>
      </c>
      <c r="L59" s="1">
        <v>37</v>
      </c>
      <c r="M59" s="1">
        <v>-35</v>
      </c>
      <c r="N59" s="37" cm="1" vm="58">
        <f t="array" aca="1" ref="N59" ca="1">_xlfn.STOCKHISTORY(B59,TODAY()-$N$1,TODAY()-$N$1,0,0,1)</f>
        <v>65.02</v>
      </c>
      <c r="O59" s="41">
        <f t="shared" ca="1" si="1"/>
        <v>0.15776353276353272</v>
      </c>
    </row>
    <row r="60" spans="1:15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1">
        <v>1</v>
      </c>
      <c r="L60" s="1">
        <v>52</v>
      </c>
      <c r="M60" s="1">
        <v>20</v>
      </c>
      <c r="N60" s="37" cm="1" vm="59">
        <f t="array" aca="1" ref="N60" ca="1">_xlfn.STOCKHISTORY(B60,TODAY()-$N$1,TODAY()-$N$1,0,0,1)</f>
        <v>153.29</v>
      </c>
      <c r="O60" s="41">
        <f t="shared" ca="1" si="1"/>
        <v>0.19468474787623724</v>
      </c>
    </row>
    <row r="61" spans="1:15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1">
        <v>1</v>
      </c>
      <c r="L61" s="1">
        <v>51</v>
      </c>
      <c r="M61" s="1">
        <v>9</v>
      </c>
      <c r="N61" s="37" cm="1" vm="60">
        <f t="array" aca="1" ref="N61" ca="1">_xlfn.STOCKHISTORY(B61,TODAY()-$N$1,TODAY()-$N$1,0,0,1)</f>
        <v>287.88</v>
      </c>
      <c r="O61" s="41">
        <f t="shared" ca="1" si="1"/>
        <v>5.7177481546766495E-2</v>
      </c>
    </row>
    <row r="62" spans="1:15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1">
        <v>1</v>
      </c>
      <c r="L62" s="1">
        <v>56</v>
      </c>
      <c r="M62" s="1">
        <v>26</v>
      </c>
      <c r="N62" s="37" cm="1" vm="61">
        <f t="array" aca="1" ref="N62" ca="1">_xlfn.STOCKHISTORY(B62,TODAY()-$N$1,TODAY()-$N$1,0,0,1)</f>
        <v>368.4</v>
      </c>
      <c r="O62" s="41">
        <f t="shared" ca="1" si="1"/>
        <v>0.16320924505067724</v>
      </c>
    </row>
    <row r="63" spans="1:15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1">
        <v>1</v>
      </c>
      <c r="L63" s="1">
        <v>42</v>
      </c>
      <c r="M63" s="1">
        <v>10</v>
      </c>
      <c r="N63" s="37" cm="1" vm="20">
        <f t="array" aca="1" ref="N63" ca="1">_xlfn.STOCKHISTORY(B63,TODAY()-$N$1,TODAY()-$N$1,0,0,1)</f>
        <v>50.92</v>
      </c>
      <c r="O63" s="41">
        <f t="shared" ca="1" si="1"/>
        <v>-8.0866425992779711E-2</v>
      </c>
    </row>
    <row r="64" spans="1:15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1">
        <v>1</v>
      </c>
      <c r="L64" s="1">
        <v>35</v>
      </c>
      <c r="M64" s="1">
        <v>-9</v>
      </c>
      <c r="N64" s="37" cm="1" vm="62">
        <f t="array" aca="1" ref="N64" ca="1">_xlfn.STOCKHISTORY(B64,TODAY()-$N$1,TODAY()-$N$1,0,0,1)</f>
        <v>114.74</v>
      </c>
      <c r="O64" s="41">
        <f t="shared" ca="1" si="1"/>
        <v>0.14808885331198707</v>
      </c>
    </row>
    <row r="65" spans="1:15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1">
        <v>1</v>
      </c>
      <c r="L65" s="1">
        <v>47</v>
      </c>
      <c r="M65" s="1">
        <v>-1</v>
      </c>
      <c r="N65" s="37" cm="1" vm="63">
        <f t="array" aca="1" ref="N65" ca="1">_xlfn.STOCKHISTORY(B65,TODAY()-$N$1,TODAY()-$N$1,0,0,1)</f>
        <v>39.340000000000003</v>
      </c>
      <c r="O65" s="41">
        <f t="shared" ca="1" si="1"/>
        <v>-8.893006021306149E-2</v>
      </c>
    </row>
    <row r="66" spans="1:15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1">
        <v>1</v>
      </c>
      <c r="L66" s="1">
        <v>45</v>
      </c>
      <c r="M66" s="1">
        <v>21</v>
      </c>
      <c r="N66" s="37" cm="1" vm="64">
        <f t="array" aca="1" ref="N66" ca="1">_xlfn.STOCKHISTORY(B66,TODAY()-$N$1,TODAY()-$N$1,0,0,1)</f>
        <v>108.74</v>
      </c>
      <c r="O66" s="41">
        <f t="shared" ca="1" si="1"/>
        <v>7.5356012658227778E-2</v>
      </c>
    </row>
    <row r="67" spans="1:15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1">
        <v>1</v>
      </c>
      <c r="L67" s="1">
        <v>43</v>
      </c>
      <c r="M67" s="1">
        <v>-6</v>
      </c>
      <c r="N67" s="37" cm="1" vm="65">
        <f t="array" aca="1" ref="N67" ca="1">_xlfn.STOCKHISTORY(B67,TODAY()-$N$1,TODAY()-$N$1,0,0,1)</f>
        <v>163.03</v>
      </c>
      <c r="O67" s="41">
        <f t="shared" ref="O67:O130" ca="1" si="4">N67/J67-1</f>
        <v>0.17864372469635637</v>
      </c>
    </row>
    <row r="68" spans="1:15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1">
        <v>1</v>
      </c>
      <c r="L68" s="1">
        <v>44</v>
      </c>
      <c r="M68" s="1">
        <v>17</v>
      </c>
      <c r="N68" s="37" cm="1" vm="66">
        <f t="array" aca="1" ref="N68" ca="1">_xlfn.STOCKHISTORY(B68,TODAY()-$N$1,TODAY()-$N$1,0,0,1)</f>
        <v>53.17</v>
      </c>
      <c r="O68" s="41">
        <f t="shared" ca="1" si="4"/>
        <v>-0.19231353486252467</v>
      </c>
    </row>
    <row r="69" spans="1:15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1">
        <v>1</v>
      </c>
      <c r="L69" s="1">
        <v>51</v>
      </c>
      <c r="M69" s="1">
        <v>12</v>
      </c>
      <c r="N69" s="37" cm="1" vm="67">
        <f t="array" aca="1" ref="N69" ca="1">_xlfn.STOCKHISTORY(B69,TODAY()-$N$1,TODAY()-$N$1,0,0,1)</f>
        <v>184.18</v>
      </c>
      <c r="O69" s="41">
        <f t="shared" ca="1" si="4"/>
        <v>0.1361421257171056</v>
      </c>
    </row>
    <row r="70" spans="1:15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1">
        <v>1</v>
      </c>
      <c r="L70" s="1">
        <v>58</v>
      </c>
      <c r="M70" s="1">
        <v>13</v>
      </c>
      <c r="N70" s="37" cm="1" vm="68">
        <f t="array" aca="1" ref="N70" ca="1">_xlfn.STOCKHISTORY(B70,TODAY()-$N$1,TODAY()-$N$1,0,0,1)</f>
        <v>29.95</v>
      </c>
      <c r="O70" s="41">
        <f t="shared" ca="1" si="4"/>
        <v>-0.17058986430351708</v>
      </c>
    </row>
    <row r="71" spans="1:15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1">
        <v>1</v>
      </c>
      <c r="L71" s="1">
        <v>43</v>
      </c>
      <c r="M71" s="1">
        <v>-7</v>
      </c>
      <c r="N71" s="37" cm="1" vm="69">
        <f t="array" aca="1" ref="N71" ca="1">_xlfn.STOCKHISTORY(B71,TODAY()-$N$1,TODAY()-$N$1,0,0,1)</f>
        <v>117.8</v>
      </c>
      <c r="O71" s="41">
        <f t="shared" ca="1" si="4"/>
        <v>2.132824692214319E-2</v>
      </c>
    </row>
    <row r="72" spans="1:15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1">
        <v>1</v>
      </c>
      <c r="L72" s="1">
        <v>44</v>
      </c>
      <c r="M72" s="1">
        <v>12</v>
      </c>
      <c r="N72" s="37" cm="1" vm="70">
        <f t="array" aca="1" ref="N72" ca="1">_xlfn.STOCKHISTORY(B72,TODAY()-$N$1,TODAY()-$N$1,0,0,1)</f>
        <v>163.43</v>
      </c>
      <c r="O72" s="41">
        <f t="shared" ca="1" si="4"/>
        <v>-1.8379482251186241E-2</v>
      </c>
    </row>
    <row r="73" spans="1:15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1">
        <v>1</v>
      </c>
      <c r="L73" s="1">
        <v>49</v>
      </c>
      <c r="M73" s="1">
        <v>17</v>
      </c>
      <c r="N73" s="37" cm="1" vm="71">
        <f t="array" aca="1" ref="N73" ca="1">_xlfn.STOCKHISTORY(B73,TODAY()-$N$1,TODAY()-$N$1,0,0,1)</f>
        <v>455.81</v>
      </c>
      <c r="O73" s="41">
        <f t="shared" ca="1" si="4"/>
        <v>0.14770237945360698</v>
      </c>
    </row>
    <row r="74" spans="1:15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1">
        <v>1</v>
      </c>
      <c r="L74" s="1">
        <v>42</v>
      </c>
      <c r="M74" s="1">
        <v>17</v>
      </c>
      <c r="N74" s="37" cm="1" vm="72">
        <f t="array" aca="1" ref="N74" ca="1">_xlfn.STOCKHISTORY(B74,TODAY()-$N$1,TODAY()-$N$1,0,0,1)</f>
        <v>167.08</v>
      </c>
      <c r="O74" s="41">
        <f t="shared" ca="1" si="4"/>
        <v>0.14258360117622937</v>
      </c>
    </row>
    <row r="75" spans="1:15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1">
        <v>1</v>
      </c>
      <c r="L75" s="1">
        <v>47</v>
      </c>
      <c r="M75" s="1">
        <v>31</v>
      </c>
      <c r="N75" s="37" cm="1" vm="73">
        <f t="array" aca="1" ref="N75" ca="1">_xlfn.STOCKHISTORY(B75,TODAY()-$N$1,TODAY()-$N$1,0,0,1)</f>
        <v>57.07</v>
      </c>
      <c r="O75" s="41">
        <f t="shared" ca="1" si="4"/>
        <v>6.3746505125815478E-2</v>
      </c>
    </row>
    <row r="76" spans="1:15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1">
        <v>1</v>
      </c>
      <c r="L76" s="1">
        <v>52</v>
      </c>
      <c r="M76" s="1">
        <v>80</v>
      </c>
      <c r="N76" s="37" cm="1" vm="74">
        <f t="array" aca="1" ref="N76" ca="1">_xlfn.STOCKHISTORY(B76,TODAY()-$N$1,TODAY()-$N$1,0,0,1)</f>
        <v>110.8</v>
      </c>
      <c r="O76" s="41">
        <f t="shared" ca="1" si="4"/>
        <v>0.29197761194029836</v>
      </c>
    </row>
    <row r="77" spans="1:15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1">
        <v>1</v>
      </c>
      <c r="L77" s="1">
        <v>61</v>
      </c>
      <c r="M77" s="1">
        <v>32</v>
      </c>
      <c r="N77" s="37" cm="1" vm="75">
        <f t="array" aca="1" ref="N77" ca="1">_xlfn.STOCKHISTORY(B77,TODAY()-$N$1,TODAY()-$N$1,0,0,1)</f>
        <v>296.60000000000002</v>
      </c>
      <c r="O77" s="41">
        <f t="shared" ca="1" si="4"/>
        <v>0.17796576512172857</v>
      </c>
    </row>
    <row r="78" spans="1:15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1">
        <v>1</v>
      </c>
      <c r="L78" s="1">
        <v>32</v>
      </c>
      <c r="M78" s="1">
        <v>-27</v>
      </c>
      <c r="N78" s="37" cm="1" vm="76">
        <f t="array" aca="1" ref="N78" ca="1">_xlfn.STOCKHISTORY(B78,TODAY()-$N$1,TODAY()-$N$1,0,0,1)</f>
        <v>254.27</v>
      </c>
      <c r="O78" s="41">
        <f t="shared" ca="1" si="4"/>
        <v>0.10826831713376639</v>
      </c>
    </row>
    <row r="79" spans="1:15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1">
        <v>1</v>
      </c>
      <c r="L79" s="1">
        <v>50</v>
      </c>
      <c r="M79" s="1">
        <v>0</v>
      </c>
      <c r="N79" s="37" cm="1" vm="77">
        <f t="array" aca="1" ref="N79" ca="1">_xlfn.STOCKHISTORY(B79,TODAY()-$N$1,TODAY()-$N$1,0,0,1)</f>
        <v>407.08</v>
      </c>
      <c r="O79" s="41">
        <f t="shared" ca="1" si="4"/>
        <v>0.11537934624763668</v>
      </c>
    </row>
    <row r="80" spans="1:15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1">
        <v>1</v>
      </c>
      <c r="L80" s="1">
        <v>49</v>
      </c>
      <c r="M80" s="1">
        <v>2</v>
      </c>
      <c r="N80" s="37" cm="1" vm="78">
        <f t="array" aca="1" ref="N80" ca="1">_xlfn.STOCKHISTORY(B80,TODAY()-$N$1,TODAY()-$N$1,0,0,1)</f>
        <v>115.71</v>
      </c>
      <c r="O80" s="41">
        <f t="shared" ca="1" si="4"/>
        <v>-6.5252854812398731E-3</v>
      </c>
    </row>
    <row r="81" spans="1:15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1">
        <v>1</v>
      </c>
      <c r="L81" s="1">
        <v>63</v>
      </c>
      <c r="M81" s="1">
        <v>22</v>
      </c>
      <c r="N81" s="37" cm="1" vm="79">
        <f t="array" aca="1" ref="N81" ca="1">_xlfn.STOCKHISTORY(B81,TODAY()-$N$1,TODAY()-$N$1,0,0,1)</f>
        <v>662.72</v>
      </c>
      <c r="O81" s="41">
        <f t="shared" ca="1" si="4"/>
        <v>0.15019611926828436</v>
      </c>
    </row>
    <row r="82" spans="1:15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1">
        <v>1</v>
      </c>
      <c r="L82" s="1">
        <v>51</v>
      </c>
      <c r="M82" s="1">
        <v>-2</v>
      </c>
      <c r="N82" s="37" cm="1" vm="80">
        <f t="array" aca="1" ref="N82" ca="1">_xlfn.STOCKHISTORY(B82,TODAY()-$N$1,TODAY()-$N$1,0,0,1)</f>
        <v>235.54</v>
      </c>
      <c r="O82" s="41">
        <f t="shared" ca="1" si="4"/>
        <v>0.22016162453377541</v>
      </c>
    </row>
    <row r="83" spans="1:15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1">
        <v>1</v>
      </c>
      <c r="L83" s="1">
        <v>45</v>
      </c>
      <c r="M83" s="1">
        <v>37</v>
      </c>
      <c r="N83" s="37" cm="1" vm="81">
        <f t="array" aca="1" ref="N83" ca="1">_xlfn.STOCKHISTORY(B83,TODAY()-$N$1,TODAY()-$N$1,0,0,1)</f>
        <v>77.569999999999993</v>
      </c>
      <c r="O83" s="41">
        <f t="shared" ca="1" si="4"/>
        <v>2.2541523859741508E-2</v>
      </c>
    </row>
    <row r="84" spans="1:15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1">
        <v>1</v>
      </c>
      <c r="L84" s="1">
        <v>38</v>
      </c>
      <c r="M84" s="1">
        <v>8</v>
      </c>
      <c r="N84" s="37" cm="1" vm="82">
        <f t="array" aca="1" ref="N84" ca="1">_xlfn.STOCKHISTORY(B84,TODAY()-$N$1,TODAY()-$N$1,0,0,1)</f>
        <v>158.22999999999999</v>
      </c>
      <c r="O84" s="41">
        <f t="shared" ca="1" si="4"/>
        <v>-0.11335873585117118</v>
      </c>
    </row>
    <row r="85" spans="1:15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1">
        <v>1</v>
      </c>
      <c r="L85" s="1">
        <v>49</v>
      </c>
      <c r="M85" s="1">
        <v>2</v>
      </c>
      <c r="N85" s="37" cm="1" vm="83">
        <f t="array" aca="1" ref="N85" ca="1">_xlfn.STOCKHISTORY(B85,TODAY()-$N$1,TODAY()-$N$1,0,0,1)</f>
        <v>146.04</v>
      </c>
      <c r="O85" s="41">
        <f t="shared" ca="1" si="4"/>
        <v>5.2313013402507602E-2</v>
      </c>
    </row>
    <row r="86" spans="1:15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1">
        <v>1</v>
      </c>
      <c r="L86" s="1">
        <v>46</v>
      </c>
      <c r="M86" s="1">
        <v>40</v>
      </c>
      <c r="N86" s="37" cm="1" vm="84">
        <f t="array" aca="1" ref="N86" ca="1">_xlfn.STOCKHISTORY(B86,TODAY()-$N$1,TODAY()-$N$1,0,0,1)</f>
        <v>83.67</v>
      </c>
      <c r="O86" s="41">
        <f t="shared" ca="1" si="4"/>
        <v>-0.2481804295084914</v>
      </c>
    </row>
    <row r="87" spans="1:15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1">
        <v>1</v>
      </c>
      <c r="L87" s="1">
        <v>52</v>
      </c>
      <c r="M87" s="1">
        <v>9</v>
      </c>
      <c r="N87" s="37" cm="1" vm="85">
        <f t="array" aca="1" ref="N87" ca="1">_xlfn.STOCKHISTORY(B87,TODAY()-$N$1,TODAY()-$N$1,0,0,1)</f>
        <v>67.22</v>
      </c>
      <c r="O87" s="41">
        <f t="shared" ca="1" si="4"/>
        <v>2.3602862798842716E-2</v>
      </c>
    </row>
    <row r="88" spans="1:15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1">
        <v>1</v>
      </c>
      <c r="L88" s="1">
        <v>51</v>
      </c>
      <c r="M88" s="1">
        <v>12</v>
      </c>
      <c r="N88" s="37" cm="1" vm="86">
        <f t="array" aca="1" ref="N88" ca="1">_xlfn.STOCKHISTORY(B88,TODAY()-$N$1,TODAY()-$N$1,0,0,1)</f>
        <v>25.1</v>
      </c>
      <c r="O88" s="41">
        <f t="shared" ca="1" si="4"/>
        <v>-0.11960715538407574</v>
      </c>
    </row>
    <row r="89" spans="1:15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1">
        <v>1</v>
      </c>
      <c r="L89" s="1">
        <v>52</v>
      </c>
      <c r="M89" s="1">
        <v>34</v>
      </c>
      <c r="N89" s="37" cm="1" vm="87">
        <f t="array" aca="1" ref="N89" ca="1">_xlfn.STOCKHISTORY(B89,TODAY()-$N$1,TODAY()-$N$1,0,0,1)</f>
        <v>610.77</v>
      </c>
      <c r="O89" s="41">
        <f t="shared" ca="1" si="4"/>
        <v>3.5993554405902906E-2</v>
      </c>
    </row>
    <row r="90" spans="1:15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1">
        <v>1</v>
      </c>
      <c r="L90" s="1">
        <v>46</v>
      </c>
      <c r="M90" s="1">
        <v>-5</v>
      </c>
      <c r="N90" s="37" cm="1" vm="88">
        <f t="array" aca="1" ref="N90" ca="1">_xlfn.STOCKHISTORY(B90,TODAY()-$N$1,TODAY()-$N$1,0,0,1)</f>
        <v>20.83</v>
      </c>
      <c r="O90" s="41">
        <f t="shared" ca="1" si="4"/>
        <v>-0.44733351021491108</v>
      </c>
    </row>
    <row r="91" spans="1:15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1">
        <v>1</v>
      </c>
      <c r="L91" s="1">
        <v>34</v>
      </c>
      <c r="M91" s="1">
        <v>3</v>
      </c>
      <c r="N91" s="37" cm="1" vm="89">
        <f t="array" aca="1" ref="N91" ca="1">_xlfn.STOCKHISTORY(B91,TODAY()-$N$1,TODAY()-$N$1,0,0,1)</f>
        <v>493.78</v>
      </c>
      <c r="O91" s="41">
        <f t="shared" ca="1" si="4"/>
        <v>0.25036084171076944</v>
      </c>
    </row>
    <row r="92" spans="1:15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1">
        <v>1</v>
      </c>
      <c r="L92" s="1">
        <v>43</v>
      </c>
      <c r="M92" s="1">
        <v>-3</v>
      </c>
      <c r="N92" s="37" cm="1" vm="90">
        <f t="array" aca="1" ref="N92" ca="1">_xlfn.STOCKHISTORY(B92,TODAY()-$N$1,TODAY()-$N$1,0,0,1)</f>
        <v>55.64</v>
      </c>
      <c r="O92" s="41">
        <f t="shared" ca="1" si="4"/>
        <v>-0.48855593344976567</v>
      </c>
    </row>
    <row r="93" spans="1:15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1">
        <v>1</v>
      </c>
      <c r="L93" s="1">
        <v>35</v>
      </c>
      <c r="M93" s="1">
        <v>-12</v>
      </c>
      <c r="N93" s="37" cm="1" vm="91">
        <f t="array" aca="1" ref="N93" ca="1">_xlfn.STOCKHISTORY(B93,TODAY()-$N$1,TODAY()-$N$1,0,0,1)</f>
        <v>99.87</v>
      </c>
      <c r="O93" s="41">
        <f t="shared" ca="1" si="4"/>
        <v>9.3147985989492144E-2</v>
      </c>
    </row>
    <row r="94" spans="1:15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1">
        <v>1</v>
      </c>
      <c r="L94" s="1">
        <v>54</v>
      </c>
      <c r="M94" s="1">
        <v>15</v>
      </c>
      <c r="N94" s="37" cm="1" vm="92">
        <f t="array" aca="1" ref="N94" ca="1">_xlfn.STOCKHISTORY(B94,TODAY()-$N$1,TODAY()-$N$1,0,0,1)</f>
        <v>52.24</v>
      </c>
      <c r="O94" s="41">
        <f t="shared" ca="1" si="4"/>
        <v>-6.7309409034100987E-2</v>
      </c>
    </row>
    <row r="95" spans="1:15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1">
        <v>1</v>
      </c>
      <c r="L95" s="1">
        <v>55</v>
      </c>
      <c r="M95" s="1">
        <v>20</v>
      </c>
      <c r="N95" s="37" cm="1" vm="93">
        <f t="array" aca="1" ref="N95" ca="1">_xlfn.STOCKHISTORY(B95,TODAY()-$N$1,TODAY()-$N$1,0,0,1)</f>
        <v>32.75</v>
      </c>
      <c r="O95" s="41">
        <f t="shared" ca="1" si="4"/>
        <v>-2.8189910979228516E-2</v>
      </c>
    </row>
    <row r="96" spans="1:15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1">
        <v>1</v>
      </c>
      <c r="L96" s="1">
        <v>63</v>
      </c>
      <c r="M96" s="1">
        <v>33</v>
      </c>
      <c r="N96" s="37" cm="1" vm="94">
        <f t="array" aca="1" ref="N96" ca="1">_xlfn.STOCKHISTORY(B96,TODAY()-$N$1,TODAY()-$N$1,0,0,1)</f>
        <v>177.51</v>
      </c>
      <c r="O96" s="41">
        <f t="shared" ca="1" si="4"/>
        <v>0.18088078765300697</v>
      </c>
    </row>
    <row r="97" spans="1:15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1">
        <v>1</v>
      </c>
      <c r="L97" s="1">
        <v>55</v>
      </c>
      <c r="M97" s="1">
        <v>27</v>
      </c>
      <c r="N97" s="37" cm="1" vm="95">
        <f t="array" aca="1" ref="N97" ca="1">_xlfn.STOCKHISTORY(B97,TODAY()-$N$1,TODAY()-$N$1,0,0,1)</f>
        <v>67.83</v>
      </c>
      <c r="O97" s="41">
        <f t="shared" ca="1" si="4"/>
        <v>-0.21146245059288538</v>
      </c>
    </row>
    <row r="98" spans="1:15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1">
        <v>1</v>
      </c>
      <c r="L98" s="1">
        <v>58</v>
      </c>
      <c r="M98" s="1">
        <v>15</v>
      </c>
      <c r="N98" s="37" cm="1" vm="96">
        <f t="array" aca="1" ref="N98" ca="1">_xlfn.STOCKHISTORY(B98,TODAY()-$N$1,TODAY()-$N$1,0,0,1)</f>
        <v>513.12</v>
      </c>
      <c r="O98" s="41">
        <f t="shared" ca="1" si="4"/>
        <v>0.24263192308623727</v>
      </c>
    </row>
    <row r="99" spans="1:15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1">
        <v>1</v>
      </c>
      <c r="L99" s="1">
        <v>45</v>
      </c>
      <c r="M99" s="1">
        <v>37</v>
      </c>
      <c r="N99" s="37" cm="1" vm="97">
        <f t="array" aca="1" ref="N99" ca="1">_xlfn.STOCKHISTORY(B99,TODAY()-$N$1,TODAY()-$N$1,0,0,1)</f>
        <v>43.62</v>
      </c>
      <c r="O99" s="41">
        <f t="shared" ca="1" si="4"/>
        <v>-0.17945823927765236</v>
      </c>
    </row>
    <row r="100" spans="1:15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1">
        <v>1</v>
      </c>
      <c r="L100" s="1">
        <v>33</v>
      </c>
      <c r="M100" s="1">
        <v>-3</v>
      </c>
      <c r="N100" s="37" cm="1" vm="98">
        <f t="array" aca="1" ref="N100" ca="1">_xlfn.STOCKHISTORY(B100,TODAY()-$N$1,TODAY()-$N$1,0,0,1)</f>
        <v>73</v>
      </c>
      <c r="O100" s="41">
        <f t="shared" ca="1" si="4"/>
        <v>4.3453401943968073E-2</v>
      </c>
    </row>
    <row r="101" spans="1:15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1">
        <v>1</v>
      </c>
      <c r="L101" s="1">
        <v>65</v>
      </c>
      <c r="M101" s="1">
        <v>16</v>
      </c>
      <c r="N101" s="37" cm="1" vm="99">
        <f t="array" aca="1" ref="N101" ca="1">_xlfn.STOCKHISTORY(B101,TODAY()-$N$1,TODAY()-$N$1,0,0,1)</f>
        <v>242.36</v>
      </c>
      <c r="O101" s="41">
        <f t="shared" ca="1" si="4"/>
        <v>0.10419609093808369</v>
      </c>
    </row>
    <row r="102" spans="1:15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1">
        <v>1</v>
      </c>
      <c r="L102" s="1">
        <v>49</v>
      </c>
      <c r="M102" s="1">
        <v>26</v>
      </c>
      <c r="N102" s="37" cm="1" vm="100">
        <f t="array" aca="1" ref="N102" ca="1">_xlfn.STOCKHISTORY(B102,TODAY()-$N$1,TODAY()-$N$1,0,0,1)</f>
        <v>15.75</v>
      </c>
      <c r="O102" s="41">
        <f t="shared" ca="1" si="4"/>
        <v>-0.66460817717206133</v>
      </c>
    </row>
    <row r="103" spans="1:15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1">
        <v>1</v>
      </c>
      <c r="L103" s="1">
        <v>35</v>
      </c>
      <c r="M103" s="1">
        <v>-15</v>
      </c>
      <c r="N103" s="37" cm="1" vm="101">
        <f t="array" aca="1" ref="N103" ca="1">_xlfn.STOCKHISTORY(B103,TODAY()-$N$1,TODAY()-$N$1,0,0,1)</f>
        <v>19.29</v>
      </c>
      <c r="O103" s="41">
        <f t="shared" ca="1" si="4"/>
        <v>0.48842592592592582</v>
      </c>
    </row>
    <row r="104" spans="1:15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1">
        <v>1</v>
      </c>
      <c r="L104" s="1">
        <v>33</v>
      </c>
      <c r="M104" s="1">
        <v>-15</v>
      </c>
      <c r="N104" s="37" cm="1" vm="102">
        <f t="array" aca="1" ref="N104" ca="1">_xlfn.STOCKHISTORY(B104,TODAY()-$N$1,TODAY()-$N$1,0,0,1)</f>
        <v>205.88</v>
      </c>
      <c r="O104" s="41">
        <f t="shared" ca="1" si="4"/>
        <v>-1.4409497821820105E-2</v>
      </c>
    </row>
    <row r="105" spans="1:15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1">
        <v>1</v>
      </c>
      <c r="L105" s="1">
        <v>41</v>
      </c>
      <c r="M105" s="1">
        <v>48</v>
      </c>
      <c r="N105" s="37" cm="1" vm="103">
        <f t="array" aca="1" ref="N105" ca="1">_xlfn.STOCKHISTORY(B105,TODAY()-$N$1,TODAY()-$N$1,0,0,1)</f>
        <v>77.989999999999995</v>
      </c>
      <c r="O105" s="41">
        <f t="shared" ca="1" si="4"/>
        <v>1.6092338574774168</v>
      </c>
    </row>
    <row r="106" spans="1:15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1">
        <v>1</v>
      </c>
      <c r="L106" s="1">
        <v>44</v>
      </c>
      <c r="M106" s="1">
        <v>6</v>
      </c>
      <c r="N106" s="37" cm="1" vm="104">
        <f t="array" aca="1" ref="N106" ca="1">_xlfn.STOCKHISTORY(B106,TODAY()-$N$1,TODAY()-$N$1,0,0,1)</f>
        <v>109.3</v>
      </c>
      <c r="O106" s="41">
        <f t="shared" ca="1" si="4"/>
        <v>2.1087375080224291E-3</v>
      </c>
    </row>
    <row r="107" spans="1:15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1">
        <v>1</v>
      </c>
      <c r="L107" s="1">
        <v>32</v>
      </c>
      <c r="M107" s="1">
        <v>-53</v>
      </c>
      <c r="N107" s="37" cm="1" vm="105">
        <f t="array" aca="1" ref="N107" ca="1">_xlfn.STOCKHISTORY(B107,TODAY()-$N$1,TODAY()-$N$1,0,0,1)</f>
        <v>24.79</v>
      </c>
      <c r="O107" s="41">
        <f t="shared" ca="1" si="4"/>
        <v>2.0164609053497928E-2</v>
      </c>
    </row>
    <row r="108" spans="1:15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1">
        <v>1</v>
      </c>
      <c r="L108" s="1">
        <v>25</v>
      </c>
      <c r="M108" s="1">
        <v>-25</v>
      </c>
      <c r="N108" s="37" cm="1" vm="106">
        <f t="array" aca="1" ref="N108" ca="1">_xlfn.STOCKHISTORY(B108,TODAY()-$N$1,TODAY()-$N$1,0,0,1)</f>
        <v>46.84</v>
      </c>
      <c r="O108" s="41">
        <f t="shared" ca="1" si="4"/>
        <v>-0.22884425419822185</v>
      </c>
    </row>
    <row r="109" spans="1:15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1">
        <v>1</v>
      </c>
      <c r="L109" s="1">
        <v>42</v>
      </c>
      <c r="M109" s="1">
        <v>-10</v>
      </c>
      <c r="N109" s="37" cm="1" vm="107">
        <f t="array" aca="1" ref="N109" ca="1">_xlfn.STOCKHISTORY(B109,TODAY()-$N$1,TODAY()-$N$1,0,0,1)</f>
        <v>211.26</v>
      </c>
      <c r="O109" s="41">
        <f t="shared" ca="1" si="4"/>
        <v>0.2011598817375484</v>
      </c>
    </row>
    <row r="110" spans="1:15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1">
        <v>1</v>
      </c>
      <c r="L110" s="1">
        <v>45</v>
      </c>
      <c r="M110" s="1">
        <v>3</v>
      </c>
      <c r="N110" s="37" cm="1" vm="108">
        <f t="array" aca="1" ref="N110" ca="1">_xlfn.STOCKHISTORY(B110,TODAY()-$N$1,TODAY()-$N$1,0,0,1)</f>
        <v>117.18</v>
      </c>
      <c r="O110" s="41">
        <f t="shared" ca="1" si="4"/>
        <v>5.2735603270146481E-2</v>
      </c>
    </row>
    <row r="111" spans="1:15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1">
        <v>1</v>
      </c>
      <c r="L111" s="1">
        <v>30</v>
      </c>
      <c r="M111" s="1">
        <v>-31</v>
      </c>
      <c r="N111" s="37" cm="1" vm="109">
        <f t="array" aca="1" ref="N111" ca="1">_xlfn.STOCKHISTORY(B111,TODAY()-$N$1,TODAY()-$N$1,0,0,1)</f>
        <v>6.17</v>
      </c>
      <c r="O111" s="41">
        <f t="shared" ca="1" si="4"/>
        <v>-0.43704379562043805</v>
      </c>
    </row>
    <row r="112" spans="1:15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1">
        <v>1</v>
      </c>
      <c r="L112" s="1">
        <v>40</v>
      </c>
      <c r="M112" s="1">
        <v>-2</v>
      </c>
      <c r="N112" s="37" cm="1" vm="110">
        <f t="array" aca="1" ref="N112" ca="1">_xlfn.STOCKHISTORY(B112,TODAY()-$N$1,TODAY()-$N$1,0,0,1)</f>
        <v>53.9</v>
      </c>
      <c r="O112" s="41">
        <f t="shared" ca="1" si="4"/>
        <v>-4.3817633492992725E-2</v>
      </c>
    </row>
    <row r="113" spans="1:15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1">
        <v>1</v>
      </c>
      <c r="L113" s="1">
        <v>51</v>
      </c>
      <c r="M113" s="1">
        <v>16</v>
      </c>
      <c r="N113" s="37" cm="1" vm="111">
        <f t="array" aca="1" ref="N113" ca="1">_xlfn.STOCKHISTORY(B113,TODAY()-$N$1,TODAY()-$N$1,0,0,1)</f>
        <v>131.32</v>
      </c>
      <c r="O113" s="41">
        <f t="shared" ca="1" si="4"/>
        <v>4.2058576126020597E-3</v>
      </c>
    </row>
    <row r="114" spans="1:15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1">
        <v>1</v>
      </c>
      <c r="L114" s="1">
        <v>40</v>
      </c>
      <c r="M114" s="1">
        <v>2</v>
      </c>
      <c r="N114" s="37" cm="1" vm="112">
        <f t="array" aca="1" ref="N114" ca="1">_xlfn.STOCKHISTORY(B114,TODAY()-$N$1,TODAY()-$N$1,0,0,1)</f>
        <v>81.61</v>
      </c>
      <c r="O114" s="41">
        <f t="shared" ca="1" si="4"/>
        <v>8.2791561629295352E-2</v>
      </c>
    </row>
    <row r="115" spans="1:15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1">
        <v>1</v>
      </c>
      <c r="L115" s="1">
        <v>36</v>
      </c>
      <c r="M115" s="1">
        <v>-1</v>
      </c>
      <c r="N115" s="37" cm="1" vm="113">
        <f t="array" aca="1" ref="N115" ca="1">_xlfn.STOCKHISTORY(B115,TODAY()-$N$1,TODAY()-$N$1,0,0,1)</f>
        <v>265</v>
      </c>
      <c r="O115" s="41">
        <f t="shared" ca="1" si="4"/>
        <v>0.18076905939491161</v>
      </c>
    </row>
    <row r="116" spans="1:15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1">
        <v>1</v>
      </c>
      <c r="L116" s="1">
        <v>50</v>
      </c>
      <c r="M116" s="1">
        <v>4</v>
      </c>
      <c r="N116" s="37" cm="1" vm="114">
        <f t="array" aca="1" ref="N116" ca="1">_xlfn.STOCKHISTORY(B116,TODAY()-$N$1,TODAY()-$N$1,0,0,1)</f>
        <v>113.66</v>
      </c>
      <c r="O116" s="41">
        <f t="shared" ca="1" si="4"/>
        <v>-0.16963763880771476</v>
      </c>
    </row>
    <row r="117" spans="1:15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1">
        <v>1</v>
      </c>
      <c r="L117" s="1">
        <v>49</v>
      </c>
      <c r="M117" s="1">
        <v>24</v>
      </c>
      <c r="N117" s="37" cm="1" vm="115">
        <f t="array" aca="1" ref="N117" ca="1">_xlfn.STOCKHISTORY(B117,TODAY()-$N$1,TODAY()-$N$1,0,0,1)</f>
        <v>122.29</v>
      </c>
      <c r="O117" s="41">
        <f t="shared" ca="1" si="4"/>
        <v>3.2157326130992647E-2</v>
      </c>
    </row>
    <row r="118" spans="1:15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1">
        <v>1</v>
      </c>
      <c r="L118" s="1">
        <v>46</v>
      </c>
      <c r="M118" s="1">
        <v>8</v>
      </c>
      <c r="N118" s="37" cm="1" vm="116">
        <f t="array" aca="1" ref="N118" ca="1">_xlfn.STOCKHISTORY(B118,TODAY()-$N$1,TODAY()-$N$1,0,0,1)</f>
        <v>94.95</v>
      </c>
      <c r="O118" s="41">
        <f t="shared" ca="1" si="4"/>
        <v>0.16118380824263179</v>
      </c>
    </row>
    <row r="119" spans="1:15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1">
        <v>1</v>
      </c>
      <c r="L119" s="1">
        <v>48</v>
      </c>
      <c r="M119" s="1">
        <v>16</v>
      </c>
      <c r="N119" s="37" cm="1" vm="117">
        <f t="array" aca="1" ref="N119" ca="1">_xlfn.STOCKHISTORY(B119,TODAY()-$N$1,TODAY()-$N$1,0,0,1)</f>
        <v>109.71</v>
      </c>
      <c r="O119" s="41">
        <f t="shared" ca="1" si="4"/>
        <v>0.31594098596617481</v>
      </c>
    </row>
    <row r="120" spans="1:15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1">
        <v>1</v>
      </c>
      <c r="L120" s="1">
        <v>47</v>
      </c>
      <c r="M120" s="1">
        <v>7</v>
      </c>
      <c r="N120" s="37" cm="1" vm="118">
        <f t="array" aca="1" ref="N120" ca="1">_xlfn.STOCKHISTORY(B120,TODAY()-$N$1,TODAY()-$N$1,0,0,1)</f>
        <v>116.91</v>
      </c>
      <c r="O120" s="41">
        <f t="shared" ca="1" si="4"/>
        <v>3.7816245006657701E-2</v>
      </c>
    </row>
    <row r="121" spans="1:15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1">
        <v>1</v>
      </c>
      <c r="L121" s="1">
        <v>59</v>
      </c>
      <c r="M121" s="1">
        <v>56</v>
      </c>
      <c r="N121" s="37" cm="1" vm="119">
        <f t="array" aca="1" ref="N121" ca="1">_xlfn.STOCKHISTORY(B121,TODAY()-$N$1,TODAY()-$N$1,0,0,1)</f>
        <v>138.21</v>
      </c>
      <c r="O121" s="41">
        <f t="shared" ca="1" si="4"/>
        <v>0.32207767361775397</v>
      </c>
    </row>
    <row r="122" spans="1:15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1">
        <v>1</v>
      </c>
      <c r="L122" s="1">
        <v>47</v>
      </c>
      <c r="M122" s="1">
        <v>-1</v>
      </c>
      <c r="N122" s="37" cm="1" vm="120">
        <f t="array" aca="1" ref="N122" ca="1">_xlfn.STOCKHISTORY(B122,TODAY()-$N$1,TODAY()-$N$1,0,0,1)</f>
        <v>213.77</v>
      </c>
      <c r="O122" s="41">
        <f t="shared" ca="1" si="4"/>
        <v>-8.1388853078939394E-2</v>
      </c>
    </row>
    <row r="123" spans="1:15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1">
        <v>1</v>
      </c>
      <c r="L123" s="1">
        <v>35</v>
      </c>
      <c r="M123" s="1">
        <v>4</v>
      </c>
      <c r="N123" s="37" cm="1" vm="121">
        <f t="array" aca="1" ref="N123" ca="1">_xlfn.STOCKHISTORY(B123,TODAY()-$N$1,TODAY()-$N$1,0,0,1)</f>
        <v>46.22</v>
      </c>
      <c r="O123" s="41">
        <f t="shared" ca="1" si="4"/>
        <v>-0.25858196984279758</v>
      </c>
    </row>
    <row r="124" spans="1:15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1">
        <v>1</v>
      </c>
      <c r="L124" s="1">
        <v>48</v>
      </c>
      <c r="M124" s="1">
        <v>5</v>
      </c>
      <c r="N124" s="37" cm="1" vm="122">
        <f t="array" aca="1" ref="N124" ca="1">_xlfn.STOCKHISTORY(B124,TODAY()-$N$1,TODAY()-$N$1,0,0,1)</f>
        <v>136.75</v>
      </c>
      <c r="O124" s="41">
        <f t="shared" ca="1" si="4"/>
        <v>-0.24472550535734017</v>
      </c>
    </row>
    <row r="125" spans="1:15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1">
        <v>1</v>
      </c>
      <c r="L125" s="1">
        <v>38</v>
      </c>
      <c r="M125" s="1">
        <v>8</v>
      </c>
      <c r="N125" s="37" cm="1" vm="123">
        <f t="array" aca="1" ref="N125" ca="1">_xlfn.STOCKHISTORY(B125,TODAY()-$N$1,TODAY()-$N$1,0,0,1)</f>
        <v>56.49</v>
      </c>
      <c r="O125" s="41">
        <f t="shared" ca="1" si="4"/>
        <v>-0.49880223582645722</v>
      </c>
    </row>
    <row r="126" spans="1:15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1">
        <v>1</v>
      </c>
      <c r="L126" s="1">
        <v>48</v>
      </c>
      <c r="M126" s="1">
        <v>13</v>
      </c>
      <c r="N126" s="37" cm="1" vm="124">
        <f t="array" aca="1" ref="N126" ca="1">_xlfn.STOCKHISTORY(B126,TODAY()-$N$1,TODAY()-$N$1,0,0,1)</f>
        <v>193.4</v>
      </c>
      <c r="O126" s="41">
        <f t="shared" ca="1" si="4"/>
        <v>4.3487644329340602E-2</v>
      </c>
    </row>
    <row r="127" spans="1:15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1">
        <v>1</v>
      </c>
      <c r="L127" s="1">
        <v>40</v>
      </c>
      <c r="M127" s="1">
        <v>8</v>
      </c>
      <c r="N127" s="37" cm="1" vm="125">
        <f t="array" aca="1" ref="N127" ca="1">_xlfn.STOCKHISTORY(B127,TODAY()-$N$1,TODAY()-$N$1,0,0,1)</f>
        <v>292.08</v>
      </c>
      <c r="O127" s="41">
        <f t="shared" ca="1" si="4"/>
        <v>0.49876847290640391</v>
      </c>
    </row>
    <row r="128" spans="1:15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1">
        <v>1</v>
      </c>
      <c r="L128" s="1">
        <v>36</v>
      </c>
      <c r="M128" s="1">
        <v>7</v>
      </c>
      <c r="N128" s="37" cm="1" vm="126">
        <f t="array" aca="1" ref="N128" ca="1">_xlfn.STOCKHISTORY(B128,TODAY()-$N$1,TODAY()-$N$1,0,0,1)</f>
        <v>260.12</v>
      </c>
      <c r="O128" s="41">
        <f t="shared" ca="1" si="4"/>
        <v>-7.5293281194454331E-2</v>
      </c>
    </row>
    <row r="129" spans="1:15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1">
        <v>1</v>
      </c>
      <c r="L129" s="1">
        <v>39</v>
      </c>
      <c r="M129" s="1">
        <v>5</v>
      </c>
      <c r="N129" s="37" cm="1" vm="127">
        <f t="array" aca="1" ref="N129" ca="1">_xlfn.STOCKHISTORY(B129,TODAY()-$N$1,TODAY()-$N$1,0,0,1)</f>
        <v>21.82</v>
      </c>
      <c r="O129" s="41">
        <f t="shared" ca="1" si="4"/>
        <v>7.065750736015719E-2</v>
      </c>
    </row>
    <row r="130" spans="1:15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1">
        <v>1</v>
      </c>
      <c r="L130" s="1">
        <v>48</v>
      </c>
      <c r="M130" s="1">
        <v>16</v>
      </c>
      <c r="N130" s="37" cm="1" vm="128">
        <f t="array" aca="1" ref="N130" ca="1">_xlfn.STOCKHISTORY(B130,TODAY()-$N$1,TODAY()-$N$1,0,0,1)</f>
        <v>558.91999999999996</v>
      </c>
      <c r="O130" s="41">
        <f t="shared" ca="1" si="4"/>
        <v>0.18654070693132363</v>
      </c>
    </row>
    <row r="131" spans="1:15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1">
        <v>1</v>
      </c>
      <c r="L131" s="1">
        <v>41</v>
      </c>
      <c r="M131" s="1">
        <v>-14</v>
      </c>
      <c r="N131" s="37" cm="1" vm="129">
        <f t="array" aca="1" ref="N131" ca="1">_xlfn.STOCKHISTORY(B131,TODAY()-$N$1,TODAY()-$N$1,0,0,1)</f>
        <v>37.04</v>
      </c>
      <c r="O131" s="41">
        <f t="shared" ref="O131:O194" ca="1" si="7">N131/J131-1</f>
        <v>7.39344737605101E-2</v>
      </c>
    </row>
    <row r="132" spans="1:15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1">
        <v>1</v>
      </c>
      <c r="L132" s="1">
        <v>45</v>
      </c>
      <c r="M132" s="1">
        <v>1</v>
      </c>
      <c r="N132" s="37" cm="1" vm="130">
        <f t="array" aca="1" ref="N132" ca="1">_xlfn.STOCKHISTORY(B132,TODAY()-$N$1,TODAY()-$N$1,0,0,1)</f>
        <v>115.22</v>
      </c>
      <c r="O132" s="41">
        <f t="shared" ca="1" si="7"/>
        <v>-3.8042538474839516E-3</v>
      </c>
    </row>
    <row r="133" spans="1:15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1">
        <v>1</v>
      </c>
      <c r="L133" s="1">
        <v>51</v>
      </c>
      <c r="M133" s="1">
        <v>3</v>
      </c>
      <c r="N133" s="37" cm="1" vm="131">
        <f t="array" aca="1" ref="N133" ca="1">_xlfn.STOCKHISTORY(B133,TODAY()-$N$1,TODAY()-$N$1,0,0,1)</f>
        <v>110.24</v>
      </c>
      <c r="O133" s="41">
        <f t="shared" ca="1" si="7"/>
        <v>8.6536566134437276E-2</v>
      </c>
    </row>
    <row r="134" spans="1:15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1">
        <v>1</v>
      </c>
      <c r="L134" s="1">
        <v>29</v>
      </c>
      <c r="M134" s="1">
        <v>-21</v>
      </c>
      <c r="N134" s="37" cm="1" vm="132">
        <f t="array" aca="1" ref="N134" ca="1">_xlfn.STOCKHISTORY(B134,TODAY()-$N$1,TODAY()-$N$1,0,0,1)</f>
        <v>176.69</v>
      </c>
      <c r="O134" s="41">
        <f t="shared" ca="1" si="7"/>
        <v>0.12226880081300817</v>
      </c>
    </row>
    <row r="135" spans="1:15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1">
        <v>1</v>
      </c>
      <c r="L135" s="1">
        <v>44</v>
      </c>
      <c r="M135" s="1">
        <v>1</v>
      </c>
      <c r="N135" s="37" cm="1" vm="133">
        <f t="array" aca="1" ref="N135" ca="1">_xlfn.STOCKHISTORY(B135,TODAY()-$N$1,TODAY()-$N$1,0,0,1)</f>
        <v>56.84</v>
      </c>
      <c r="O135" s="41">
        <f t="shared" ca="1" si="7"/>
        <v>4.3318649045521518E-2</v>
      </c>
    </row>
    <row r="136" spans="1:15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1">
        <v>1</v>
      </c>
      <c r="L136" s="1">
        <v>56</v>
      </c>
      <c r="M136" s="1">
        <v>-13</v>
      </c>
      <c r="N136" s="37" cm="1" vm="134">
        <f t="array" aca="1" ref="N136" ca="1">_xlfn.STOCKHISTORY(B136,TODAY()-$N$1,TODAY()-$N$1,0,0,1)</f>
        <v>242.77</v>
      </c>
      <c r="O136" s="41">
        <f t="shared" ca="1" si="7"/>
        <v>-0.10181656739058054</v>
      </c>
    </row>
    <row r="137" spans="1:15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1">
        <v>1</v>
      </c>
      <c r="L137" s="1">
        <v>33</v>
      </c>
      <c r="M137" s="1">
        <v>-11</v>
      </c>
      <c r="N137" s="37" cm="1" vm="135">
        <f t="array" aca="1" ref="N137" ca="1">_xlfn.STOCKHISTORY(B137,TODAY()-$N$1,TODAY()-$N$1,0,0,1)</f>
        <v>62.54</v>
      </c>
      <c r="O137" s="41">
        <f t="shared" ca="1" si="7"/>
        <v>-1.7439120188530999E-2</v>
      </c>
    </row>
    <row r="138" spans="1:15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1">
        <v>1</v>
      </c>
      <c r="L138" s="1">
        <v>49</v>
      </c>
      <c r="M138" s="1">
        <v>17</v>
      </c>
      <c r="N138" s="37" cm="1" vm="136">
        <f t="array" aca="1" ref="N138" ca="1">_xlfn.STOCKHISTORY(B138,TODAY()-$N$1,TODAY()-$N$1,0,0,1)</f>
        <v>75.569999999999993</v>
      </c>
      <c r="O138" s="41">
        <f t="shared" ca="1" si="7"/>
        <v>0.12807881773399021</v>
      </c>
    </row>
    <row r="139" spans="1:15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1">
        <v>1</v>
      </c>
      <c r="L139" s="1">
        <v>46</v>
      </c>
      <c r="M139" s="1">
        <v>26</v>
      </c>
      <c r="N139" s="37" cm="1" vm="137">
        <f t="array" aca="1" ref="N139" ca="1">_xlfn.STOCKHISTORY(B139,TODAY()-$N$1,TODAY()-$N$1,0,0,1)</f>
        <v>22.36</v>
      </c>
      <c r="O139" s="41">
        <f t="shared" ca="1" si="7"/>
        <v>9.6078431372549122E-2</v>
      </c>
    </row>
    <row r="140" spans="1:15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1">
        <v>1</v>
      </c>
      <c r="L140" s="1">
        <v>32</v>
      </c>
      <c r="M140" s="1">
        <v>-19</v>
      </c>
      <c r="N140" s="37" cm="1" vm="138">
        <f t="array" aca="1" ref="N140" ca="1">_xlfn.STOCKHISTORY(B140,TODAY()-$N$1,TODAY()-$N$1,0,0,1)</f>
        <v>198.68</v>
      </c>
      <c r="O140" s="41">
        <f t="shared" ca="1" si="7"/>
        <v>0.10821062025881312</v>
      </c>
    </row>
    <row r="141" spans="1:15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1">
        <v>1</v>
      </c>
      <c r="L141" s="1">
        <v>55</v>
      </c>
      <c r="M141" s="1">
        <v>47</v>
      </c>
      <c r="N141" s="37" cm="1" vm="139">
        <f t="array" aca="1" ref="N141" ca="1">_xlfn.STOCKHISTORY(B141,TODAY()-$N$1,TODAY()-$N$1,0,0,1)</f>
        <v>53.15</v>
      </c>
      <c r="O141" s="41">
        <f t="shared" ca="1" si="7"/>
        <v>-0.14632187600385482</v>
      </c>
    </row>
    <row r="142" spans="1:15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1">
        <v>1</v>
      </c>
      <c r="L142" s="1">
        <v>46</v>
      </c>
      <c r="M142" s="1">
        <v>-1</v>
      </c>
      <c r="N142" s="37" cm="1" vm="140">
        <f t="array" aca="1" ref="N142" ca="1">_xlfn.STOCKHISTORY(B142,TODAY()-$N$1,TODAY()-$N$1,0,0,1)</f>
        <v>74.59</v>
      </c>
      <c r="O142" s="41">
        <f t="shared" ca="1" si="7"/>
        <v>0.16747534825481303</v>
      </c>
    </row>
    <row r="143" spans="1:15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1">
        <v>1</v>
      </c>
      <c r="L143" s="1">
        <v>44</v>
      </c>
      <c r="M143" s="1">
        <v>11</v>
      </c>
      <c r="N143" s="37" cm="1" vm="141">
        <f t="array" aca="1" ref="N143" ca="1">_xlfn.STOCKHISTORY(B143,TODAY()-$N$1,TODAY()-$N$1,0,0,1)</f>
        <v>122.67</v>
      </c>
      <c r="O143" s="41">
        <f t="shared" ca="1" si="7"/>
        <v>-9.1938707528314456E-2</v>
      </c>
    </row>
    <row r="144" spans="1:15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1">
        <v>1</v>
      </c>
      <c r="L144" s="1">
        <v>45</v>
      </c>
      <c r="M144" s="1">
        <v>-2</v>
      </c>
      <c r="N144" s="37" cm="1" vm="142">
        <f t="array" aca="1" ref="N144" ca="1">_xlfn.STOCKHISTORY(B144,TODAY()-$N$1,TODAY()-$N$1,0,0,1)</f>
        <v>85.53</v>
      </c>
      <c r="O144" s="41">
        <f t="shared" ca="1" si="7"/>
        <v>8.9415361100496638E-2</v>
      </c>
    </row>
    <row r="145" spans="1:15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1">
        <v>1</v>
      </c>
      <c r="L145" s="1">
        <v>49</v>
      </c>
      <c r="M145" s="1">
        <v>13</v>
      </c>
      <c r="N145" s="37" cm="1" vm="143">
        <f t="array" aca="1" ref="N145" ca="1">_xlfn.STOCKHISTORY(B145,TODAY()-$N$1,TODAY()-$N$1,0,0,1)</f>
        <v>122.98</v>
      </c>
      <c r="O145" s="41">
        <f t="shared" ca="1" si="7"/>
        <v>-2.2416534181240011E-2</v>
      </c>
    </row>
    <row r="146" spans="1:15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1">
        <v>1</v>
      </c>
      <c r="L146" s="1">
        <v>37</v>
      </c>
      <c r="M146" s="1">
        <v>-9</v>
      </c>
      <c r="N146" s="37" cm="1" vm="144">
        <f t="array" aca="1" ref="N146" ca="1">_xlfn.STOCKHISTORY(B146,TODAY()-$N$1,TODAY()-$N$1,0,0,1)</f>
        <v>166</v>
      </c>
      <c r="O146" s="41">
        <f t="shared" ca="1" si="7"/>
        <v>0.1077005204857866</v>
      </c>
    </row>
    <row r="147" spans="1:15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1">
        <v>1</v>
      </c>
      <c r="L147" s="1">
        <v>46</v>
      </c>
      <c r="M147" s="1">
        <v>16</v>
      </c>
      <c r="N147" s="37" cm="1" vm="145">
        <f t="array" aca="1" ref="N147" ca="1">_xlfn.STOCKHISTORY(B147,TODAY()-$N$1,TODAY()-$N$1,0,0,1)</f>
        <v>692.01</v>
      </c>
      <c r="O147" s="41">
        <f t="shared" ca="1" si="7"/>
        <v>0.21441482547426416</v>
      </c>
    </row>
    <row r="148" spans="1:15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1">
        <v>1</v>
      </c>
      <c r="L148" s="1">
        <v>49</v>
      </c>
      <c r="M148" s="1">
        <v>12</v>
      </c>
      <c r="N148" s="37" cm="1" vm="146">
        <f t="array" aca="1" ref="N148" ca="1">_xlfn.STOCKHISTORY(B148,TODAY()-$N$1,TODAY()-$N$1,0,0,1)</f>
        <v>87.82</v>
      </c>
      <c r="O148" s="41">
        <f t="shared" ca="1" si="7"/>
        <v>7.9267543320634015E-2</v>
      </c>
    </row>
    <row r="149" spans="1:15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1">
        <v>1</v>
      </c>
      <c r="L149" s="1">
        <v>49</v>
      </c>
      <c r="M149" s="1">
        <v>9</v>
      </c>
      <c r="N149" s="37" cm="1" vm="147">
        <f t="array" aca="1" ref="N149" ca="1">_xlfn.STOCKHISTORY(B149,TODAY()-$N$1,TODAY()-$N$1,0,0,1)</f>
        <v>238.83</v>
      </c>
      <c r="O149" s="41">
        <f t="shared" ca="1" si="7"/>
        <v>0.11623667975322483</v>
      </c>
    </row>
    <row r="150" spans="1:15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1">
        <v>1</v>
      </c>
      <c r="L150" s="1">
        <v>55</v>
      </c>
      <c r="M150" s="1">
        <v>47</v>
      </c>
      <c r="N150" s="37" cm="1" vm="148">
        <f t="array" aca="1" ref="N150" ca="1">_xlfn.STOCKHISTORY(B150,TODAY()-$N$1,TODAY()-$N$1,0,0,1)</f>
        <v>147.13999999999999</v>
      </c>
      <c r="O150" s="41">
        <f t="shared" ca="1" si="7"/>
        <v>0.32272563825961886</v>
      </c>
    </row>
    <row r="151" spans="1:15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1">
        <v>1</v>
      </c>
      <c r="L151" s="1">
        <v>37</v>
      </c>
      <c r="M151" s="1">
        <v>-8</v>
      </c>
      <c r="N151" s="37" cm="1" vm="149">
        <f t="array" aca="1" ref="N151" ca="1">_xlfn.STOCKHISTORY(B151,TODAY()-$N$1,TODAY()-$N$1,0,0,1)</f>
        <v>460.29</v>
      </c>
      <c r="O151" s="41">
        <f t="shared" ca="1" si="7"/>
        <v>0.13098923780038341</v>
      </c>
    </row>
    <row r="152" spans="1:15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1">
        <v>1</v>
      </c>
      <c r="L152" s="1">
        <v>41</v>
      </c>
      <c r="M152" s="1">
        <v>33</v>
      </c>
      <c r="N152" s="37" cm="1" vm="150">
        <f t="array" aca="1" ref="N152" ca="1">_xlfn.STOCKHISTORY(B152,TODAY()-$N$1,TODAY()-$N$1,0,0,1)</f>
        <v>38.369999999999997</v>
      </c>
      <c r="O152" s="41">
        <f t="shared" ca="1" si="7"/>
        <v>0.3336809176225235</v>
      </c>
    </row>
    <row r="153" spans="1:15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1">
        <v>1</v>
      </c>
      <c r="L153" s="1">
        <v>42</v>
      </c>
      <c r="M153" s="1">
        <v>5</v>
      </c>
      <c r="N153" s="37" cm="1" vm="151">
        <f t="array" aca="1" ref="N153" ca="1">_xlfn.STOCKHISTORY(B153,TODAY()-$N$1,TODAY()-$N$1,0,0,1)</f>
        <v>26.17</v>
      </c>
      <c r="O153" s="41">
        <f t="shared" ca="1" si="7"/>
        <v>0.11837606837606862</v>
      </c>
    </row>
    <row r="154" spans="1:15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1">
        <v>1</v>
      </c>
      <c r="L154" s="1">
        <v>55</v>
      </c>
      <c r="M154" s="1">
        <v>16</v>
      </c>
      <c r="N154" s="37" cm="1" vm="152">
        <f t="array" aca="1" ref="N154" ca="1">_xlfn.STOCKHISTORY(B154,TODAY()-$N$1,TODAY()-$N$1,0,0,1)</f>
        <v>11.61</v>
      </c>
      <c r="O154" s="41">
        <f t="shared" ca="1" si="7"/>
        <v>-0.38375796178343946</v>
      </c>
    </row>
    <row r="155" spans="1:15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1">
        <v>1</v>
      </c>
      <c r="L155" s="1">
        <v>50</v>
      </c>
      <c r="M155" s="1">
        <v>26</v>
      </c>
      <c r="N155" s="37" cm="1" vm="153">
        <f t="array" aca="1" ref="N155" ca="1">_xlfn.STOCKHISTORY(B155,TODAY()-$N$1,TODAY()-$N$1,0,0,1)</f>
        <v>355.2</v>
      </c>
      <c r="O155" s="41">
        <f t="shared" ca="1" si="7"/>
        <v>2.0425751960699845E-2</v>
      </c>
    </row>
    <row r="156" spans="1:15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1">
        <v>1</v>
      </c>
      <c r="L156" s="1">
        <v>24</v>
      </c>
      <c r="M156" s="1">
        <v>-12</v>
      </c>
      <c r="N156" s="37" cm="1" vm="154">
        <f t="array" aca="1" ref="N156" ca="1">_xlfn.STOCKHISTORY(B156,TODAY()-$N$1,TODAY()-$N$1,0,0,1)</f>
        <v>50.89</v>
      </c>
      <c r="O156" s="41">
        <f t="shared" ca="1" si="7"/>
        <v>-1.4714424007744364E-2</v>
      </c>
    </row>
    <row r="157" spans="1:15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1">
        <v>1</v>
      </c>
      <c r="L157" s="1">
        <v>48</v>
      </c>
      <c r="M157" s="1">
        <v>14</v>
      </c>
      <c r="N157" s="37" cm="1" vm="155">
        <f t="array" aca="1" ref="N157" ca="1">_xlfn.STOCKHISTORY(B157,TODAY()-$N$1,TODAY()-$N$1,0,0,1)</f>
        <v>124.37</v>
      </c>
      <c r="O157" s="41">
        <f t="shared" ca="1" si="7"/>
        <v>3.9796003678622238E-2</v>
      </c>
    </row>
    <row r="158" spans="1:15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1">
        <v>1</v>
      </c>
      <c r="L158" s="1">
        <v>47</v>
      </c>
      <c r="M158" s="1">
        <v>65</v>
      </c>
      <c r="N158" s="37" cm="1" vm="156">
        <f t="array" aca="1" ref="N158" ca="1">_xlfn.STOCKHISTORY(B158,TODAY()-$N$1,TODAY()-$N$1,0,0,1)</f>
        <v>19.53</v>
      </c>
      <c r="O158" s="41">
        <f t="shared" ca="1" si="7"/>
        <v>-0.32817337461300311</v>
      </c>
    </row>
    <row r="159" spans="1:15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1">
        <v>1</v>
      </c>
      <c r="L159" s="1">
        <v>38</v>
      </c>
      <c r="M159" s="1">
        <v>-20</v>
      </c>
      <c r="N159" s="37" cm="1" vm="157">
        <f t="array" aca="1" ref="N159" ca="1">_xlfn.STOCKHISTORY(B159,TODAY()-$N$1,TODAY()-$N$1,0,0,1)</f>
        <v>36.340000000000003</v>
      </c>
      <c r="O159" s="41">
        <f t="shared" ca="1" si="7"/>
        <v>-0.1406951998108299</v>
      </c>
    </row>
    <row r="160" spans="1:15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1">
        <v>1</v>
      </c>
      <c r="L160" s="1">
        <v>40</v>
      </c>
      <c r="M160" s="1">
        <v>8</v>
      </c>
      <c r="N160" s="37" cm="1" vm="158">
        <f t="array" aca="1" ref="N160" ca="1">_xlfn.STOCKHISTORY(B160,TODAY()-$N$1,TODAY()-$N$1,0,0,1)</f>
        <v>254.71</v>
      </c>
      <c r="O160" s="41">
        <f t="shared" ca="1" si="7"/>
        <v>9.181705173818E-2</v>
      </c>
    </row>
    <row r="161" spans="1:15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1">
        <v>1</v>
      </c>
      <c r="L161" s="1">
        <v>39</v>
      </c>
      <c r="M161" s="1">
        <v>-2</v>
      </c>
      <c r="N161" s="37" cm="1" vm="159">
        <f t="array" aca="1" ref="N161" ca="1">_xlfn.STOCKHISTORY(B161,TODAY()-$N$1,TODAY()-$N$1,0,0,1)</f>
        <v>93.78</v>
      </c>
      <c r="O161" s="41">
        <f t="shared" ca="1" si="7"/>
        <v>0.15364743510886947</v>
      </c>
    </row>
    <row r="162" spans="1:15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1">
        <v>1</v>
      </c>
      <c r="L162" s="1">
        <v>47</v>
      </c>
      <c r="M162" s="1">
        <v>4</v>
      </c>
      <c r="N162" s="37" cm="1" vm="160">
        <f t="array" aca="1" ref="N162" ca="1">_xlfn.STOCKHISTORY(B162,TODAY()-$N$1,TODAY()-$N$1,0,0,1)</f>
        <v>368.46</v>
      </c>
      <c r="O162" s="41">
        <f t="shared" ca="1" si="7"/>
        <v>0.21072519961883485</v>
      </c>
    </row>
    <row r="163" spans="1:15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1">
        <v>1</v>
      </c>
      <c r="L163" s="1">
        <v>39</v>
      </c>
      <c r="M163" s="1">
        <v>-4</v>
      </c>
      <c r="N163" s="37" cm="1" vm="161">
        <f t="array" aca="1" ref="N163" ca="1">_xlfn.STOCKHISTORY(B163,TODAY()-$N$1,TODAY()-$N$1,0,0,1)</f>
        <v>100.36</v>
      </c>
      <c r="O163" s="41">
        <f t="shared" ca="1" si="7"/>
        <v>-0.10751445086705202</v>
      </c>
    </row>
    <row r="164" spans="1:15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1">
        <v>1</v>
      </c>
      <c r="L164" s="1">
        <v>42</v>
      </c>
      <c r="M164" s="1">
        <v>-3</v>
      </c>
      <c r="N164" s="37" cm="1" vm="162">
        <f t="array" aca="1" ref="N164" ca="1">_xlfn.STOCKHISTORY(B164,TODAY()-$N$1,TODAY()-$N$1,0,0,1)</f>
        <v>288.52999999999997</v>
      </c>
      <c r="O164" s="41">
        <f t="shared" ca="1" si="7"/>
        <v>0.12246644621668912</v>
      </c>
    </row>
    <row r="165" spans="1:15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1">
        <v>1</v>
      </c>
      <c r="L165" s="1">
        <v>33</v>
      </c>
      <c r="M165" s="1">
        <v>-40</v>
      </c>
      <c r="N165" s="37" cm="1" vm="163">
        <f t="array" aca="1" ref="N165" ca="1">_xlfn.STOCKHISTORY(B165,TODAY()-$N$1,TODAY()-$N$1,0,0,1)</f>
        <v>52.71</v>
      </c>
      <c r="O165" s="41">
        <f t="shared" ca="1" si="7"/>
        <v>7.8796561604584481E-2</v>
      </c>
    </row>
    <row r="166" spans="1:15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1">
        <v>0</v>
      </c>
      <c r="L166" s="1">
        <v>28</v>
      </c>
      <c r="M166" s="1">
        <v>-17</v>
      </c>
      <c r="N166" s="37" cm="1" vm="164">
        <f t="array" aca="1" ref="N166" ca="1">_xlfn.STOCKHISTORY(B166,TODAY()-$N$1,TODAY()-$N$1,0,0,1)</f>
        <v>58.59</v>
      </c>
      <c r="O166" s="41">
        <f t="shared" ca="1" si="7"/>
        <v>-0.14442172897196259</v>
      </c>
    </row>
    <row r="167" spans="1:15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1">
        <v>1</v>
      </c>
      <c r="L167" s="1">
        <v>47</v>
      </c>
      <c r="M167" s="1">
        <v>15</v>
      </c>
      <c r="N167" s="37" cm="1" vm="165">
        <f t="array" aca="1" ref="N167" ca="1">_xlfn.STOCKHISTORY(B167,TODAY()-$N$1,TODAY()-$N$1,0,0,1)</f>
        <v>59.45</v>
      </c>
      <c r="O167" s="41">
        <f t="shared" ca="1" si="7"/>
        <v>-7.9578882179904054E-2</v>
      </c>
    </row>
    <row r="168" spans="1:15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1">
        <v>1</v>
      </c>
      <c r="L168" s="1">
        <v>55</v>
      </c>
      <c r="M168" s="1">
        <v>54</v>
      </c>
      <c r="N168" s="37" cm="1" vm="166">
        <f t="array" aca="1" ref="N168" ca="1">_xlfn.STOCKHISTORY(B168,TODAY()-$N$1,TODAY()-$N$1,0,0,1)</f>
        <v>60.91</v>
      </c>
      <c r="O168" s="41">
        <f t="shared" ca="1" si="7"/>
        <v>0.50842000990589375</v>
      </c>
    </row>
    <row r="169" spans="1:15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1">
        <v>1</v>
      </c>
      <c r="L169" s="1">
        <v>30</v>
      </c>
      <c r="M169" s="1">
        <v>-21</v>
      </c>
      <c r="N169" s="37" cm="1" vm="167">
        <f t="array" aca="1" ref="N169" ca="1">_xlfn.STOCKHISTORY(B169,TODAY()-$N$1,TODAY()-$N$1,0,0,1)</f>
        <v>44.29</v>
      </c>
      <c r="O169" s="41">
        <f t="shared" ca="1" si="7"/>
        <v>5.1269878946119007E-2</v>
      </c>
    </row>
    <row r="170" spans="1:15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1">
        <v>1</v>
      </c>
      <c r="L170" s="1">
        <v>43</v>
      </c>
      <c r="M170" s="1">
        <v>2</v>
      </c>
      <c r="N170" s="37" cm="1" vm="168">
        <f t="array" aca="1" ref="N170" ca="1">_xlfn.STOCKHISTORY(B170,TODAY()-$N$1,TODAY()-$N$1,0,0,1)</f>
        <v>156.94</v>
      </c>
      <c r="O170" s="41">
        <f t="shared" ca="1" si="7"/>
        <v>-3.2369443245576224E-2</v>
      </c>
    </row>
    <row r="171" spans="1:15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1">
        <v>1</v>
      </c>
      <c r="L171" s="1">
        <v>46</v>
      </c>
      <c r="M171" s="1">
        <v>1</v>
      </c>
      <c r="N171" s="37" cm="1" vm="169">
        <f t="array" aca="1" ref="N171" ca="1">_xlfn.STOCKHISTORY(B171,TODAY()-$N$1,TODAY()-$N$1,0,0,1)</f>
        <v>129.66999999999999</v>
      </c>
      <c r="O171" s="41">
        <f t="shared" ca="1" si="7"/>
        <v>1.336355110972165E-2</v>
      </c>
    </row>
    <row r="172" spans="1:15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1">
        <v>1</v>
      </c>
      <c r="L172" s="1">
        <v>31</v>
      </c>
      <c r="M172" s="1">
        <v>-15</v>
      </c>
      <c r="N172" s="37" cm="1" vm="170">
        <f t="array" aca="1" ref="N172" ca="1">_xlfn.STOCKHISTORY(B172,TODAY()-$N$1,TODAY()-$N$1,0,0,1)</f>
        <v>154.87</v>
      </c>
      <c r="O172" s="41">
        <f t="shared" ca="1" si="7"/>
        <v>2.7534501061571071E-2</v>
      </c>
    </row>
    <row r="173" spans="1:15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1">
        <v>1</v>
      </c>
      <c r="L173" s="1">
        <v>28</v>
      </c>
      <c r="M173" s="1">
        <v>-29</v>
      </c>
      <c r="N173" s="37" cm="1" vm="171">
        <f t="array" aca="1" ref="N173" ca="1">_xlfn.STOCKHISTORY(B173,TODAY()-$N$1,TODAY()-$N$1,0,0,1)</f>
        <v>71.2</v>
      </c>
      <c r="O173" s="41">
        <f t="shared" ca="1" si="7"/>
        <v>4.2154566744730726E-2</v>
      </c>
    </row>
    <row r="174" spans="1:15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1">
        <v>1</v>
      </c>
      <c r="L174" s="1">
        <v>38</v>
      </c>
      <c r="M174" s="1">
        <v>-19</v>
      </c>
      <c r="N174" s="37" cm="1" vm="172">
        <f t="array" aca="1" ref="N174" ca="1">_xlfn.STOCKHISTORY(B174,TODAY()-$N$1,TODAY()-$N$1,0,0,1)</f>
        <v>31.34</v>
      </c>
      <c r="O174" s="41">
        <f t="shared" ca="1" si="7"/>
        <v>0.68223295759527658</v>
      </c>
    </row>
    <row r="175" spans="1:15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1">
        <v>1</v>
      </c>
      <c r="L175" s="1">
        <v>50</v>
      </c>
      <c r="M175" s="1">
        <v>50</v>
      </c>
      <c r="N175" s="37" cm="1" vm="173">
        <f t="array" aca="1" ref="N175" ca="1">_xlfn.STOCKHISTORY(B175,TODAY()-$N$1,TODAY()-$N$1,0,0,1)</f>
        <v>267.49</v>
      </c>
      <c r="O175" s="41">
        <f t="shared" ca="1" si="7"/>
        <v>2.7266792119513106E-2</v>
      </c>
    </row>
    <row r="176" spans="1:15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1">
        <v>1</v>
      </c>
      <c r="L176" s="1">
        <v>52</v>
      </c>
      <c r="M176" s="1">
        <v>29</v>
      </c>
      <c r="N176" s="37" cm="1" vm="174">
        <f t="array" aca="1" ref="N176" ca="1">_xlfn.STOCKHISTORY(B176,TODAY()-$N$1,TODAY()-$N$1,0,0,1)</f>
        <v>112.2</v>
      </c>
      <c r="O176" s="41">
        <f t="shared" ca="1" si="7"/>
        <v>0.17241379310344818</v>
      </c>
    </row>
    <row r="177" spans="1:15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1">
        <v>1</v>
      </c>
      <c r="L177" s="1">
        <v>40</v>
      </c>
      <c r="M177" s="1">
        <v>3</v>
      </c>
      <c r="N177" s="37" cm="1" vm="175">
        <f t="array" aca="1" ref="N177" ca="1">_xlfn.STOCKHISTORY(B177,TODAY()-$N$1,TODAY()-$N$1,0,0,1)</f>
        <v>22.35</v>
      </c>
      <c r="O177" s="41">
        <f t="shared" ca="1" si="7"/>
        <v>-2.741514360313313E-2</v>
      </c>
    </row>
    <row r="178" spans="1:15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1">
        <v>1</v>
      </c>
      <c r="L178" s="1">
        <v>35</v>
      </c>
      <c r="M178" s="1">
        <v>-12</v>
      </c>
      <c r="N178" s="37" cm="1" vm="176">
        <f t="array" aca="1" ref="N178" ca="1">_xlfn.STOCKHISTORY(B178,TODAY()-$N$1,TODAY()-$N$1,0,0,1)</f>
        <v>208.22</v>
      </c>
      <c r="O178" s="41">
        <f t="shared" ca="1" si="7"/>
        <v>9.2215694502727708E-2</v>
      </c>
    </row>
    <row r="179" spans="1:15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1">
        <v>1</v>
      </c>
      <c r="L179" s="1">
        <v>35</v>
      </c>
      <c r="M179" s="1">
        <v>-4</v>
      </c>
      <c r="N179" s="37" cm="1" vm="177">
        <f t="array" aca="1" ref="N179" ca="1">_xlfn.STOCKHISTORY(B179,TODAY()-$N$1,TODAY()-$N$1,0,0,1)</f>
        <v>123.61</v>
      </c>
      <c r="O179" s="41">
        <f t="shared" ca="1" si="7"/>
        <v>-6.2210757909111569E-2</v>
      </c>
    </row>
    <row r="180" spans="1:15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1">
        <v>1</v>
      </c>
      <c r="L180" s="1">
        <v>47</v>
      </c>
      <c r="M180" s="1">
        <v>90</v>
      </c>
      <c r="N180" s="37" cm="1" vm="178">
        <f t="array" aca="1" ref="N180" ca="1">_xlfn.STOCKHISTORY(B180,TODAY()-$N$1,TODAY()-$N$1,0,0,1)</f>
        <v>164.23</v>
      </c>
      <c r="O180" s="41">
        <f t="shared" ca="1" si="7"/>
        <v>0.94516167239132987</v>
      </c>
    </row>
    <row r="181" spans="1:15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1">
        <v>1</v>
      </c>
      <c r="L181" s="1">
        <v>30</v>
      </c>
      <c r="M181" s="1">
        <v>-32</v>
      </c>
      <c r="N181" s="37" cm="1" vm="179">
        <f t="array" aca="1" ref="N181" ca="1">_xlfn.STOCKHISTORY(B181,TODAY()-$N$1,TODAY()-$N$1,0,0,1)</f>
        <v>310.60000000000002</v>
      </c>
      <c r="O181" s="41">
        <f t="shared" ca="1" si="7"/>
        <v>-0.1144689950106913</v>
      </c>
    </row>
    <row r="182" spans="1:15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1">
        <v>1</v>
      </c>
      <c r="L182" s="1">
        <v>67</v>
      </c>
      <c r="M182" s="1">
        <v>17</v>
      </c>
      <c r="N182" s="37" cm="1" vm="180">
        <f t="array" aca="1" ref="N182" ca="1">_xlfn.STOCKHISTORY(B182,TODAY()-$N$1,TODAY()-$N$1,0,0,1)</f>
        <v>77.709999999999994</v>
      </c>
      <c r="O182" s="41">
        <f t="shared" ca="1" si="7"/>
        <v>4.1130760986066273E-2</v>
      </c>
    </row>
    <row r="183" spans="1:15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1">
        <v>1</v>
      </c>
      <c r="L183" s="1">
        <v>34</v>
      </c>
      <c r="M183" s="1">
        <v>-4</v>
      </c>
      <c r="N183" s="37" cm="1" vm="181">
        <f t="array" aca="1" ref="N183" ca="1">_xlfn.STOCKHISTORY(B183,TODAY()-$N$1,TODAY()-$N$1,0,0,1)</f>
        <v>226.06</v>
      </c>
      <c r="O183" s="41">
        <f t="shared" ca="1" si="7"/>
        <v>2.7919243361222312E-2</v>
      </c>
    </row>
    <row r="184" spans="1:15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1">
        <v>1</v>
      </c>
      <c r="L184" s="1">
        <v>41</v>
      </c>
      <c r="M184" s="1">
        <v>11</v>
      </c>
      <c r="N184" s="37" cm="1" vm="182">
        <f t="array" aca="1" ref="N184" ca="1">_xlfn.STOCKHISTORY(B184,TODAY()-$N$1,TODAY()-$N$1,0,0,1)</f>
        <v>224.25</v>
      </c>
      <c r="O184" s="41">
        <f t="shared" ca="1" si="7"/>
        <v>0.12739429892916387</v>
      </c>
    </row>
    <row r="185" spans="1:15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1">
        <v>1</v>
      </c>
      <c r="L185" s="1">
        <v>47</v>
      </c>
      <c r="M185" s="1">
        <v>17</v>
      </c>
      <c r="N185" s="37" cm="1" vm="183">
        <f t="array" aca="1" ref="N185" ca="1">_xlfn.STOCKHISTORY(B185,TODAY()-$N$1,TODAY()-$N$1,0,0,1)</f>
        <v>42.64</v>
      </c>
      <c r="O185" s="41">
        <f t="shared" ca="1" si="7"/>
        <v>-0.10981210855949897</v>
      </c>
    </row>
    <row r="186" spans="1:15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1">
        <v>1</v>
      </c>
      <c r="L186" s="1">
        <v>48</v>
      </c>
      <c r="M186" s="1">
        <v>22</v>
      </c>
      <c r="N186" s="37" cm="1" vm="184">
        <f t="array" aca="1" ref="N186" ca="1">_xlfn.STOCKHISTORY(B186,TODAY()-$N$1,TODAY()-$N$1,0,0,1)</f>
        <v>185.51</v>
      </c>
      <c r="O186" s="41">
        <f t="shared" ca="1" si="7"/>
        <v>0.61960887026366329</v>
      </c>
    </row>
    <row r="187" spans="1:15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1">
        <v>1</v>
      </c>
      <c r="L187" s="1">
        <v>58</v>
      </c>
      <c r="M187" s="1">
        <v>3</v>
      </c>
      <c r="N187" s="37" cm="1" vm="185">
        <f t="array" aca="1" ref="N187" ca="1">_xlfn.STOCKHISTORY(B187,TODAY()-$N$1,TODAY()-$N$1,0,0,1)</f>
        <v>85.84</v>
      </c>
      <c r="O187" s="41">
        <f t="shared" ca="1" si="7"/>
        <v>-3.5983749274521859E-3</v>
      </c>
    </row>
    <row r="188" spans="1:15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1">
        <v>1</v>
      </c>
      <c r="L188" s="1">
        <v>38</v>
      </c>
      <c r="M188" s="1">
        <v>-3</v>
      </c>
      <c r="N188" s="37" cm="1" vm="186">
        <f t="array" aca="1" ref="N188" ca="1">_xlfn.STOCKHISTORY(B188,TODAY()-$N$1,TODAY()-$N$1,0,0,1)</f>
        <v>166.78</v>
      </c>
      <c r="O188" s="41">
        <f t="shared" ca="1" si="7"/>
        <v>6.9239646108475439E-2</v>
      </c>
    </row>
    <row r="189" spans="1:15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1">
        <v>1</v>
      </c>
      <c r="L189" s="1">
        <v>50</v>
      </c>
      <c r="M189" s="1">
        <v>10</v>
      </c>
      <c r="N189" s="37" cm="1" vm="187">
        <f t="array" aca="1" ref="N189" ca="1">_xlfn.STOCKHISTORY(B189,TODAY()-$N$1,TODAY()-$N$1,0,0,1)</f>
        <v>75.45</v>
      </c>
      <c r="O189" s="41">
        <f t="shared" ca="1" si="7"/>
        <v>0.35312051649928278</v>
      </c>
    </row>
    <row r="190" spans="1:15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1">
        <v>1</v>
      </c>
      <c r="L190" s="1">
        <v>46</v>
      </c>
      <c r="M190" s="1">
        <v>6</v>
      </c>
      <c r="N190" s="37" cm="1" vm="188">
        <f t="array" aca="1" ref="N190" ca="1">_xlfn.STOCKHISTORY(B190,TODAY()-$N$1,TODAY()-$N$1,0,0,1)</f>
        <v>110.82</v>
      </c>
      <c r="O190" s="41">
        <f t="shared" ca="1" si="7"/>
        <v>-1.0005360014293418E-2</v>
      </c>
    </row>
    <row r="191" spans="1:15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1">
        <v>1</v>
      </c>
      <c r="L191" s="1">
        <v>37</v>
      </c>
      <c r="M191" s="1">
        <v>-19</v>
      </c>
      <c r="N191" s="37" cm="1" vm="189">
        <f t="array" aca="1" ref="N191" ca="1">_xlfn.STOCKHISTORY(B191,TODAY()-$N$1,TODAY()-$N$1,0,0,1)</f>
        <v>61.76</v>
      </c>
      <c r="O191" s="41">
        <f t="shared" ca="1" si="7"/>
        <v>-0.21990653025135787</v>
      </c>
    </row>
    <row r="192" spans="1:15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1">
        <v>1</v>
      </c>
      <c r="L192" s="1">
        <v>40</v>
      </c>
      <c r="M192" s="1">
        <v>52</v>
      </c>
      <c r="N192" s="37" cm="1" vm="190">
        <f t="array" aca="1" ref="N192" ca="1">_xlfn.STOCKHISTORY(B192,TODAY()-$N$1,TODAY()-$N$1,0,0,1)</f>
        <v>29.93</v>
      </c>
      <c r="O192" s="41" t="e">
        <f t="shared" ca="1" si="7"/>
        <v>#DIV/0!</v>
      </c>
    </row>
    <row r="193" spans="1:15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1">
        <v>1</v>
      </c>
      <c r="L193" s="1">
        <v>38</v>
      </c>
      <c r="M193" s="1">
        <v>3</v>
      </c>
      <c r="N193" s="37" cm="1" vm="191">
        <f t="array" aca="1" ref="N193" ca="1">_xlfn.STOCKHISTORY(B193,TODAY()-$N$1,TODAY()-$N$1,0,0,1)</f>
        <v>33.42</v>
      </c>
      <c r="O193" s="41">
        <f t="shared" ca="1" si="7"/>
        <v>0.28637413394919164</v>
      </c>
    </row>
    <row r="194" spans="1:15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1">
        <v>1</v>
      </c>
      <c r="L194" s="1">
        <v>33</v>
      </c>
      <c r="M194" s="1">
        <v>3</v>
      </c>
      <c r="N194" s="37" cm="1" vm="192">
        <f t="array" aca="1" ref="N194" ca="1">_xlfn.STOCKHISTORY(B194,TODAY()-$N$1,TODAY()-$N$1,0,0,1)</f>
        <v>66.05</v>
      </c>
      <c r="O194" s="41">
        <f t="shared" ca="1" si="7"/>
        <v>-0.39006371779481031</v>
      </c>
    </row>
    <row r="195" spans="1:15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1">
        <v>1</v>
      </c>
      <c r="L195" s="1">
        <v>47</v>
      </c>
      <c r="M195" s="1">
        <v>62</v>
      </c>
      <c r="N195" s="37" cm="1" vm="193">
        <f t="array" aca="1" ref="N195" ca="1">_xlfn.STOCKHISTORY(B195,TODAY()-$N$1,TODAY()-$N$1,0,0,1)</f>
        <v>31.49</v>
      </c>
      <c r="O195" s="41">
        <f t="shared" ref="O195:O258" ca="1" si="10">N195/J195-1</f>
        <v>-4.740834386852133E-3</v>
      </c>
    </row>
    <row r="196" spans="1:15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1">
        <v>1</v>
      </c>
      <c r="L196" s="1">
        <v>43</v>
      </c>
      <c r="M196" s="1">
        <v>10</v>
      </c>
      <c r="N196" s="37" cm="1" vm="194">
        <f t="array" aca="1" ref="N196" ca="1">_xlfn.STOCKHISTORY(B196,TODAY()-$N$1,TODAY()-$N$1,0,0,1)</f>
        <v>197.26</v>
      </c>
      <c r="O196" s="41">
        <f t="shared" ca="1" si="10"/>
        <v>0.90976861264401188</v>
      </c>
    </row>
    <row r="197" spans="1:15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1">
        <v>1</v>
      </c>
      <c r="L197" s="1">
        <v>47</v>
      </c>
      <c r="M197" s="1">
        <v>10</v>
      </c>
      <c r="N197" s="37" cm="1" vm="195">
        <f t="array" aca="1" ref="N197" ca="1">_xlfn.STOCKHISTORY(B197,TODAY()-$N$1,TODAY()-$N$1,0,0,1)</f>
        <v>81.150000000000006</v>
      </c>
      <c r="O197" s="41">
        <f t="shared" ca="1" si="10"/>
        <v>0.18363477246207704</v>
      </c>
    </row>
    <row r="198" spans="1:15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1">
        <v>1</v>
      </c>
      <c r="L198" s="1">
        <v>51</v>
      </c>
      <c r="M198" s="1">
        <v>22</v>
      </c>
      <c r="N198" s="37" cm="1" vm="196">
        <f t="array" aca="1" ref="N198" ca="1">_xlfn.STOCKHISTORY(B198,TODAY()-$N$1,TODAY()-$N$1,0,0,1)</f>
        <v>331.99</v>
      </c>
      <c r="O198" s="41">
        <f t="shared" ca="1" si="10"/>
        <v>0.13357462355311234</v>
      </c>
    </row>
    <row r="199" spans="1:15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1">
        <v>1</v>
      </c>
      <c r="L199" s="1">
        <v>47</v>
      </c>
      <c r="M199" s="1">
        <v>9</v>
      </c>
      <c r="N199" s="37" cm="1" vm="197">
        <f t="array" aca="1" ref="N199" ca="1">_xlfn.STOCKHISTORY(B199,TODAY()-$N$1,TODAY()-$N$1,0,0,1)</f>
        <v>529.55999999999995</v>
      </c>
      <c r="O199" s="41">
        <f t="shared" ca="1" si="10"/>
        <v>0.10373288313637197</v>
      </c>
    </row>
    <row r="200" spans="1:15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1">
        <v>1</v>
      </c>
      <c r="L200" s="1">
        <v>52</v>
      </c>
      <c r="M200" s="1">
        <v>20</v>
      </c>
      <c r="N200" s="37" cm="1" vm="198">
        <f t="array" aca="1" ref="N200" ca="1">_xlfn.STOCKHISTORY(B200,TODAY()-$N$1,TODAY()-$N$1,0,0,1)</f>
        <v>109.98</v>
      </c>
      <c r="O200" s="41">
        <f t="shared" ca="1" si="10"/>
        <v>8.6436827027561058E-2</v>
      </c>
    </row>
    <row r="201" spans="1:15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1">
        <v>1</v>
      </c>
      <c r="L201" s="1">
        <v>46</v>
      </c>
      <c r="M201" s="1">
        <v>31</v>
      </c>
      <c r="N201" s="37" cm="1" vm="199">
        <f t="array" aca="1" ref="N201" ca="1">_xlfn.STOCKHISTORY(B201,TODAY()-$N$1,TODAY()-$N$1,0,0,1)</f>
        <v>289.05</v>
      </c>
      <c r="O201" s="41">
        <f t="shared" ca="1" si="10"/>
        <v>0.16891782594629579</v>
      </c>
    </row>
    <row r="202" spans="1:15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1">
        <v>1</v>
      </c>
      <c r="L202" s="1">
        <v>41</v>
      </c>
      <c r="M202" s="1">
        <v>6</v>
      </c>
      <c r="N202" s="37" cm="1" vm="200">
        <f t="array" aca="1" ref="N202" ca="1">_xlfn.STOCKHISTORY(B202,TODAY()-$N$1,TODAY()-$N$1,0,0,1)</f>
        <v>181.8</v>
      </c>
      <c r="O202" s="41">
        <f t="shared" ca="1" si="10"/>
        <v>-4.6220030428623882E-2</v>
      </c>
    </row>
    <row r="203" spans="1:15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1">
        <v>1</v>
      </c>
      <c r="L203" s="1">
        <v>35</v>
      </c>
      <c r="M203" s="1">
        <v>26</v>
      </c>
      <c r="N203" s="37" cm="1" vm="201">
        <f t="array" aca="1" ref="N203" ca="1">_xlfn.STOCKHISTORY(B203,TODAY()-$N$1,TODAY()-$N$1,0,0,1)</f>
        <v>63.82</v>
      </c>
      <c r="O203" s="41">
        <f t="shared" ca="1" si="10"/>
        <v>1.09451919921234</v>
      </c>
    </row>
    <row r="204" spans="1:15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1">
        <v>1</v>
      </c>
      <c r="L204" s="1">
        <v>41</v>
      </c>
      <c r="M204" s="1">
        <v>43</v>
      </c>
      <c r="N204" s="37" cm="1" vm="202">
        <f t="array" aca="1" ref="N204" ca="1">_xlfn.STOCKHISTORY(B204,TODAY()-$N$1,TODAY()-$N$1,0,0,1)</f>
        <v>46.39</v>
      </c>
      <c r="O204" s="41">
        <f t="shared" ca="1" si="10"/>
        <v>0.23148393947438284</v>
      </c>
    </row>
    <row r="205" spans="1:15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1">
        <v>1</v>
      </c>
      <c r="L205" s="1">
        <v>54</v>
      </c>
      <c r="M205" s="1">
        <v>33</v>
      </c>
      <c r="N205" s="37" cm="1" vm="203">
        <f t="array" aca="1" ref="N205" ca="1">_xlfn.STOCKHISTORY(B205,TODAY()-$N$1,TODAY()-$N$1,0,0,1)</f>
        <v>71.86</v>
      </c>
      <c r="O205" s="41">
        <f t="shared" ca="1" si="10"/>
        <v>0.3029918404351768</v>
      </c>
    </row>
    <row r="206" spans="1:15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1">
        <v>1</v>
      </c>
      <c r="L206" s="1">
        <v>49</v>
      </c>
      <c r="M206" s="1">
        <v>-1</v>
      </c>
      <c r="N206" s="37" cm="1" vm="204">
        <f t="array" aca="1" ref="N206" ca="1">_xlfn.STOCKHISTORY(B206,TODAY()-$N$1,TODAY()-$N$1,0,0,1)</f>
        <v>120.31</v>
      </c>
      <c r="O206" s="41">
        <f t="shared" ca="1" si="10"/>
        <v>0.11553082985628205</v>
      </c>
    </row>
    <row r="207" spans="1:15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1">
        <v>1</v>
      </c>
      <c r="L207" s="1">
        <v>46</v>
      </c>
      <c r="M207" s="1">
        <v>27</v>
      </c>
      <c r="N207" s="37" cm="1" vm="205">
        <f t="array" aca="1" ref="N207" ca="1">_xlfn.STOCKHISTORY(B207,TODAY()-$N$1,TODAY()-$N$1,0,0,1)</f>
        <v>68.55</v>
      </c>
      <c r="O207" s="41">
        <f t="shared" ca="1" si="10"/>
        <v>-5.4482758620689742E-2</v>
      </c>
    </row>
    <row r="208" spans="1:15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1">
        <v>1</v>
      </c>
      <c r="L208" s="1">
        <v>43</v>
      </c>
      <c r="M208" s="1">
        <v>6</v>
      </c>
      <c r="N208" s="37" cm="1" vm="206">
        <f t="array" aca="1" ref="N208" ca="1">_xlfn.STOCKHISTORY(B208,TODAY()-$N$1,TODAY()-$N$1,0,0,1)</f>
        <v>334.46</v>
      </c>
      <c r="O208" s="41">
        <f t="shared" ca="1" si="10"/>
        <v>0.65083909180651522</v>
      </c>
    </row>
    <row r="209" spans="1:15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1">
        <v>1</v>
      </c>
      <c r="L209" s="1">
        <v>37</v>
      </c>
      <c r="M209" s="1">
        <v>-6</v>
      </c>
      <c r="N209" s="37" cm="1" vm="207">
        <f t="array" aca="1" ref="N209" ca="1">_xlfn.STOCKHISTORY(B209,TODAY()-$N$1,TODAY()-$N$1,0,0,1)</f>
        <v>28.92</v>
      </c>
      <c r="O209" s="41">
        <f t="shared" ca="1" si="10"/>
        <v>9.1320754716981201E-2</v>
      </c>
    </row>
    <row r="210" spans="1:15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1">
        <v>1</v>
      </c>
      <c r="L210" s="1">
        <v>51</v>
      </c>
      <c r="M210" s="1">
        <v>36</v>
      </c>
      <c r="N210" s="37" cm="1" vm="208">
        <f t="array" aca="1" ref="N210" ca="1">_xlfn.STOCKHISTORY(B210,TODAY()-$N$1,TODAY()-$N$1,0,0,1)</f>
        <v>277.83</v>
      </c>
      <c r="O210" s="41">
        <f t="shared" ca="1" si="10"/>
        <v>3.2326385018392578E-2</v>
      </c>
    </row>
    <row r="211" spans="1:15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1">
        <v>1</v>
      </c>
      <c r="L211" s="1">
        <v>50</v>
      </c>
      <c r="M211" s="1">
        <v>19</v>
      </c>
      <c r="N211" s="37" cm="1" vm="209">
        <f t="array" aca="1" ref="N211" ca="1">_xlfn.STOCKHISTORY(B211,TODAY()-$N$1,TODAY()-$N$1,0,0,1)</f>
        <v>92.5</v>
      </c>
      <c r="O211" s="41">
        <f t="shared" ca="1" si="10"/>
        <v>-0.76059217848176619</v>
      </c>
    </row>
    <row r="212" spans="1:15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1">
        <v>1</v>
      </c>
      <c r="L212" s="1">
        <v>39</v>
      </c>
      <c r="M212" s="1">
        <v>4</v>
      </c>
      <c r="N212" s="37" cm="1" vm="210">
        <f t="array" aca="1" ref="N212" ca="1">_xlfn.STOCKHISTORY(B212,TODAY()-$N$1,TODAY()-$N$1,0,0,1)</f>
        <v>193.19</v>
      </c>
      <c r="O212" s="41">
        <f t="shared" ca="1" si="10"/>
        <v>0.13815246848120655</v>
      </c>
    </row>
    <row r="213" spans="1:15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1">
        <v>1</v>
      </c>
      <c r="L213" s="1">
        <v>51</v>
      </c>
      <c r="M213" s="1">
        <v>10</v>
      </c>
      <c r="N213" s="37" cm="1" vm="211">
        <f t="array" aca="1" ref="N213" ca="1">_xlfn.STOCKHISTORY(B213,TODAY()-$N$1,TODAY()-$N$1,0,0,1)</f>
        <v>142.55000000000001</v>
      </c>
      <c r="O213" s="41">
        <f t="shared" ca="1" si="10"/>
        <v>0.39005363237445168</v>
      </c>
    </row>
    <row r="214" spans="1:15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1">
        <v>1</v>
      </c>
      <c r="L214" s="1">
        <v>43</v>
      </c>
      <c r="M214" s="1">
        <v>15</v>
      </c>
      <c r="N214" s="37" cm="1" vm="212">
        <f t="array" aca="1" ref="N214" ca="1">_xlfn.STOCKHISTORY(B214,TODAY()-$N$1,TODAY()-$N$1,0,0,1)</f>
        <v>91.18</v>
      </c>
      <c r="O214" s="41">
        <f t="shared" ca="1" si="10"/>
        <v>0.10120772946859913</v>
      </c>
    </row>
    <row r="215" spans="1:15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1">
        <v>1</v>
      </c>
      <c r="L215" s="1">
        <v>43</v>
      </c>
      <c r="M215" s="1">
        <v>-2</v>
      </c>
      <c r="N215" s="37" cm="1" vm="213">
        <f t="array" aca="1" ref="N215" ca="1">_xlfn.STOCKHISTORY(B215,TODAY()-$N$1,TODAY()-$N$1,0,0,1)</f>
        <v>229.6</v>
      </c>
      <c r="O215" s="41">
        <f t="shared" ca="1" si="10"/>
        <v>0.16791291520423202</v>
      </c>
    </row>
    <row r="216" spans="1:15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1">
        <v>1</v>
      </c>
      <c r="L216" s="1">
        <v>36</v>
      </c>
      <c r="M216" s="1">
        <v>-30</v>
      </c>
      <c r="N216" s="37" cm="1" vm="214">
        <f t="array" aca="1" ref="N216" ca="1">_xlfn.STOCKHISTORY(B216,TODAY()-$N$1,TODAY()-$N$1,0,0,1)</f>
        <v>65.81</v>
      </c>
      <c r="O216" s="41">
        <f t="shared" ca="1" si="10"/>
        <v>0.17099644128113867</v>
      </c>
    </row>
    <row r="217" spans="1:15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1">
        <v>1</v>
      </c>
      <c r="L217" s="1">
        <v>43</v>
      </c>
      <c r="M217" s="1">
        <v>11</v>
      </c>
      <c r="N217" s="37" cm="1" vm="215">
        <f t="array" aca="1" ref="N217" ca="1">_xlfn.STOCKHISTORY(B217,TODAY()-$N$1,TODAY()-$N$1,0,0,1)</f>
        <v>440.22</v>
      </c>
      <c r="O217" s="41">
        <f t="shared" ca="1" si="10"/>
        <v>0.47166783672650703</v>
      </c>
    </row>
    <row r="218" spans="1:15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1">
        <v>1</v>
      </c>
      <c r="L218" s="1">
        <v>56</v>
      </c>
      <c r="M218" s="1">
        <v>5</v>
      </c>
      <c r="N218" s="37" cm="1" vm="216">
        <f t="array" aca="1" ref="N218" ca="1">_xlfn.STOCKHISTORY(B218,TODAY()-$N$1,TODAY()-$N$1,0,0,1)</f>
        <v>52.92</v>
      </c>
      <c r="O218" s="41">
        <f t="shared" ca="1" si="10"/>
        <v>3.7850558933124168E-2</v>
      </c>
    </row>
    <row r="219" spans="1:15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1">
        <v>1</v>
      </c>
      <c r="L219" s="1">
        <v>45</v>
      </c>
      <c r="M219" s="1">
        <v>5</v>
      </c>
      <c r="N219" s="37" cm="1" vm="217">
        <f t="array" aca="1" ref="N219" ca="1">_xlfn.STOCKHISTORY(B219,TODAY()-$N$1,TODAY()-$N$1,0,0,1)</f>
        <v>85.76</v>
      </c>
      <c r="O219" s="41">
        <f t="shared" ca="1" si="10"/>
        <v>0.15145005370569287</v>
      </c>
    </row>
    <row r="220" spans="1:15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1">
        <v>1</v>
      </c>
      <c r="L220" s="1">
        <v>42</v>
      </c>
      <c r="M220" s="1">
        <v>23</v>
      </c>
      <c r="N220" s="37" cm="1" vm="218">
        <f t="array" aca="1" ref="N220" ca="1">_xlfn.STOCKHISTORY(B220,TODAY()-$N$1,TODAY()-$N$1,0,0,1)</f>
        <v>338.49</v>
      </c>
      <c r="O220" s="41">
        <f t="shared" ca="1" si="10"/>
        <v>0.49173681195187524</v>
      </c>
    </row>
    <row r="221" spans="1:15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1">
        <v>1</v>
      </c>
      <c r="L221" s="1">
        <v>38</v>
      </c>
      <c r="M221" s="1">
        <v>-13</v>
      </c>
      <c r="N221" s="37" cm="1" vm="219">
        <f t="array" aca="1" ref="N221" ca="1">_xlfn.STOCKHISTORY(B221,TODAY()-$N$1,TODAY()-$N$1,0,0,1)</f>
        <v>22.57</v>
      </c>
      <c r="O221" s="41">
        <f t="shared" ca="1" si="10"/>
        <v>0.36210018105009056</v>
      </c>
    </row>
    <row r="222" spans="1:15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1">
        <v>1</v>
      </c>
      <c r="L222" s="1">
        <v>55</v>
      </c>
      <c r="M222" s="1">
        <v>58</v>
      </c>
      <c r="N222" s="37" cm="1" vm="220">
        <f t="array" aca="1" ref="N222" ca="1">_xlfn.STOCKHISTORY(B222,TODAY()-$N$1,TODAY()-$N$1,0,0,1)</f>
        <v>237.9</v>
      </c>
      <c r="O222" s="41">
        <f t="shared" ca="1" si="10"/>
        <v>0.48948159278737791</v>
      </c>
    </row>
    <row r="223" spans="1:15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1">
        <v>1</v>
      </c>
      <c r="L223" s="1">
        <v>38</v>
      </c>
      <c r="M223" s="1">
        <v>-9</v>
      </c>
      <c r="N223" s="37" cm="1" vm="221">
        <f t="array" aca="1" ref="N223" ca="1">_xlfn.STOCKHISTORY(B223,TODAY()-$N$1,TODAY()-$N$1,0,0,1)</f>
        <v>43.16</v>
      </c>
      <c r="O223" s="41">
        <f t="shared" ca="1" si="10"/>
        <v>1.1246485473289436E-2</v>
      </c>
    </row>
    <row r="224" spans="1:15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1">
        <v>1</v>
      </c>
      <c r="L224" s="1">
        <v>45</v>
      </c>
      <c r="M224" s="1">
        <v>-3</v>
      </c>
      <c r="N224" s="37" cm="1" vm="222">
        <f t="array" aca="1" ref="N224" ca="1">_xlfn.STOCKHISTORY(B224,TODAY()-$N$1,TODAY()-$N$1,0,0,1)</f>
        <v>81.7</v>
      </c>
      <c r="O224" s="41">
        <f t="shared" ca="1" si="10"/>
        <v>3.3000379314704675E-2</v>
      </c>
    </row>
    <row r="225" spans="1:15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1">
        <v>1</v>
      </c>
      <c r="L225" s="1">
        <v>36</v>
      </c>
      <c r="M225" s="1">
        <v>5</v>
      </c>
      <c r="N225" s="37" cm="1" vm="223">
        <f t="array" aca="1" ref="N225" ca="1">_xlfn.STOCKHISTORY(B225,TODAY()-$N$1,TODAY()-$N$1,0,0,1)</f>
        <v>56.36</v>
      </c>
      <c r="O225" s="41">
        <f t="shared" ca="1" si="10"/>
        <v>-7.0427181263400973E-2</v>
      </c>
    </row>
    <row r="226" spans="1:15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1">
        <v>1</v>
      </c>
      <c r="L226" s="1">
        <v>40</v>
      </c>
      <c r="M226" s="1">
        <v>0</v>
      </c>
      <c r="N226" s="37" cm="1" vm="224">
        <f t="array" aca="1" ref="N226" ca="1">_xlfn.STOCKHISTORY(B226,TODAY()-$N$1,TODAY()-$N$1,0,0,1)</f>
        <v>161.29</v>
      </c>
      <c r="O226" s="41">
        <f t="shared" ca="1" si="10"/>
        <v>9.1050531015355318E-2</v>
      </c>
    </row>
    <row r="227" spans="1:15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1">
        <v>1</v>
      </c>
      <c r="L227" s="1">
        <v>49</v>
      </c>
      <c r="M227" s="1">
        <v>23</v>
      </c>
      <c r="N227" s="37" cm="1" vm="225">
        <f t="array" aca="1" ref="N227" ca="1">_xlfn.STOCKHISTORY(B227,TODAY()-$N$1,TODAY()-$N$1,0,0,1)</f>
        <v>59.13</v>
      </c>
      <c r="O227" s="41">
        <f t="shared" ca="1" si="10"/>
        <v>0.45068694798822384</v>
      </c>
    </row>
    <row r="228" spans="1:15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1">
        <v>1</v>
      </c>
      <c r="L228" s="1">
        <v>47</v>
      </c>
      <c r="M228" s="1">
        <v>7</v>
      </c>
      <c r="N228" s="37" cm="1" vm="226">
        <f t="array" aca="1" ref="N228" ca="1">_xlfn.STOCKHISTORY(B228,TODAY()-$N$1,TODAY()-$N$1,0,0,1)</f>
        <v>47.86</v>
      </c>
      <c r="O228" s="41">
        <f t="shared" ca="1" si="10"/>
        <v>0.2502612330198537</v>
      </c>
    </row>
    <row r="229" spans="1:15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1">
        <v>1</v>
      </c>
      <c r="L229" s="1">
        <v>38</v>
      </c>
      <c r="M229" s="1">
        <v>2</v>
      </c>
      <c r="N229" s="37" cm="1" vm="227">
        <f t="array" aca="1" ref="N229" ca="1">_xlfn.STOCKHISTORY(B229,TODAY()-$N$1,TODAY()-$N$1,0,0,1)</f>
        <v>34.56</v>
      </c>
      <c r="O229" s="41">
        <f t="shared" ca="1" si="10"/>
        <v>9.6406660823840085E-3</v>
      </c>
    </row>
    <row r="230" spans="1:15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1">
        <v>1</v>
      </c>
      <c r="L230" s="1">
        <v>43</v>
      </c>
      <c r="M230" s="1">
        <v>-22</v>
      </c>
      <c r="N230" s="37" cm="1" vm="228">
        <f t="array" aca="1" ref="N230" ca="1">_xlfn.STOCKHISTORY(B230,TODAY()-$N$1,TODAY()-$N$1,0,0,1)</f>
        <v>67.650000000000006</v>
      </c>
      <c r="O230" s="41">
        <f t="shared" ca="1" si="10"/>
        <v>-0.10195141377937067</v>
      </c>
    </row>
    <row r="231" spans="1:15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1">
        <v>1</v>
      </c>
      <c r="L231" s="1">
        <v>62</v>
      </c>
      <c r="M231" s="1">
        <v>42</v>
      </c>
      <c r="N231" s="37" cm="1" vm="229">
        <f t="array" aca="1" ref="N231" ca="1">_xlfn.STOCKHISTORY(B231,TODAY()-$N$1,TODAY()-$N$1,0,0,1)</f>
        <v>516.29</v>
      </c>
      <c r="O231" s="41">
        <f t="shared" ca="1" si="10"/>
        <v>0.18290335884158915</v>
      </c>
    </row>
    <row r="232" spans="1:15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1">
        <v>1</v>
      </c>
      <c r="L232" s="1">
        <v>37</v>
      </c>
      <c r="M232" s="1">
        <v>-17</v>
      </c>
      <c r="N232" s="37" cm="1" vm="230">
        <f t="array" aca="1" ref="N232" ca="1">_xlfn.STOCKHISTORY(B232,TODAY()-$N$1,TODAY()-$N$1,0,0,1)</f>
        <v>167.61</v>
      </c>
      <c r="O232" s="41">
        <f t="shared" ca="1" si="10"/>
        <v>0.20756484149855914</v>
      </c>
    </row>
    <row r="233" spans="1:15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1">
        <v>1</v>
      </c>
      <c r="L233" s="1">
        <v>53</v>
      </c>
      <c r="M233" s="1">
        <v>20</v>
      </c>
      <c r="N233" s="37" cm="1" vm="231">
        <f t="array" aca="1" ref="N233" ca="1">_xlfn.STOCKHISTORY(B233,TODAY()-$N$1,TODAY()-$N$1,0,0,1)</f>
        <v>77.84</v>
      </c>
      <c r="O233" s="41">
        <f t="shared" ca="1" si="10"/>
        <v>-2.075732796578178E-2</v>
      </c>
    </row>
    <row r="234" spans="1:15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1">
        <v>1</v>
      </c>
      <c r="L234" s="1">
        <v>37</v>
      </c>
      <c r="M234" s="1">
        <v>0</v>
      </c>
      <c r="N234" s="37" cm="1" vm="232">
        <f t="array" aca="1" ref="N234" ca="1">_xlfn.STOCKHISTORY(B234,TODAY()-$N$1,TODAY()-$N$1,0,0,1)</f>
        <v>185.3</v>
      </c>
      <c r="O234" s="41">
        <f t="shared" ca="1" si="10"/>
        <v>0.24079282174902916</v>
      </c>
    </row>
    <row r="235" spans="1:15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1">
        <v>1</v>
      </c>
      <c r="L235" s="1">
        <v>44</v>
      </c>
      <c r="M235" s="1">
        <v>8</v>
      </c>
      <c r="N235" s="37" cm="1" vm="233">
        <f t="array" aca="1" ref="N235" ca="1">_xlfn.STOCKHISTORY(B235,TODAY()-$N$1,TODAY()-$N$1,0,0,1)</f>
        <v>283.89999999999998</v>
      </c>
      <c r="O235" s="41">
        <f t="shared" ca="1" si="10"/>
        <v>0.10695208016532121</v>
      </c>
    </row>
    <row r="236" spans="1:15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1">
        <v>1</v>
      </c>
      <c r="L236" s="1">
        <v>30</v>
      </c>
      <c r="M236" s="1">
        <v>-13</v>
      </c>
      <c r="N236" s="37" cm="1" vm="234">
        <f t="array" aca="1" ref="N236" ca="1">_xlfn.STOCKHISTORY(B236,TODAY()-$N$1,TODAY()-$N$1,0,0,1)</f>
        <v>70.36</v>
      </c>
      <c r="O236" s="41">
        <f t="shared" ca="1" si="10"/>
        <v>2.4163027656477487E-2</v>
      </c>
    </row>
    <row r="237" spans="1:15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1">
        <v>1</v>
      </c>
      <c r="L237" s="1">
        <v>42</v>
      </c>
      <c r="M237" s="1">
        <v>-1</v>
      </c>
      <c r="N237" s="37" cm="1" vm="235">
        <f t="array" aca="1" ref="N237" ca="1">_xlfn.STOCKHISTORY(B237,TODAY()-$N$1,TODAY()-$N$1,0,0,1)</f>
        <v>146.24</v>
      </c>
      <c r="O237" s="41">
        <f t="shared" ca="1" si="10"/>
        <v>-7.9672750157331662E-2</v>
      </c>
    </row>
    <row r="238" spans="1:15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1">
        <v>1</v>
      </c>
      <c r="L238" s="1">
        <v>52</v>
      </c>
      <c r="M238" s="1">
        <v>46</v>
      </c>
      <c r="N238" s="37" cm="1" vm="236">
        <f t="array" aca="1" ref="N238" ca="1">_xlfn.STOCKHISTORY(B238,TODAY()-$N$1,TODAY()-$N$1,0,0,1)</f>
        <v>33.51</v>
      </c>
      <c r="O238" s="41">
        <f t="shared" ca="1" si="10"/>
        <v>0.17868448821667249</v>
      </c>
    </row>
    <row r="239" spans="1:15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1">
        <v>1</v>
      </c>
      <c r="L239" s="1">
        <v>45</v>
      </c>
      <c r="M239" s="1">
        <v>-3</v>
      </c>
      <c r="N239" s="37" cm="1" vm="237">
        <f t="array" aca="1" ref="N239" ca="1">_xlfn.STOCKHISTORY(B239,TODAY()-$N$1,TODAY()-$N$1,0,0,1)</f>
        <v>43.58</v>
      </c>
      <c r="O239" s="41">
        <f t="shared" ca="1" si="10"/>
        <v>0.64639214204760109</v>
      </c>
    </row>
    <row r="240" spans="1:15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1">
        <v>1</v>
      </c>
      <c r="L240" s="1">
        <v>43</v>
      </c>
      <c r="M240" s="1">
        <v>2</v>
      </c>
      <c r="N240" s="37" cm="1" vm="238">
        <f t="array" aca="1" ref="N240" ca="1">_xlfn.STOCKHISTORY(B240,TODAY()-$N$1,TODAY()-$N$1,0,0,1)</f>
        <v>144.88</v>
      </c>
      <c r="O240" s="41">
        <f t="shared" ca="1" si="10"/>
        <v>6.9304007675843105E-2</v>
      </c>
    </row>
    <row r="241" spans="1:15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1">
        <v>1</v>
      </c>
      <c r="L241" s="1">
        <v>32</v>
      </c>
      <c r="M241" s="1">
        <v>-11</v>
      </c>
      <c r="N241" s="37" cm="1" vm="239">
        <f t="array" aca="1" ref="N241" ca="1">_xlfn.STOCKHISTORY(B241,TODAY()-$N$1,TODAY()-$N$1,0,0,1)</f>
        <v>27.85</v>
      </c>
      <c r="O241" s="41">
        <f t="shared" ca="1" si="10"/>
        <v>0.10911987256073297</v>
      </c>
    </row>
    <row r="242" spans="1:15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1">
        <v>1</v>
      </c>
      <c r="L242" s="1">
        <v>42</v>
      </c>
      <c r="M242" s="1">
        <v>4</v>
      </c>
      <c r="N242" s="37" cm="1" vm="240">
        <f t="array" aca="1" ref="N242" ca="1">_xlfn.STOCKHISTORY(B242,TODAY()-$N$1,TODAY()-$N$1,0,0,1)</f>
        <v>151.84</v>
      </c>
      <c r="O242" s="41">
        <f t="shared" ca="1" si="10"/>
        <v>0.23126824521569911</v>
      </c>
    </row>
    <row r="243" spans="1:15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1">
        <v>1</v>
      </c>
      <c r="L243" s="1">
        <v>31</v>
      </c>
      <c r="M243" s="1">
        <v>-12</v>
      </c>
      <c r="N243" s="37" cm="1" vm="241">
        <f t="array" aca="1" ref="N243" ca="1">_xlfn.STOCKHISTORY(B243,TODAY()-$N$1,TODAY()-$N$1,0,0,1)</f>
        <v>35.409999999999997</v>
      </c>
      <c r="O243" s="41">
        <f t="shared" ca="1" si="10"/>
        <v>0.11986084756483217</v>
      </c>
    </row>
    <row r="244" spans="1:15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1">
        <v>1</v>
      </c>
      <c r="L244" s="1">
        <v>24</v>
      </c>
      <c r="M244" s="1">
        <v>-63</v>
      </c>
      <c r="N244" s="37" cm="1" vm="242">
        <f t="array" aca="1" ref="N244" ca="1">_xlfn.STOCKHISTORY(B244,TODAY()-$N$1,TODAY()-$N$1,0,0,1)</f>
        <v>99.77</v>
      </c>
      <c r="O244" s="41">
        <f t="shared" ca="1" si="10"/>
        <v>-0.21595284872298626</v>
      </c>
    </row>
    <row r="245" spans="1:15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1">
        <v>1</v>
      </c>
      <c r="L245" s="1">
        <v>32</v>
      </c>
      <c r="M245" s="1">
        <v>-20</v>
      </c>
      <c r="N245" s="37" cm="1" vm="243">
        <f t="array" aca="1" ref="N245" ca="1">_xlfn.STOCKHISTORY(B245,TODAY()-$N$1,TODAY()-$N$1,0,0,1)</f>
        <v>63.99</v>
      </c>
      <c r="O245" s="41">
        <f t="shared" ca="1" si="10"/>
        <v>7.6910131268933091E-2</v>
      </c>
    </row>
    <row r="246" spans="1:15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1">
        <v>1</v>
      </c>
      <c r="L246" s="1">
        <v>45</v>
      </c>
      <c r="M246" s="1">
        <v>0</v>
      </c>
      <c r="N246" s="37" cm="1" vm="244">
        <f t="array" aca="1" ref="N246" ca="1">_xlfn.STOCKHISTORY(B246,TODAY()-$N$1,TODAY()-$N$1,0,0,1)</f>
        <v>60.69</v>
      </c>
      <c r="O246" s="41">
        <f t="shared" ca="1" si="10"/>
        <v>8.8414634146341431E-2</v>
      </c>
    </row>
    <row r="247" spans="1:15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1">
        <v>1</v>
      </c>
      <c r="L247" s="1">
        <v>49</v>
      </c>
      <c r="M247" s="1">
        <v>25</v>
      </c>
      <c r="N247" s="37" cm="1" vm="245">
        <f t="array" aca="1" ref="N247" ca="1">_xlfn.STOCKHISTORY(B247,TODAY()-$N$1,TODAY()-$N$1,0,0,1)</f>
        <v>180.13</v>
      </c>
      <c r="O247" s="41">
        <f t="shared" ca="1" si="10"/>
        <v>-3.0203510283191681E-2</v>
      </c>
    </row>
    <row r="248" spans="1:15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1">
        <v>1</v>
      </c>
      <c r="L248" s="1">
        <v>29</v>
      </c>
      <c r="M248" s="1">
        <v>0</v>
      </c>
      <c r="N248" s="37" cm="1" vm="246">
        <f t="array" aca="1" ref="N248" ca="1">_xlfn.STOCKHISTORY(B248,TODAY()-$N$1,TODAY()-$N$1,0,0,1)</f>
        <v>82.1</v>
      </c>
      <c r="O248" s="41">
        <f t="shared" ca="1" si="10"/>
        <v>-6.6545674531156562E-3</v>
      </c>
    </row>
    <row r="249" spans="1:15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1">
        <v>1</v>
      </c>
      <c r="L249" s="1">
        <v>54</v>
      </c>
      <c r="M249" s="1">
        <v>10</v>
      </c>
      <c r="N249" s="37" cm="1" vm="247">
        <f t="array" aca="1" ref="N249" ca="1">_xlfn.STOCKHISTORY(B249,TODAY()-$N$1,TODAY()-$N$1,0,0,1)</f>
        <v>58.31</v>
      </c>
      <c r="O249" s="41">
        <f t="shared" ca="1" si="10"/>
        <v>-4.7222222222222276E-2</v>
      </c>
    </row>
    <row r="250" spans="1:15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1">
        <v>1</v>
      </c>
      <c r="L250" s="1">
        <v>41</v>
      </c>
      <c r="M250" s="1">
        <v>-20</v>
      </c>
      <c r="N250" s="37" cm="1" vm="248">
        <f t="array" aca="1" ref="N250" ca="1">_xlfn.STOCKHISTORY(B250,TODAY()-$N$1,TODAY()-$N$1,0,0,1)</f>
        <v>56.55</v>
      </c>
      <c r="O250" s="41">
        <f t="shared" ca="1" si="10"/>
        <v>0.22111854890952265</v>
      </c>
    </row>
    <row r="251" spans="1:15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1">
        <v>1</v>
      </c>
      <c r="L251" s="1">
        <v>58</v>
      </c>
      <c r="M251" s="1">
        <v>21</v>
      </c>
      <c r="N251" s="37" cm="1" vm="249">
        <f t="array" aca="1" ref="N251" ca="1">_xlfn.STOCKHISTORY(B251,TODAY()-$N$1,TODAY()-$N$1,0,0,1)</f>
        <v>48.22</v>
      </c>
      <c r="O251" s="41">
        <f t="shared" ca="1" si="10"/>
        <v>9.2680716066168012E-2</v>
      </c>
    </row>
    <row r="252" spans="1:15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1">
        <v>1</v>
      </c>
      <c r="L252" s="1">
        <v>50</v>
      </c>
      <c r="M252" s="1">
        <v>17</v>
      </c>
      <c r="N252" s="37" cm="1" vm="250">
        <f t="array" aca="1" ref="N252" ca="1">_xlfn.STOCKHISTORY(B252,TODAY()-$N$1,TODAY()-$N$1,0,0,1)</f>
        <v>85.04</v>
      </c>
      <c r="O252" s="41">
        <f t="shared" ca="1" si="10"/>
        <v>-1.0702652396463286E-2</v>
      </c>
    </row>
    <row r="253" spans="1:15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1">
        <v>1</v>
      </c>
      <c r="L253" s="1">
        <v>38</v>
      </c>
      <c r="M253" s="1">
        <v>11</v>
      </c>
      <c r="N253" s="37" cm="1" vm="251">
        <f t="array" aca="1" ref="N253" ca="1">_xlfn.STOCKHISTORY(B253,TODAY()-$N$1,TODAY()-$N$1,0,0,1)</f>
        <v>74.17</v>
      </c>
      <c r="O253" s="41">
        <f t="shared" ca="1" si="10"/>
        <v>0.12327729819778899</v>
      </c>
    </row>
    <row r="254" spans="1:15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1">
        <v>0</v>
      </c>
      <c r="L254" s="1">
        <v>48</v>
      </c>
      <c r="M254" s="1">
        <v>43</v>
      </c>
      <c r="N254" s="37" cm="1" vm="252">
        <f t="array" aca="1" ref="N254" ca="1">_xlfn.STOCKHISTORY(B254,TODAY()-$N$1,TODAY()-$N$1,0,0,1)</f>
        <v>48.57</v>
      </c>
      <c r="O254" s="41">
        <f t="shared" ca="1" si="10"/>
        <v>0.38890477552187597</v>
      </c>
    </row>
    <row r="255" spans="1:15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1">
        <v>1</v>
      </c>
      <c r="L255" s="1">
        <v>48</v>
      </c>
      <c r="M255" s="1">
        <v>1</v>
      </c>
      <c r="N255" s="37" cm="1" vm="253">
        <f t="array" aca="1" ref="N255" ca="1">_xlfn.STOCKHISTORY(B255,TODAY()-$N$1,TODAY()-$N$1,0,0,1)</f>
        <v>94.52</v>
      </c>
      <c r="O255" s="41">
        <f t="shared" ca="1" si="10"/>
        <v>-5.7852108972336058E-3</v>
      </c>
    </row>
    <row r="256" spans="1:15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1">
        <v>1</v>
      </c>
      <c r="L256" s="1">
        <v>36</v>
      </c>
      <c r="M256" s="1">
        <v>-27</v>
      </c>
      <c r="N256" s="37" cm="1" vm="254">
        <f t="array" aca="1" ref="N256" ca="1">_xlfn.STOCKHISTORY(B256,TODAY()-$N$1,TODAY()-$N$1,0,0,1)</f>
        <v>16.95</v>
      </c>
      <c r="O256" s="41">
        <f t="shared" ca="1" si="10"/>
        <v>1.0733452593917781E-2</v>
      </c>
    </row>
    <row r="257" spans="1:15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1">
        <v>1</v>
      </c>
      <c r="L257" s="1">
        <v>40</v>
      </c>
      <c r="M257" s="1">
        <v>-27</v>
      </c>
      <c r="N257" s="37" cm="1" vm="255">
        <f t="array" aca="1" ref="N257" ca="1">_xlfn.STOCKHISTORY(B257,TODAY()-$N$1,TODAY()-$N$1,0,0,1)</f>
        <v>77.77</v>
      </c>
      <c r="O257" s="41">
        <f t="shared" ca="1" si="10"/>
        <v>3.8317757009345588E-2</v>
      </c>
    </row>
    <row r="258" spans="1:15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1">
        <v>1</v>
      </c>
      <c r="L258" s="1">
        <v>34</v>
      </c>
      <c r="M258" s="1">
        <v>2</v>
      </c>
      <c r="N258" s="37" cm="1" vm="256">
        <f t="array" aca="1" ref="N258" ca="1">_xlfn.STOCKHISTORY(B258,TODAY()-$N$1,TODAY()-$N$1,0,0,1)</f>
        <v>49.19</v>
      </c>
      <c r="O258" s="41">
        <f t="shared" ca="1" si="10"/>
        <v>7.5661491362344124E-2</v>
      </c>
    </row>
    <row r="259" spans="1:15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1">
        <v>1</v>
      </c>
      <c r="L259" s="1">
        <v>46</v>
      </c>
      <c r="M259" s="1">
        <v>17</v>
      </c>
      <c r="N259" s="37" cm="1" vm="257">
        <f t="array" aca="1" ref="N259" ca="1">_xlfn.STOCKHISTORY(B259,TODAY()-$N$1,TODAY()-$N$1,0,0,1)</f>
        <v>71.77</v>
      </c>
      <c r="O259" s="41">
        <f t="shared" ref="O259:O322" ca="1" si="13">N259/J259-1</f>
        <v>5.9648604754170886E-2</v>
      </c>
    </row>
    <row r="260" spans="1:15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1">
        <v>1</v>
      </c>
      <c r="L260" s="1">
        <v>53</v>
      </c>
      <c r="M260" s="1">
        <v>42</v>
      </c>
      <c r="N260" s="37" cm="1" vm="258">
        <f t="array" aca="1" ref="N260" ca="1">_xlfn.STOCKHISTORY(B260,TODAY()-$N$1,TODAY()-$N$1,0,0,1)</f>
        <v>92.5</v>
      </c>
      <c r="O260" s="41">
        <f t="shared" ca="1" si="13"/>
        <v>3.7344398340249052E-2</v>
      </c>
    </row>
    <row r="261" spans="1:15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1">
        <v>1</v>
      </c>
      <c r="L261" s="1">
        <v>45</v>
      </c>
      <c r="M261" s="1">
        <v>6</v>
      </c>
      <c r="N261" s="37" cm="1" vm="259">
        <f t="array" aca="1" ref="N261" ca="1">_xlfn.STOCKHISTORY(B261,TODAY()-$N$1,TODAY()-$N$1,0,0,1)</f>
        <v>84.87</v>
      </c>
      <c r="O261" s="41">
        <f t="shared" ca="1" si="13"/>
        <v>0.20759817871371666</v>
      </c>
    </row>
    <row r="262" spans="1:15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1">
        <v>1</v>
      </c>
      <c r="L262" s="1">
        <v>53</v>
      </c>
      <c r="M262" s="1">
        <v>28</v>
      </c>
      <c r="N262" s="37" cm="1" vm="260">
        <f t="array" aca="1" ref="N262" ca="1">_xlfn.STOCKHISTORY(B262,TODAY()-$N$1,TODAY()-$N$1,0,0,1)</f>
        <v>132.22999999999999</v>
      </c>
      <c r="O262" s="41">
        <f t="shared" ca="1" si="13"/>
        <v>-2.2690317812269156E-2</v>
      </c>
    </row>
    <row r="263" spans="1:15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1">
        <v>1</v>
      </c>
      <c r="L263" s="1">
        <v>37</v>
      </c>
      <c r="M263" s="1">
        <v>80</v>
      </c>
      <c r="N263" s="37" cm="1" vm="261">
        <f t="array" aca="1" ref="N263" ca="1">_xlfn.STOCKHISTORY(B263,TODAY()-$N$1,TODAY()-$N$1,0,0,1)</f>
        <v>41.8</v>
      </c>
      <c r="O263" s="41">
        <f t="shared" ca="1" si="13"/>
        <v>0.91216834400731917</v>
      </c>
    </row>
    <row r="264" spans="1:15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1">
        <v>0</v>
      </c>
      <c r="L264" s="1">
        <v>24</v>
      </c>
      <c r="M264" s="1">
        <v>-110</v>
      </c>
      <c r="N264" s="42" cm="1" vm="262">
        <f t="array" aca="1" ref="N264" ca="1">_xlfn.STOCKHISTORY(B264,TODAY()-$N$1,TODAY()-$N$1,0,0,1)</f>
        <v>121.3</v>
      </c>
      <c r="O264" s="41">
        <f t="shared" ca="1" si="13"/>
        <v>3.8384523334662939</v>
      </c>
    </row>
    <row r="265" spans="1:15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1">
        <v>1</v>
      </c>
      <c r="L265" s="1">
        <v>46</v>
      </c>
      <c r="M265" s="1">
        <v>12</v>
      </c>
      <c r="N265" s="37" cm="1" vm="263">
        <f t="array" aca="1" ref="N265" ca="1">_xlfn.STOCKHISTORY(B265,TODAY()-$N$1,TODAY()-$N$1,0,0,1)</f>
        <v>159.88999999999999</v>
      </c>
      <c r="O265" s="41">
        <f t="shared" ca="1" si="13"/>
        <v>0.12670002114015921</v>
      </c>
    </row>
    <row r="266" spans="1:15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1">
        <v>1</v>
      </c>
      <c r="L266" s="1">
        <v>26</v>
      </c>
      <c r="M266" s="1">
        <v>0</v>
      </c>
      <c r="N266" s="37" cm="1" vm="264">
        <f t="array" aca="1" ref="N266" ca="1">_xlfn.STOCKHISTORY(B266,TODAY()-$N$1,TODAY()-$N$1,0,0,1)</f>
        <v>81.66</v>
      </c>
      <c r="O266" s="41">
        <f t="shared" ca="1" si="13"/>
        <v>-7.2939460247994914E-3</v>
      </c>
    </row>
    <row r="267" spans="1:15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1">
        <v>1</v>
      </c>
      <c r="L267" s="1">
        <v>43</v>
      </c>
      <c r="M267" s="1">
        <v>10</v>
      </c>
      <c r="N267" s="37" cm="1" vm="265">
        <f t="array" aca="1" ref="N267" ca="1">_xlfn.STOCKHISTORY(B267,TODAY()-$N$1,TODAY()-$N$1,0,0,1)</f>
        <v>31.02</v>
      </c>
      <c r="O267" s="41">
        <f t="shared" ca="1" si="13"/>
        <v>0.1230992034757421</v>
      </c>
    </row>
    <row r="268" spans="1:15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1">
        <v>1</v>
      </c>
      <c r="L268" s="1">
        <v>43</v>
      </c>
      <c r="M268" s="1">
        <v>12</v>
      </c>
      <c r="N268" s="37" cm="1" vm="266">
        <f t="array" aca="1" ref="N268" ca="1">_xlfn.STOCKHISTORY(B268,TODAY()-$N$1,TODAY()-$N$1,0,0,1)</f>
        <v>17.07</v>
      </c>
      <c r="O268" s="41">
        <f t="shared" ca="1" si="13"/>
        <v>0.48305821025195494</v>
      </c>
    </row>
    <row r="269" spans="1:15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1">
        <v>1</v>
      </c>
      <c r="L269" s="1">
        <v>56</v>
      </c>
      <c r="M269" s="1">
        <v>38</v>
      </c>
      <c r="N269" s="37" cm="1" vm="267">
        <f t="array" aca="1" ref="N269" ca="1">_xlfn.STOCKHISTORY(B269,TODAY()-$N$1,TODAY()-$N$1,0,0,1)</f>
        <v>116.47</v>
      </c>
      <c r="O269" s="41">
        <f t="shared" ca="1" si="13"/>
        <v>5.0914739385572449E-3</v>
      </c>
    </row>
    <row r="270" spans="1:15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1">
        <v>1</v>
      </c>
      <c r="L270" s="1">
        <v>39</v>
      </c>
      <c r="M270" s="1">
        <v>36</v>
      </c>
      <c r="N270" s="37" cm="1" vm="268">
        <f t="array" aca="1" ref="N270" ca="1">_xlfn.STOCKHISTORY(B270,TODAY()-$N$1,TODAY()-$N$1,0,0,1)</f>
        <v>24.69</v>
      </c>
      <c r="O270" s="41">
        <f t="shared" ca="1" si="13"/>
        <v>0.19506292352371735</v>
      </c>
    </row>
    <row r="271" spans="1:15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1">
        <v>1</v>
      </c>
      <c r="L271" s="1">
        <v>45</v>
      </c>
      <c r="M271" s="1">
        <v>-5</v>
      </c>
      <c r="N271" s="37" cm="1" vm="269">
        <f t="array" aca="1" ref="N271" ca="1">_xlfn.STOCKHISTORY(B271,TODAY()-$N$1,TODAY()-$N$1,0,0,1)</f>
        <v>29.9</v>
      </c>
      <c r="O271" s="41">
        <f t="shared" ca="1" si="13"/>
        <v>0.55972874282733409</v>
      </c>
    </row>
    <row r="272" spans="1:15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1">
        <v>1</v>
      </c>
      <c r="L272" s="1">
        <v>60</v>
      </c>
      <c r="M272" s="1">
        <v>14</v>
      </c>
      <c r="N272" s="37" cm="1" vm="270">
        <f t="array" aca="1" ref="N272" ca="1">_xlfn.STOCKHISTORY(B272,TODAY()-$N$1,TODAY()-$N$1,0,0,1)</f>
        <v>230.68</v>
      </c>
      <c r="O272" s="41">
        <f t="shared" ca="1" si="13"/>
        <v>6.264971439100786E-2</v>
      </c>
    </row>
    <row r="273" spans="1:15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1">
        <v>1</v>
      </c>
      <c r="L273" s="1">
        <v>54</v>
      </c>
      <c r="M273" s="1">
        <v>30</v>
      </c>
      <c r="N273" s="37" cm="1" vm="271">
        <f t="array" aca="1" ref="N273" ca="1">_xlfn.STOCKHISTORY(B273,TODAY()-$N$1,TODAY()-$N$1,0,0,1)</f>
        <v>104.29</v>
      </c>
      <c r="O273" s="41">
        <f t="shared" ca="1" si="13"/>
        <v>6.6359918200409096E-2</v>
      </c>
    </row>
    <row r="274" spans="1:15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1">
        <v>1</v>
      </c>
      <c r="L274" s="1">
        <v>53</v>
      </c>
      <c r="M274" s="1">
        <v>28</v>
      </c>
      <c r="N274" s="37" cm="1" vm="272">
        <f t="array" aca="1" ref="N274" ca="1">_xlfn.STOCKHISTORY(B274,TODAY()-$N$1,TODAY()-$N$1,0,0,1)</f>
        <v>48.87</v>
      </c>
      <c r="O274" s="41">
        <f t="shared" ca="1" si="13"/>
        <v>-9.9170506912442447E-2</v>
      </c>
    </row>
    <row r="275" spans="1:15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1">
        <v>1</v>
      </c>
      <c r="L275" s="1">
        <v>34</v>
      </c>
      <c r="M275" s="1">
        <v>0</v>
      </c>
      <c r="N275" s="37" cm="1" vm="273">
        <f t="array" aca="1" ref="N275" ca="1">_xlfn.STOCKHISTORY(B275,TODAY()-$N$1,TODAY()-$N$1,0,0,1)</f>
        <v>36.61</v>
      </c>
      <c r="O275" s="41">
        <f t="shared" ca="1" si="13"/>
        <v>0.12507682851874624</v>
      </c>
    </row>
    <row r="276" spans="1:15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1">
        <v>1</v>
      </c>
      <c r="L276" s="1">
        <v>57</v>
      </c>
      <c r="M276" s="1">
        <v>105</v>
      </c>
      <c r="N276" s="37" cm="1" vm="274">
        <f t="array" aca="1" ref="N276" ca="1">_xlfn.STOCKHISTORY(B276,TODAY()-$N$1,TODAY()-$N$1,0,0,1)</f>
        <v>22.33</v>
      </c>
      <c r="O276" s="41">
        <f t="shared" ca="1" si="13"/>
        <v>-0.42403920557131813</v>
      </c>
    </row>
    <row r="277" spans="1:15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1">
        <v>1</v>
      </c>
      <c r="L277" s="1">
        <v>48</v>
      </c>
      <c r="M277" s="1">
        <v>24</v>
      </c>
      <c r="N277" s="37" cm="1" vm="275">
        <f t="array" aca="1" ref="N277" ca="1">_xlfn.STOCKHISTORY(B277,TODAY()-$N$1,TODAY()-$N$1,0,0,1)</f>
        <v>687.19</v>
      </c>
      <c r="O277" s="41">
        <f t="shared" ca="1" si="13"/>
        <v>9.1557461678977159E-2</v>
      </c>
    </row>
    <row r="278" spans="1:15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1">
        <v>1</v>
      </c>
      <c r="L278" s="1">
        <v>43</v>
      </c>
      <c r="M278" s="1">
        <v>18</v>
      </c>
      <c r="N278" s="37" cm="1" vm="276">
        <f t="array" aca="1" ref="N278" ca="1">_xlfn.STOCKHISTORY(B278,TODAY()-$N$1,TODAY()-$N$1,0,0,1)</f>
        <v>422.06</v>
      </c>
      <c r="O278" s="41">
        <f t="shared" ca="1" si="13"/>
        <v>0.1452838380549224</v>
      </c>
    </row>
    <row r="279" spans="1:15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1">
        <v>1</v>
      </c>
      <c r="L279" s="1">
        <v>55</v>
      </c>
      <c r="M279" s="1">
        <v>5</v>
      </c>
      <c r="N279" s="37" cm="1" vm="277">
        <f t="array" aca="1" ref="N279" ca="1">_xlfn.STOCKHISTORY(B279,TODAY()-$N$1,TODAY()-$N$1,0,0,1)</f>
        <v>847</v>
      </c>
      <c r="O279" s="41">
        <f t="shared" ca="1" si="13"/>
        <v>0.18640744060959213</v>
      </c>
    </row>
    <row r="280" spans="1:15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1">
        <v>1</v>
      </c>
      <c r="L280" s="1">
        <v>48</v>
      </c>
      <c r="M280" s="1">
        <v>21</v>
      </c>
      <c r="N280" s="37" cm="1" vm="278">
        <f t="array" aca="1" ref="N280" ca="1">_xlfn.STOCKHISTORY(B280,TODAY()-$N$1,TODAY()-$N$1,0,0,1)</f>
        <v>278.68</v>
      </c>
      <c r="O280" s="41">
        <f t="shared" ca="1" si="13"/>
        <v>-0.10432602686893355</v>
      </c>
    </row>
    <row r="281" spans="1:15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1">
        <v>1</v>
      </c>
      <c r="L281" s="1">
        <v>29</v>
      </c>
      <c r="M281" s="1">
        <v>-16</v>
      </c>
      <c r="N281" s="37" cm="1" vm="279">
        <f t="array" aca="1" ref="N281" ca="1">_xlfn.STOCKHISTORY(B281,TODAY()-$N$1,TODAY()-$N$1,0,0,1)</f>
        <v>2618.9699999999998</v>
      </c>
      <c r="O281" s="41">
        <f t="shared" ca="1" si="13"/>
        <v>0.16496523746613811</v>
      </c>
    </row>
    <row r="282" spans="1:15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1">
        <v>1</v>
      </c>
      <c r="L282" s="1">
        <v>44</v>
      </c>
      <c r="M282" s="1">
        <v>-5</v>
      </c>
      <c r="N282" s="37" cm="1" vm="280">
        <f t="array" aca="1" ref="N282" ca="1">_xlfn.STOCKHISTORY(B282,TODAY()-$N$1,TODAY()-$N$1,0,0,1)</f>
        <v>955.11</v>
      </c>
      <c r="O282" s="41">
        <f t="shared" ca="1" si="13"/>
        <v>0.12600356035509241</v>
      </c>
    </row>
    <row r="283" spans="1:15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1">
        <v>1</v>
      </c>
      <c r="L283" s="1">
        <v>53</v>
      </c>
      <c r="M283" s="1">
        <v>25</v>
      </c>
      <c r="N283" s="37" cm="1" vm="281">
        <f t="array" aca="1" ref="N283" ca="1">_xlfn.STOCKHISTORY(B283,TODAY()-$N$1,TODAY()-$N$1,0,0,1)</f>
        <v>689.32</v>
      </c>
      <c r="O283" s="41">
        <f t="shared" ca="1" si="13"/>
        <v>-3.9382368516402311E-2</v>
      </c>
    </row>
    <row r="284" spans="1:15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1">
        <v>1</v>
      </c>
      <c r="L284" s="1">
        <v>41</v>
      </c>
      <c r="M284" s="1">
        <v>4</v>
      </c>
      <c r="N284" s="37" cm="1" vm="282">
        <f t="array" aca="1" ref="N284" ca="1">_xlfn.STOCKHISTORY(B284,TODAY()-$N$1,TODAY()-$N$1,0,0,1)</f>
        <v>1794.35</v>
      </c>
      <c r="O284" s="41">
        <f t="shared" ca="1" si="13"/>
        <v>8.1820045338349301E-2</v>
      </c>
    </row>
    <row r="285" spans="1:15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1">
        <v>1</v>
      </c>
      <c r="L285" s="1">
        <v>46</v>
      </c>
      <c r="M285" s="1">
        <v>5</v>
      </c>
      <c r="N285" s="37" cm="1" vm="283">
        <f t="array" aca="1" ref="N285" ca="1">_xlfn.STOCKHISTORY(B285,TODAY()-$N$1,TODAY()-$N$1,0,0,1)</f>
        <v>221.68</v>
      </c>
      <c r="O285" s="41">
        <f t="shared" ca="1" si="13"/>
        <v>0.14091610910962427</v>
      </c>
    </row>
    <row r="286" spans="1:15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1">
        <v>1</v>
      </c>
      <c r="L286" s="1">
        <v>50</v>
      </c>
      <c r="M286" s="1">
        <v>24</v>
      </c>
      <c r="N286" s="37" cm="1" vm="284">
        <f t="array" aca="1" ref="N286" ca="1">_xlfn.STOCKHISTORY(B286,TODAY()-$N$1,TODAY()-$N$1,0,0,1)</f>
        <v>442.88</v>
      </c>
      <c r="O286" s="41">
        <f t="shared" ca="1" si="13"/>
        <v>0.17213635401228045</v>
      </c>
    </row>
    <row r="287" spans="1:15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1">
        <v>1</v>
      </c>
      <c r="L287" s="1">
        <v>36</v>
      </c>
      <c r="M287" s="1">
        <v>8</v>
      </c>
      <c r="N287" s="37" cm="1" vm="285">
        <f t="array" aca="1" ref="N287" ca="1">_xlfn.STOCKHISTORY(B287,TODAY()-$N$1,TODAY()-$N$1,0,0,1)</f>
        <v>142.18</v>
      </c>
      <c r="O287" s="41">
        <f t="shared" ca="1" si="13"/>
        <v>-5.5972378992098837E-2</v>
      </c>
    </row>
    <row r="288" spans="1:15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1">
        <v>1</v>
      </c>
      <c r="L288" s="1">
        <v>39</v>
      </c>
      <c r="M288" s="1">
        <v>-9</v>
      </c>
      <c r="N288" s="37" cm="1" vm="286">
        <f t="array" aca="1" ref="N288" ca="1">_xlfn.STOCKHISTORY(B288,TODAY()-$N$1,TODAY()-$N$1,0,0,1)</f>
        <v>248.27</v>
      </c>
      <c r="O288" s="41">
        <f t="shared" ca="1" si="13"/>
        <v>0.11531895777178813</v>
      </c>
    </row>
    <row r="289" spans="1:15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1">
        <v>1</v>
      </c>
      <c r="L289" s="1">
        <v>47</v>
      </c>
      <c r="M289" s="1">
        <v>26</v>
      </c>
      <c r="N289" s="37" cm="1" vm="287">
        <f t="array" aca="1" ref="N289" ca="1">_xlfn.STOCKHISTORY(B289,TODAY()-$N$1,TODAY()-$N$1,0,0,1)</f>
        <v>614.99</v>
      </c>
      <c r="O289" s="41">
        <f t="shared" ca="1" si="13"/>
        <v>0.2575196810142113</v>
      </c>
    </row>
    <row r="290" spans="1:15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1">
        <v>1</v>
      </c>
      <c r="L290" s="1">
        <v>37</v>
      </c>
      <c r="M290" s="1">
        <v>5</v>
      </c>
      <c r="N290" s="37" cm="1" vm="288">
        <f t="array" aca="1" ref="N290" ca="1">_xlfn.STOCKHISTORY(B290,TODAY()-$N$1,TODAY()-$N$1,0,0,1)</f>
        <v>364.95</v>
      </c>
      <c r="O290" s="41">
        <f t="shared" ca="1" si="13"/>
        <v>0.18118263909117371</v>
      </c>
    </row>
    <row r="291" spans="1:15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1">
        <v>1</v>
      </c>
      <c r="L291" s="1">
        <v>43</v>
      </c>
      <c r="M291" s="1">
        <v>9</v>
      </c>
      <c r="N291" s="37" cm="1" vm="289">
        <f t="array" aca="1" ref="N291" ca="1">_xlfn.STOCKHISTORY(B291,TODAY()-$N$1,TODAY()-$N$1,0,0,1)</f>
        <v>416.73</v>
      </c>
      <c r="O291" s="41">
        <f t="shared" ca="1" si="13"/>
        <v>0.29794125891550127</v>
      </c>
    </row>
    <row r="292" spans="1:15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1">
        <v>1</v>
      </c>
      <c r="L292" s="1">
        <v>47</v>
      </c>
      <c r="M292" s="1">
        <v>1</v>
      </c>
      <c r="N292" s="37" cm="1" vm="290">
        <f t="array" aca="1" ref="N292" ca="1">_xlfn.STOCKHISTORY(B292,TODAY()-$N$1,TODAY()-$N$1,0,0,1)</f>
        <v>339.89</v>
      </c>
      <c r="O292" s="41">
        <f t="shared" ca="1" si="13"/>
        <v>-6.7030825395954063E-2</v>
      </c>
    </row>
    <row r="293" spans="1:15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1">
        <v>1</v>
      </c>
      <c r="L293" s="1">
        <v>41</v>
      </c>
      <c r="M293" s="1">
        <v>3</v>
      </c>
      <c r="N293" s="37" cm="1" vm="291">
        <f t="array" aca="1" ref="N293" ca="1">_xlfn.STOCKHISTORY(B293,TODAY()-$N$1,TODAY()-$N$1,0,0,1)</f>
        <v>1629.76</v>
      </c>
      <c r="O293" s="41">
        <f t="shared" ca="1" si="13"/>
        <v>-6.2499618904763299E-3</v>
      </c>
    </row>
    <row r="294" spans="1:15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1">
        <v>1</v>
      </c>
      <c r="L294" s="1">
        <v>54</v>
      </c>
      <c r="M294" s="1">
        <v>21</v>
      </c>
      <c r="N294" s="37" cm="1" vm="292">
        <f t="array" aca="1" ref="N294" ca="1">_xlfn.STOCKHISTORY(B294,TODAY()-$N$1,TODAY()-$N$1,0,0,1)</f>
        <v>364.37</v>
      </c>
      <c r="O294" s="41">
        <f t="shared" ca="1" si="13"/>
        <v>3.4348653021829989E-2</v>
      </c>
    </row>
    <row r="295" spans="1:15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1">
        <v>1</v>
      </c>
      <c r="L295" s="1">
        <v>30</v>
      </c>
      <c r="M295" s="1">
        <v>-9</v>
      </c>
      <c r="N295" s="37" cm="1" vm="293">
        <f t="array" aca="1" ref="N295" ca="1">_xlfn.STOCKHISTORY(B295,TODAY()-$N$1,TODAY()-$N$1,0,0,1)</f>
        <v>638.08000000000004</v>
      </c>
      <c r="O295" s="41">
        <f t="shared" ca="1" si="13"/>
        <v>0.13416281549946674</v>
      </c>
    </row>
    <row r="296" spans="1:15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1">
        <v>1</v>
      </c>
      <c r="L296" s="1">
        <v>44</v>
      </c>
      <c r="M296" s="1">
        <v>-4</v>
      </c>
      <c r="N296" s="37" cm="1" vm="294">
        <f t="array" aca="1" ref="N296" ca="1">_xlfn.STOCKHISTORY(B296,TODAY()-$N$1,TODAY()-$N$1,0,0,1)</f>
        <v>611.54</v>
      </c>
      <c r="O296" s="41">
        <f t="shared" ca="1" si="13"/>
        <v>5.6583562259195919E-2</v>
      </c>
    </row>
    <row r="297" spans="1:15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1">
        <v>1</v>
      </c>
      <c r="L297" s="1">
        <v>41</v>
      </c>
      <c r="M297" s="1">
        <v>31</v>
      </c>
      <c r="N297" s="37" cm="1" vm="295">
        <f t="array" aca="1" ref="N297" ca="1">_xlfn.STOCKHISTORY(B297,TODAY()-$N$1,TODAY()-$N$1,0,0,1)</f>
        <v>1528.06</v>
      </c>
      <c r="O297" s="41">
        <f t="shared" ca="1" si="13"/>
        <v>0.11695393476894278</v>
      </c>
    </row>
    <row r="298" spans="1:15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1">
        <v>1</v>
      </c>
      <c r="L298" s="1">
        <v>52</v>
      </c>
      <c r="M298" s="1">
        <v>20</v>
      </c>
      <c r="N298" s="37" cm="1" vm="296">
        <f t="array" aca="1" ref="N298" ca="1">_xlfn.STOCKHISTORY(B298,TODAY()-$N$1,TODAY()-$N$1,0,0,1)</f>
        <v>319.02999999999997</v>
      </c>
      <c r="O298" s="41">
        <f t="shared" ca="1" si="13"/>
        <v>0.14400975364865332</v>
      </c>
    </row>
    <row r="299" spans="1:15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1">
        <v>1</v>
      </c>
      <c r="L299" s="1">
        <v>44</v>
      </c>
      <c r="M299" s="1">
        <v>15</v>
      </c>
      <c r="N299" s="37" cm="1" vm="297">
        <f t="array" aca="1" ref="N299" ca="1">_xlfn.STOCKHISTORY(B299,TODAY()-$N$1,TODAY()-$N$1,0,0,1)</f>
        <v>144.22</v>
      </c>
      <c r="O299" s="41">
        <f t="shared" ca="1" si="13"/>
        <v>0.19565577847786431</v>
      </c>
    </row>
    <row r="300" spans="1:15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1">
        <v>1</v>
      </c>
      <c r="L300" s="1">
        <v>40</v>
      </c>
      <c r="M300" s="1">
        <v>-1</v>
      </c>
      <c r="N300" s="37" cm="1" vm="298">
        <f t="array" aca="1" ref="N300" ca="1">_xlfn.STOCKHISTORY(B300,TODAY()-$N$1,TODAY()-$N$1,0,0,1)</f>
        <v>616.79999999999995</v>
      </c>
      <c r="O300" s="41">
        <f t="shared" ca="1" si="13"/>
        <v>0.18889745566692362</v>
      </c>
    </row>
    <row r="301" spans="1:15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1">
        <v>1</v>
      </c>
      <c r="L301" s="1">
        <v>60</v>
      </c>
      <c r="M301" s="1">
        <v>46</v>
      </c>
      <c r="N301" s="37" cm="1" vm="299">
        <f t="array" aca="1" ref="N301" ca="1">_xlfn.STOCKHISTORY(B301,TODAY()-$N$1,TODAY()-$N$1,0,0,1)</f>
        <v>198.51</v>
      </c>
      <c r="O301" s="41">
        <f t="shared" ca="1" si="13"/>
        <v>0.42178770949720668</v>
      </c>
    </row>
    <row r="302" spans="1:15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1">
        <v>1</v>
      </c>
      <c r="L302" s="1">
        <v>78</v>
      </c>
      <c r="M302" s="1">
        <v>50</v>
      </c>
      <c r="N302" s="37" cm="1" vm="300">
        <f t="array" aca="1" ref="N302" ca="1">_xlfn.STOCKHISTORY(B302,TODAY()-$N$1,TODAY()-$N$1,0,0,1)</f>
        <v>398.6</v>
      </c>
      <c r="O302" s="41">
        <f t="shared" ca="1" si="13"/>
        <v>0.13853184804341612</v>
      </c>
    </row>
    <row r="303" spans="1:15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1">
        <v>1</v>
      </c>
      <c r="L303" s="1">
        <v>50</v>
      </c>
      <c r="M303" s="1">
        <v>12</v>
      </c>
      <c r="N303" s="37" cm="1" vm="301">
        <f t="array" aca="1" ref="N303" ca="1">_xlfn.STOCKHISTORY(B303,TODAY()-$N$1,TODAY()-$N$1,0,0,1)</f>
        <v>241.81</v>
      </c>
      <c r="O303" s="41">
        <f t="shared" ca="1" si="13"/>
        <v>0.10749290098012265</v>
      </c>
    </row>
    <row r="304" spans="1:15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1">
        <v>1</v>
      </c>
      <c r="L304" s="1">
        <v>53</v>
      </c>
      <c r="M304" s="1">
        <v>107</v>
      </c>
      <c r="N304" s="37" cm="1" vm="302">
        <f t="array" aca="1" ref="N304" ca="1">_xlfn.STOCKHISTORY(B304,TODAY()-$N$1,TODAY()-$N$1,0,0,1)</f>
        <v>90.91</v>
      </c>
      <c r="O304" s="41">
        <f t="shared" ca="1" si="13"/>
        <v>0.40488332560655249</v>
      </c>
    </row>
    <row r="305" spans="1:15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1">
        <v>1</v>
      </c>
      <c r="L305" s="1">
        <v>37</v>
      </c>
      <c r="M305" s="1">
        <v>0</v>
      </c>
      <c r="N305" s="37" cm="1" vm="303">
        <f t="array" aca="1" ref="N305" ca="1">_xlfn.STOCKHISTORY(B305,TODAY()-$N$1,TODAY()-$N$1,0,0,1)</f>
        <v>213.25</v>
      </c>
      <c r="O305" s="41">
        <f t="shared" ca="1" si="13"/>
        <v>0.25190794880826584</v>
      </c>
    </row>
    <row r="306" spans="1:15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1">
        <v>1</v>
      </c>
      <c r="L306" s="1">
        <v>46</v>
      </c>
      <c r="M306" s="1">
        <v>-7</v>
      </c>
      <c r="N306" s="37" cm="1" vm="304">
        <f t="array" aca="1" ref="N306" ca="1">_xlfn.STOCKHISTORY(B306,TODAY()-$N$1,TODAY()-$N$1,0,0,1)</f>
        <v>214.12</v>
      </c>
      <c r="O306" s="41">
        <f t="shared" ca="1" si="13"/>
        <v>-3.5191276528635185E-2</v>
      </c>
    </row>
    <row r="307" spans="1:15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1">
        <v>1</v>
      </c>
      <c r="L307" s="1">
        <v>32</v>
      </c>
      <c r="M307" s="1">
        <v>-37</v>
      </c>
      <c r="N307" s="37" cm="1" vm="305">
        <f t="array" aca="1" ref="N307" ca="1">_xlfn.STOCKHISTORY(B307,TODAY()-$N$1,TODAY()-$N$1,0,0,1)</f>
        <v>74.819999999999993</v>
      </c>
      <c r="O307" s="41">
        <f t="shared" ca="1" si="13"/>
        <v>-0.16977363515312927</v>
      </c>
    </row>
    <row r="308" spans="1:15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1">
        <v>1</v>
      </c>
      <c r="L308" s="1">
        <v>29</v>
      </c>
      <c r="M308" s="1">
        <v>-16</v>
      </c>
      <c r="N308" s="37" cm="1" vm="306">
        <f t="array" aca="1" ref="N308" ca="1">_xlfn.STOCKHISTORY(B308,TODAY()-$N$1,TODAY()-$N$1,0,0,1)</f>
        <v>289.92</v>
      </c>
      <c r="O308" s="41">
        <f t="shared" ca="1" si="13"/>
        <v>0.18402352364616514</v>
      </c>
    </row>
    <row r="309" spans="1:15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1">
        <v>1</v>
      </c>
      <c r="L309" s="1">
        <v>43</v>
      </c>
      <c r="M309" s="1">
        <v>8</v>
      </c>
      <c r="N309" s="37" cm="1" vm="307">
        <f t="array" aca="1" ref="N309" ca="1">_xlfn.STOCKHISTORY(B309,TODAY()-$N$1,TODAY()-$N$1,0,0,1)</f>
        <v>66.319999999999993</v>
      </c>
      <c r="O309" s="41">
        <f t="shared" ca="1" si="13"/>
        <v>-3.3377058737793397E-2</v>
      </c>
    </row>
    <row r="310" spans="1:15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1">
        <v>1</v>
      </c>
      <c r="L310" s="1">
        <v>38</v>
      </c>
      <c r="M310" s="1">
        <v>-5</v>
      </c>
      <c r="N310" s="37" cm="1" vm="308">
        <f t="array" aca="1" ref="N310" ca="1">_xlfn.STOCKHISTORY(B310,TODAY()-$N$1,TODAY()-$N$1,0,0,1)</f>
        <v>324.52</v>
      </c>
      <c r="O310" s="41">
        <f t="shared" ca="1" si="13"/>
        <v>0.10561460888525476</v>
      </c>
    </row>
    <row r="311" spans="1:15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1">
        <v>1</v>
      </c>
      <c r="L311" s="1">
        <v>43</v>
      </c>
      <c r="M311" s="1">
        <v>12</v>
      </c>
      <c r="N311" s="37" cm="1" vm="309">
        <f t="array" aca="1" ref="N311" ca="1">_xlfn.STOCKHISTORY(B311,TODAY()-$N$1,TODAY()-$N$1,0,0,1)</f>
        <v>160.72999999999999</v>
      </c>
      <c r="O311" s="41">
        <f t="shared" ca="1" si="13"/>
        <v>8.3597384210881032E-2</v>
      </c>
    </row>
    <row r="312" spans="1:15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1">
        <v>1</v>
      </c>
      <c r="L312" s="1">
        <v>49</v>
      </c>
      <c r="M312" s="1">
        <v>34</v>
      </c>
      <c r="N312" s="37" cm="1" vm="310">
        <f t="array" aca="1" ref="N312" ca="1">_xlfn.STOCKHISTORY(B312,TODAY()-$N$1,TODAY()-$N$1,0,0,1)</f>
        <v>231.31</v>
      </c>
      <c r="O312" s="41">
        <f t="shared" ca="1" si="13"/>
        <v>1.4873639873639988E-2</v>
      </c>
    </row>
    <row r="313" spans="1:15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1">
        <v>1</v>
      </c>
      <c r="L313" s="1">
        <v>38</v>
      </c>
      <c r="M313" s="1">
        <v>-6</v>
      </c>
      <c r="N313" s="37" cm="1" vm="311">
        <f t="array" aca="1" ref="N313" ca="1">_xlfn.STOCKHISTORY(B313,TODAY()-$N$1,TODAY()-$N$1,0,0,1)</f>
        <v>182.17</v>
      </c>
      <c r="O313" s="41">
        <f t="shared" ca="1" si="13"/>
        <v>0.17468403404694333</v>
      </c>
    </row>
    <row r="314" spans="1:15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1">
        <v>1</v>
      </c>
      <c r="L314" s="1">
        <v>50</v>
      </c>
      <c r="M314" s="1">
        <v>-5</v>
      </c>
      <c r="N314" s="37" cm="1" vm="312">
        <f t="array" aca="1" ref="N314" ca="1">_xlfn.STOCKHISTORY(B314,TODAY()-$N$1,TODAY()-$N$1,0,0,1)</f>
        <v>151.96</v>
      </c>
      <c r="O314" s="41">
        <f t="shared" ca="1" si="13"/>
        <v>0.30909717436250861</v>
      </c>
    </row>
    <row r="315" spans="1:15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1">
        <v>1</v>
      </c>
      <c r="L315" s="1">
        <v>39</v>
      </c>
      <c r="M315" s="1">
        <v>77</v>
      </c>
      <c r="N315" s="37" cm="1" vm="313">
        <f t="array" aca="1" ref="N315" ca="1">_xlfn.STOCKHISTORY(B315,TODAY()-$N$1,TODAY()-$N$1,0,0,1)</f>
        <v>4.93</v>
      </c>
      <c r="O315" s="41">
        <f t="shared" ca="1" si="13"/>
        <v>-0.58042553191489366</v>
      </c>
    </row>
    <row r="316" spans="1:15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1">
        <v>1</v>
      </c>
      <c r="L316" s="1">
        <v>31</v>
      </c>
      <c r="M316" s="1">
        <v>3</v>
      </c>
      <c r="N316" s="37" cm="1" vm="314">
        <f t="array" aca="1" ref="N316" ca="1">_xlfn.STOCKHISTORY(B316,TODAY()-$N$1,TODAY()-$N$1,0,0,1)</f>
        <v>73.650000000000006</v>
      </c>
      <c r="O316" s="41">
        <f t="shared" ca="1" si="13"/>
        <v>0.32942238267148038</v>
      </c>
    </row>
    <row r="317" spans="1:15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1">
        <v>1</v>
      </c>
      <c r="L317" s="1">
        <v>40</v>
      </c>
      <c r="M317" s="1">
        <v>10</v>
      </c>
      <c r="N317" s="37" cm="1" vm="315">
        <f t="array" aca="1" ref="N317" ca="1">_xlfn.STOCKHISTORY(B317,TODAY()-$N$1,TODAY()-$N$1,0,0,1)</f>
        <v>101.51</v>
      </c>
      <c r="O317" s="41">
        <f t="shared" ca="1" si="13"/>
        <v>3.5182541301244097E-2</v>
      </c>
    </row>
    <row r="318" spans="1:15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1">
        <v>1</v>
      </c>
      <c r="L318" s="1">
        <v>28</v>
      </c>
      <c r="M318" s="1">
        <v>-21</v>
      </c>
      <c r="N318" s="37" cm="1" vm="316">
        <f t="array" aca="1" ref="N318" ca="1">_xlfn.STOCKHISTORY(B318,TODAY()-$N$1,TODAY()-$N$1,0,0,1)</f>
        <v>225.63</v>
      </c>
      <c r="O318" s="41">
        <f t="shared" ca="1" si="13"/>
        <v>4.0248962655601517E-2</v>
      </c>
    </row>
    <row r="319" spans="1:15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1">
        <v>1</v>
      </c>
      <c r="L319" s="1">
        <v>43</v>
      </c>
      <c r="M319" s="1">
        <v>-2</v>
      </c>
      <c r="N319" s="37" cm="1" vm="317">
        <f t="array" aca="1" ref="N319" ca="1">_xlfn.STOCKHISTORY(B319,TODAY()-$N$1,TODAY()-$N$1,0,0,1)</f>
        <v>63.09</v>
      </c>
      <c r="O319" s="41">
        <f t="shared" ca="1" si="13"/>
        <v>0.11802232854864436</v>
      </c>
    </row>
    <row r="320" spans="1:15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1">
        <v>1</v>
      </c>
      <c r="L320" s="1">
        <v>37</v>
      </c>
      <c r="M320" s="1">
        <v>2</v>
      </c>
      <c r="N320" s="37" cm="1" vm="318">
        <f t="array" aca="1" ref="N320" ca="1">_xlfn.STOCKHISTORY(B320,TODAY()-$N$1,TODAY()-$N$1,0,0,1)</f>
        <v>243.71</v>
      </c>
      <c r="O320" s="41">
        <f t="shared" ca="1" si="13"/>
        <v>-2.2422783794624923E-2</v>
      </c>
    </row>
    <row r="321" spans="1:15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1">
        <v>1</v>
      </c>
      <c r="L321" s="1">
        <v>33</v>
      </c>
      <c r="M321" s="1">
        <v>-13</v>
      </c>
      <c r="N321" s="37" cm="1" vm="319">
        <f t="array" aca="1" ref="N321" ca="1">_xlfn.STOCKHISTORY(B321,TODAY()-$N$1,TODAY()-$N$1,0,0,1)</f>
        <v>62.26</v>
      </c>
      <c r="O321" s="41">
        <f t="shared" ca="1" si="13"/>
        <v>2.1996060407091234E-2</v>
      </c>
    </row>
    <row r="322" spans="1:15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1">
        <v>1</v>
      </c>
      <c r="L322" s="1">
        <v>72</v>
      </c>
      <c r="M322" s="1">
        <v>37</v>
      </c>
      <c r="N322" s="37" cm="1" vm="320">
        <f t="array" aca="1" ref="N322" ca="1">_xlfn.STOCKHISTORY(B322,TODAY()-$N$1,TODAY()-$N$1,0,0,1)</f>
        <v>305.13</v>
      </c>
      <c r="O322" s="41">
        <f t="shared" ca="1" si="13"/>
        <v>0.13498735307245946</v>
      </c>
    </row>
    <row r="323" spans="1:15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1">
        <v>1</v>
      </c>
      <c r="L323" s="1">
        <v>35</v>
      </c>
      <c r="M323" s="1">
        <v>11</v>
      </c>
      <c r="N323" s="37" cm="1" vm="321">
        <f t="array" aca="1" ref="N323" ca="1">_xlfn.STOCKHISTORY(B323,TODAY()-$N$1,TODAY()-$N$1,0,0,1)</f>
        <v>96.92</v>
      </c>
      <c r="O323" s="41">
        <f t="shared" ref="O323:O386" ca="1" si="16">N323/J323-1</f>
        <v>-8.4796978281397539E-2</v>
      </c>
    </row>
    <row r="324" spans="1:15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1">
        <v>1</v>
      </c>
      <c r="L324" s="1">
        <v>38</v>
      </c>
      <c r="M324" s="1">
        <v>-48</v>
      </c>
      <c r="N324" s="37" cm="1" vm="322">
        <f t="array" aca="1" ref="N324" ca="1">_xlfn.STOCKHISTORY(B324,TODAY()-$N$1,TODAY()-$N$1,0,0,1)</f>
        <v>95.12</v>
      </c>
      <c r="O324" s="41">
        <f t="shared" ca="1" si="16"/>
        <v>0.32074423771174687</v>
      </c>
    </row>
    <row r="325" spans="1:15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1">
        <v>1</v>
      </c>
      <c r="L325" s="1">
        <v>59</v>
      </c>
      <c r="M325" s="1">
        <v>74</v>
      </c>
      <c r="N325" s="37" cm="1" vm="323">
        <f t="array" aca="1" ref="N325" ca="1">_xlfn.STOCKHISTORY(B325,TODAY()-$N$1,TODAY()-$N$1,0,0,1)</f>
        <v>254.89</v>
      </c>
      <c r="O325" s="41">
        <f t="shared" ca="1" si="16"/>
        <v>4.4074878138696594E-2</v>
      </c>
    </row>
    <row r="326" spans="1:15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1">
        <v>1</v>
      </c>
      <c r="L326" s="1">
        <v>36</v>
      </c>
      <c r="M326" s="1">
        <v>-9</v>
      </c>
      <c r="N326" s="37" cm="1" vm="324">
        <f t="array" aca="1" ref="N326" ca="1">_xlfn.STOCKHISTORY(B326,TODAY()-$N$1,TODAY()-$N$1,0,0,1)</f>
        <v>52.23</v>
      </c>
      <c r="O326" s="41">
        <f t="shared" ca="1" si="16"/>
        <v>-1.3384321223709472E-3</v>
      </c>
    </row>
    <row r="327" spans="1:15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1">
        <v>1</v>
      </c>
      <c r="L327" s="1">
        <v>50</v>
      </c>
      <c r="M327" s="1">
        <v>13</v>
      </c>
      <c r="N327" s="37" cm="1" vm="325">
        <f t="array" aca="1" ref="N327" ca="1">_xlfn.STOCKHISTORY(B327,TODAY()-$N$1,TODAY()-$N$1,0,0,1)</f>
        <v>129.65</v>
      </c>
      <c r="O327" s="41">
        <f t="shared" ca="1" si="16"/>
        <v>0.25289911093931194</v>
      </c>
    </row>
    <row r="328" spans="1:15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1">
        <v>1</v>
      </c>
      <c r="L328" s="1">
        <v>44</v>
      </c>
      <c r="M328" s="1">
        <v>17</v>
      </c>
      <c r="N328" s="37" cm="1" vm="326">
        <f t="array" aca="1" ref="N328" ca="1">_xlfn.STOCKHISTORY(B328,TODAY()-$N$1,TODAY()-$N$1,0,0,1)</f>
        <v>56.18</v>
      </c>
      <c r="O328" s="41">
        <f t="shared" ca="1" si="16"/>
        <v>-0.1085369723897176</v>
      </c>
    </row>
    <row r="329" spans="1:15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1">
        <v>1</v>
      </c>
      <c r="L329" s="1">
        <v>71</v>
      </c>
      <c r="M329" s="1">
        <v>26</v>
      </c>
      <c r="N329" s="37" cm="1" vm="327">
        <f t="array" aca="1" ref="N329" ca="1">_xlfn.STOCKHISTORY(B329,TODAY()-$N$1,TODAY()-$N$1,0,0,1)</f>
        <v>107.02</v>
      </c>
      <c r="O329" s="41">
        <f t="shared" ca="1" si="16"/>
        <v>7.3204973926995542E-2</v>
      </c>
    </row>
    <row r="330" spans="1:15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1">
        <v>1</v>
      </c>
      <c r="L330" s="1">
        <v>39</v>
      </c>
      <c r="M330" s="1">
        <v>4</v>
      </c>
      <c r="N330" s="37" cm="1" vm="328">
        <f t="array" aca="1" ref="N330" ca="1">_xlfn.STOCKHISTORY(B330,TODAY()-$N$1,TODAY()-$N$1,0,0,1)</f>
        <v>19.600000000000001</v>
      </c>
      <c r="O330" s="41">
        <f t="shared" ca="1" si="16"/>
        <v>-6.5776930409914169E-2</v>
      </c>
    </row>
    <row r="331" spans="1:15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1">
        <v>1</v>
      </c>
      <c r="L331" s="1">
        <v>40</v>
      </c>
      <c r="M331" s="1">
        <v>-8</v>
      </c>
      <c r="N331" s="37" cm="1" vm="329">
        <f t="array" aca="1" ref="N331" ca="1">_xlfn.STOCKHISTORY(B331,TODAY()-$N$1,TODAY()-$N$1,0,0,1)</f>
        <v>110</v>
      </c>
      <c r="O331" s="41">
        <f t="shared" ca="1" si="16"/>
        <v>0.10686254779633741</v>
      </c>
    </row>
    <row r="332" spans="1:15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1">
        <v>1</v>
      </c>
      <c r="L332" s="1">
        <v>48</v>
      </c>
      <c r="M332" s="1">
        <v>127</v>
      </c>
      <c r="N332" s="37" cm="1" vm="330">
        <f t="array" aca="1" ref="N332" ca="1">_xlfn.STOCKHISTORY(B332,TODAY()-$N$1,TODAY()-$N$1,0,0,1)</f>
        <v>11.14</v>
      </c>
      <c r="O332" s="41">
        <f t="shared" ca="1" si="16"/>
        <v>7.8412391093901412E-2</v>
      </c>
    </row>
    <row r="333" spans="1:15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1">
        <v>1</v>
      </c>
      <c r="L333" s="1">
        <v>44</v>
      </c>
      <c r="M333" s="1">
        <v>-8</v>
      </c>
      <c r="N333" s="37" cm="1" vm="331">
        <f t="array" aca="1" ref="N333" ca="1">_xlfn.STOCKHISTORY(B333,TODAY()-$N$1,TODAY()-$N$1,0,0,1)</f>
        <v>96.67</v>
      </c>
      <c r="O333" s="41">
        <f t="shared" ca="1" si="16"/>
        <v>0.17775341130604283</v>
      </c>
    </row>
    <row r="334" spans="1:15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1">
        <v>1</v>
      </c>
      <c r="L334" s="1">
        <v>36</v>
      </c>
      <c r="M334" s="1">
        <v>0</v>
      </c>
      <c r="N334" s="37" cm="1" vm="332">
        <f t="array" aca="1" ref="N334" ca="1">_xlfn.STOCKHISTORY(B334,TODAY()-$N$1,TODAY()-$N$1,0,0,1)</f>
        <v>139.57</v>
      </c>
      <c r="O334" s="41">
        <f t="shared" ca="1" si="16"/>
        <v>1.7944300890038178E-3</v>
      </c>
    </row>
    <row r="335" spans="1:15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1">
        <v>1</v>
      </c>
      <c r="L335" s="1">
        <v>44</v>
      </c>
      <c r="M335" s="1">
        <v>40</v>
      </c>
      <c r="N335" s="37" cm="1" vm="333">
        <f t="array" aca="1" ref="N335" ca="1">_xlfn.STOCKHISTORY(B335,TODAY()-$N$1,TODAY()-$N$1,0,0,1)</f>
        <v>53.55</v>
      </c>
      <c r="O335" s="41">
        <f t="shared" ca="1" si="16"/>
        <v>9.9962278385514747E-3</v>
      </c>
    </row>
    <row r="336" spans="1:15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1">
        <v>1</v>
      </c>
      <c r="L336" s="1">
        <v>45</v>
      </c>
      <c r="M336" s="1">
        <v>13</v>
      </c>
      <c r="N336" s="37" cm="1" vm="334">
        <f t="array" aca="1" ref="N336" ca="1">_xlfn.STOCKHISTORY(B336,TODAY()-$N$1,TODAY()-$N$1,0,0,1)</f>
        <v>166.07</v>
      </c>
      <c r="O336" s="41">
        <f t="shared" ca="1" si="16"/>
        <v>0.14341779124208198</v>
      </c>
    </row>
    <row r="337" spans="1:15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1">
        <v>1</v>
      </c>
      <c r="L337" s="1">
        <v>42</v>
      </c>
      <c r="M337" s="1">
        <v>32</v>
      </c>
      <c r="N337" s="37" cm="1" vm="335">
        <f t="array" aca="1" ref="N337" ca="1">_xlfn.STOCKHISTORY(B337,TODAY()-$N$1,TODAY()-$N$1,0,0,1)</f>
        <v>18.03</v>
      </c>
      <c r="O337" s="41">
        <f t="shared" ca="1" si="16"/>
        <v>-0.49453322119428089</v>
      </c>
    </row>
    <row r="338" spans="1:15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1">
        <v>1</v>
      </c>
      <c r="L338" s="1">
        <v>48</v>
      </c>
      <c r="M338" s="1">
        <v>95</v>
      </c>
      <c r="N338" s="37" cm="1" vm="336">
        <f t="array" aca="1" ref="N338" ca="1">_xlfn.STOCKHISTORY(B338,TODAY()-$N$1,TODAY()-$N$1,0,0,1)</f>
        <v>31</v>
      </c>
      <c r="O338" s="41">
        <f t="shared" ca="1" si="16"/>
        <v>0.12359550561797761</v>
      </c>
    </row>
    <row r="339" spans="1:15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1">
        <v>1</v>
      </c>
      <c r="L339" s="1">
        <v>41</v>
      </c>
      <c r="M339" s="1">
        <v>-3</v>
      </c>
      <c r="N339" s="37" cm="1" vm="337">
        <f t="array" aca="1" ref="N339" ca="1">_xlfn.STOCKHISTORY(B339,TODAY()-$N$1,TODAY()-$N$1,0,0,1)</f>
        <v>9.7200000000000006</v>
      </c>
      <c r="O339" s="41">
        <f t="shared" ca="1" si="16"/>
        <v>-5.1707317073170667E-2</v>
      </c>
    </row>
    <row r="340" spans="1:15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1">
        <v>1</v>
      </c>
      <c r="L340" s="1">
        <v>46</v>
      </c>
      <c r="M340" s="1">
        <v>1</v>
      </c>
      <c r="N340" s="37" cm="1" vm="338">
        <f t="array" aca="1" ref="N340" ca="1">_xlfn.STOCKHISTORY(B340,TODAY()-$N$1,TODAY()-$N$1,0,0,1)</f>
        <v>163.26</v>
      </c>
      <c r="O340" s="41">
        <f t="shared" ca="1" si="16"/>
        <v>-8.1105420160972552E-2</v>
      </c>
    </row>
    <row r="341" spans="1:15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1">
        <v>1</v>
      </c>
      <c r="L341" s="1">
        <v>29</v>
      </c>
      <c r="M341" s="1">
        <v>-22</v>
      </c>
      <c r="N341" s="37" cm="1" vm="339">
        <f t="array" aca="1" ref="N341" ca="1">_xlfn.STOCKHISTORY(B341,TODAY()-$N$1,TODAY()-$N$1,0,0,1)</f>
        <v>42.32</v>
      </c>
      <c r="O341" s="41">
        <f t="shared" ca="1" si="16"/>
        <v>6.5994962216624709E-2</v>
      </c>
    </row>
    <row r="342" spans="1:15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1">
        <v>1</v>
      </c>
      <c r="L342" s="1">
        <v>49</v>
      </c>
      <c r="M342" s="1">
        <v>2</v>
      </c>
      <c r="N342" s="37" cm="1" vm="340">
        <f t="array" aca="1" ref="N342" ca="1">_xlfn.STOCKHISTORY(B342,TODAY()-$N$1,TODAY()-$N$1,0,0,1)</f>
        <v>129.07</v>
      </c>
      <c r="O342" s="41">
        <f t="shared" ca="1" si="16"/>
        <v>0.14943449995547242</v>
      </c>
    </row>
    <row r="343" spans="1:15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1">
        <v>1</v>
      </c>
      <c r="L343" s="1">
        <v>44</v>
      </c>
      <c r="M343" s="1">
        <v>-2</v>
      </c>
      <c r="N343" s="37" cm="1" vm="341">
        <f t="array" aca="1" ref="N343" ca="1">_xlfn.STOCKHISTORY(B343,TODAY()-$N$1,TODAY()-$N$1,0,0,1)</f>
        <v>79.47</v>
      </c>
      <c r="O343" s="41">
        <f t="shared" ca="1" si="16"/>
        <v>-8.3073727933541064E-2</v>
      </c>
    </row>
    <row r="344" spans="1:15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1">
        <v>1</v>
      </c>
      <c r="L344" s="1">
        <v>31</v>
      </c>
      <c r="M344" s="1">
        <v>-25</v>
      </c>
      <c r="N344" s="37" cm="1" vm="342">
        <f t="array" aca="1" ref="N344" ca="1">_xlfn.STOCKHISTORY(B344,TODAY()-$N$1,TODAY()-$N$1,0,0,1)</f>
        <v>147.94</v>
      </c>
      <c r="O344" s="41">
        <f t="shared" ca="1" si="16"/>
        <v>-0.14942793077674932</v>
      </c>
    </row>
    <row r="345" spans="1:15" ht="20.100000000000001" customHeight="1" x14ac:dyDescent="0.2">
      <c r="A345" s="1">
        <f t="shared" si="17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1">
        <v>1</v>
      </c>
      <c r="L345" s="1">
        <v>56</v>
      </c>
      <c r="M345" s="1">
        <v>32</v>
      </c>
      <c r="N345" s="37" cm="1" vm="343">
        <f t="array" aca="1" ref="N345" ca="1">_xlfn.STOCKHISTORY(B345,TODAY()-$N$1,TODAY()-$N$1,0,0,1)</f>
        <v>308.41000000000003</v>
      </c>
      <c r="O345" s="41">
        <f t="shared" ca="1" si="16"/>
        <v>0.14812746630928464</v>
      </c>
    </row>
    <row r="346" spans="1:15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1">
        <v>1</v>
      </c>
      <c r="L346" s="1">
        <v>43</v>
      </c>
      <c r="M346" s="1">
        <v>8</v>
      </c>
      <c r="N346" s="37" cm="1" vm="344">
        <f t="array" aca="1" ref="N346" ca="1">_xlfn.STOCKHISTORY(B346,TODAY()-$N$1,TODAY()-$N$1,0,0,1)</f>
        <v>289.77</v>
      </c>
      <c r="O346" s="41">
        <f t="shared" ca="1" si="16"/>
        <v>0.10300331163640508</v>
      </c>
    </row>
    <row r="347" spans="1:15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1">
        <v>1</v>
      </c>
      <c r="L347" s="1">
        <v>38</v>
      </c>
      <c r="M347" s="1">
        <v>4</v>
      </c>
      <c r="N347" s="37" cm="1" vm="345">
        <f t="array" aca="1" ref="N347" ca="1">_xlfn.STOCKHISTORY(B347,TODAY()-$N$1,TODAY()-$N$1,0,0,1)</f>
        <v>156.41</v>
      </c>
      <c r="O347" s="41">
        <f t="shared" ca="1" si="16"/>
        <v>4.7552072868528583E-2</v>
      </c>
    </row>
    <row r="348" spans="1:15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1">
        <v>1</v>
      </c>
      <c r="L348" s="1">
        <v>59</v>
      </c>
      <c r="M348" s="1">
        <v>36</v>
      </c>
      <c r="N348" s="37" cm="1" vm="346">
        <f t="array" aca="1" ref="N348" ca="1">_xlfn.STOCKHISTORY(B348,TODAY()-$N$1,TODAY()-$N$1,0,0,1)</f>
        <v>207.1</v>
      </c>
      <c r="O348" s="41">
        <f t="shared" ca="1" si="16"/>
        <v>0.13510550835845447</v>
      </c>
    </row>
    <row r="349" spans="1:15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1">
        <v>1</v>
      </c>
      <c r="L349" s="1">
        <v>47</v>
      </c>
      <c r="M349" s="1">
        <v>31</v>
      </c>
      <c r="N349" s="37" cm="1" vm="347">
        <f t="array" aca="1" ref="N349" ca="1">_xlfn.STOCKHISTORY(B349,TODAY()-$N$1,TODAY()-$N$1,0,0,1)</f>
        <v>75.31</v>
      </c>
      <c r="O349" s="41">
        <f t="shared" ca="1" si="16"/>
        <v>0.32494722026741729</v>
      </c>
    </row>
    <row r="350" spans="1:15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1">
        <v>1</v>
      </c>
      <c r="L350" s="1">
        <v>45</v>
      </c>
      <c r="M350" s="1">
        <v>3</v>
      </c>
      <c r="N350" s="37" cm="1" vm="348">
        <f t="array" aca="1" ref="N350" ca="1">_xlfn.STOCKHISTORY(B350,TODAY()-$N$1,TODAY()-$N$1,0,0,1)</f>
        <v>146.69</v>
      </c>
      <c r="O350" s="41">
        <f t="shared" ca="1" si="16"/>
        <v>0.19972192688312762</v>
      </c>
    </row>
    <row r="351" spans="1:15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1">
        <v>1</v>
      </c>
      <c r="L351" s="1">
        <v>41</v>
      </c>
      <c r="M351" s="1">
        <v>-12</v>
      </c>
      <c r="N351" s="37" cm="1" vm="349">
        <f t="array" aca="1" ref="N351" ca="1">_xlfn.STOCKHISTORY(B351,TODAY()-$N$1,TODAY()-$N$1,0,0,1)</f>
        <v>106.48</v>
      </c>
      <c r="O351" s="41">
        <f t="shared" ca="1" si="16"/>
        <v>0.11299257865579593</v>
      </c>
    </row>
    <row r="352" spans="1:15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N352" s="37" cm="1" vm="350">
        <f t="array" aca="1" ref="N352" ca="1">_xlfn.STOCKHISTORY(B352,TODAY()-$N$1,TODAY()-$N$1,0,0,1)</f>
        <v>44.75</v>
      </c>
      <c r="O352" s="41" t="e">
        <f t="shared" ca="1" si="16"/>
        <v>#DIV/0!</v>
      </c>
    </row>
    <row r="353" spans="1:15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N353" s="37" cm="1" vm="351">
        <f t="array" aca="1" ref="N353" ca="1">_xlfn.STOCKHISTORY(B353,TODAY()-$N$1,TODAY()-$N$1,0,0,1)</f>
        <v>94.3</v>
      </c>
      <c r="O353" s="41" t="e">
        <f t="shared" ca="1" si="16"/>
        <v>#DIV/0!</v>
      </c>
    </row>
    <row r="354" spans="1:15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N354" s="37" cm="1" vm="352">
        <f t="array" aca="1" ref="N354" ca="1">_xlfn.STOCKHISTORY(B354,TODAY()-$N$1,TODAY()-$N$1,0,0,1)</f>
        <v>101.68</v>
      </c>
      <c r="O354" s="41" t="e">
        <f t="shared" ca="1" si="16"/>
        <v>#DIV/0!</v>
      </c>
    </row>
    <row r="355" spans="1:15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N355" s="37" cm="1" vm="353">
        <f t="array" aca="1" ref="N355" ca="1">_xlfn.STOCKHISTORY(B355,TODAY()-$N$1,TODAY()-$N$1,0,0,1)</f>
        <v>141.66</v>
      </c>
      <c r="O355" s="41" t="e">
        <f t="shared" ca="1" si="16"/>
        <v>#DIV/0!</v>
      </c>
    </row>
    <row r="356" spans="1:15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N356" s="37" cm="1" vm="354">
        <f t="array" aca="1" ref="N356" ca="1">_xlfn.STOCKHISTORY(B356,TODAY()-$N$1,TODAY()-$N$1,0,0,1)</f>
        <v>221.71</v>
      </c>
      <c r="O356" s="41" t="e">
        <f t="shared" ca="1" si="16"/>
        <v>#DIV/0!</v>
      </c>
    </row>
    <row r="357" spans="1:15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N357" s="37" cm="1" vm="355">
        <f t="array" aca="1" ref="N357" ca="1">_xlfn.STOCKHISTORY(B357,TODAY()-$N$1,TODAY()-$N$1,0,0,1)</f>
        <v>78.040000000000006</v>
      </c>
      <c r="O357" s="41" t="e">
        <f t="shared" ca="1" si="16"/>
        <v>#DIV/0!</v>
      </c>
    </row>
    <row r="358" spans="1:15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N358" s="37" cm="1" vm="356">
        <f t="array" aca="1" ref="N358" ca="1">_xlfn.STOCKHISTORY(B358,TODAY()-$N$1,TODAY()-$N$1,0,0,1)</f>
        <v>49.79</v>
      </c>
      <c r="O358" s="41" t="e">
        <f t="shared" ca="1" si="16"/>
        <v>#DIV/0!</v>
      </c>
    </row>
    <row r="359" spans="1:15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N359" s="37" cm="1" vm="357">
        <f t="array" aca="1" ref="N359" ca="1">_xlfn.STOCKHISTORY(B359,TODAY()-$N$1,TODAY()-$N$1,0,0,1)</f>
        <v>31.95</v>
      </c>
      <c r="O359" s="41" t="e">
        <f t="shared" ca="1" si="16"/>
        <v>#DIV/0!</v>
      </c>
    </row>
    <row r="360" spans="1:15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N360" s="37" cm="1" vm="358">
        <f t="array" aca="1" ref="N360" ca="1">_xlfn.STOCKHISTORY(B360,TODAY()-$N$1,TODAY()-$N$1,0,0,1)</f>
        <v>170.5</v>
      </c>
      <c r="O360" s="41" t="e">
        <f t="shared" ca="1" si="16"/>
        <v>#DIV/0!</v>
      </c>
    </row>
    <row r="361" spans="1:15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N361" s="37" cm="1" vm="359">
        <f t="array" aca="1" ref="N361" ca="1">_xlfn.STOCKHISTORY(B361,TODAY()-$N$1,TODAY()-$N$1,0,0,1)</f>
        <v>63.1</v>
      </c>
      <c r="O361" s="41" t="e">
        <f t="shared" ca="1" si="16"/>
        <v>#DIV/0!</v>
      </c>
    </row>
    <row r="362" spans="1:15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N362" s="37" cm="1" vm="360">
        <f t="array" aca="1" ref="N362" ca="1">_xlfn.STOCKHISTORY(B362,TODAY()-$N$1,TODAY()-$N$1,0,0,1)</f>
        <v>237.07</v>
      </c>
      <c r="O362" s="41" t="e">
        <f t="shared" ca="1" si="16"/>
        <v>#DIV/0!</v>
      </c>
    </row>
    <row r="363" spans="1:15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N363" s="37" cm="1" vm="361">
        <f t="array" aca="1" ref="N363" ca="1">_xlfn.STOCKHISTORY(B363,TODAY()-$N$1,TODAY()-$N$1,0,0,1)</f>
        <v>6.9</v>
      </c>
      <c r="O363" s="41" t="e">
        <f t="shared" ca="1" si="16"/>
        <v>#DIV/0!</v>
      </c>
    </row>
    <row r="364" spans="1:15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N364" s="37" cm="1" vm="362">
        <f t="array" aca="1" ref="N364" ca="1">_xlfn.STOCKHISTORY(B364,TODAY()-$N$1,TODAY()-$N$1,0,0,1)</f>
        <v>45.2</v>
      </c>
      <c r="O364" s="41" t="e">
        <f t="shared" ca="1" si="16"/>
        <v>#DIV/0!</v>
      </c>
    </row>
    <row r="365" spans="1:15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N365" s="37" cm="1" vm="363">
        <f t="array" aca="1" ref="N365" ca="1">_xlfn.STOCKHISTORY(B365,TODAY()-$N$1,TODAY()-$N$1,0,0,1)</f>
        <v>216.73</v>
      </c>
      <c r="O365" s="41" t="e">
        <f t="shared" ca="1" si="16"/>
        <v>#DIV/0!</v>
      </c>
    </row>
    <row r="366" spans="1:15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N366" s="37" cm="1" vm="364">
        <f t="array" aca="1" ref="N366" ca="1">_xlfn.STOCKHISTORY(B366,TODAY()-$N$1,TODAY()-$N$1,0,0,1)</f>
        <v>101.69</v>
      </c>
      <c r="O366" s="41" t="e">
        <f t="shared" ca="1" si="16"/>
        <v>#DIV/0!</v>
      </c>
    </row>
    <row r="367" spans="1:15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N367" s="37" cm="1" vm="365">
        <f t="array" aca="1" ref="N367" ca="1">_xlfn.STOCKHISTORY(B367,TODAY()-$N$1,TODAY()-$N$1,0,0,1)</f>
        <v>161.44999999999999</v>
      </c>
      <c r="O367" s="41" t="e">
        <f t="shared" ca="1" si="16"/>
        <v>#DIV/0!</v>
      </c>
    </row>
    <row r="368" spans="1:15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N368" s="37" cm="1" vm="366">
        <f t="array" aca="1" ref="N368" ca="1">_xlfn.STOCKHISTORY(B368,TODAY()-$N$1,TODAY()-$N$1,0,0,1)</f>
        <v>50.37</v>
      </c>
      <c r="O368" s="41" t="e">
        <f t="shared" ca="1" si="16"/>
        <v>#DIV/0!</v>
      </c>
    </row>
    <row r="369" spans="1:15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N369" s="37" cm="1" vm="367">
        <f t="array" aca="1" ref="N369" ca="1">_xlfn.STOCKHISTORY(B369,TODAY()-$N$1,TODAY()-$N$1,0,0,1)</f>
        <v>4.62</v>
      </c>
      <c r="O369" s="41" t="e">
        <f t="shared" ca="1" si="16"/>
        <v>#DIV/0!</v>
      </c>
    </row>
    <row r="370" spans="1:15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N370" s="37" cm="1" vm="368">
        <f t="array" aca="1" ref="N370" ca="1">_xlfn.STOCKHISTORY(B370,TODAY()-$N$1,TODAY()-$N$1,0,0,1)</f>
        <v>76.709999999999994</v>
      </c>
      <c r="O370" s="41" t="e">
        <f t="shared" ca="1" si="16"/>
        <v>#DIV/0!</v>
      </c>
    </row>
    <row r="371" spans="1:15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N371" s="37" cm="1" vm="369">
        <f t="array" aca="1" ref="N371" ca="1">_xlfn.STOCKHISTORY(B371,TODAY()-$N$1,TODAY()-$N$1,0,0,1)</f>
        <v>77.92</v>
      </c>
      <c r="O371" s="41" t="e">
        <f t="shared" ca="1" si="16"/>
        <v>#DIV/0!</v>
      </c>
    </row>
    <row r="372" spans="1:15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N372" s="37" cm="1" vm="370">
        <f t="array" aca="1" ref="N372" ca="1">_xlfn.STOCKHISTORY(B372,TODAY()-$N$1,TODAY()-$N$1,0,0,1)</f>
        <v>154.47999999999999</v>
      </c>
      <c r="O372" s="41" t="e">
        <f t="shared" ca="1" si="16"/>
        <v>#DIV/0!</v>
      </c>
    </row>
    <row r="373" spans="1:15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N373" s="37" cm="1" vm="371">
        <f t="array" aca="1" ref="N373" ca="1">_xlfn.STOCKHISTORY(B373,TODAY()-$N$1,TODAY()-$N$1,0,0,1)</f>
        <v>58.82</v>
      </c>
      <c r="O373" s="41" t="e">
        <f t="shared" ca="1" si="16"/>
        <v>#DIV/0!</v>
      </c>
    </row>
    <row r="374" spans="1:15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N374" s="37" cm="1" vm="372">
        <f t="array" aca="1" ref="N374" ca="1">_xlfn.STOCKHISTORY(B374,TODAY()-$N$1,TODAY()-$N$1,0,0,1)</f>
        <v>53.42</v>
      </c>
      <c r="O374" s="41" t="e">
        <f t="shared" ca="1" si="16"/>
        <v>#DIV/0!</v>
      </c>
    </row>
    <row r="375" spans="1:15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N375" s="37" cm="1" vm="373">
        <f t="array" aca="1" ref="N375" ca="1">_xlfn.STOCKHISTORY(B375,TODAY()-$N$1,TODAY()-$N$1,0,0,1)</f>
        <v>69.930000000000007</v>
      </c>
      <c r="O375" s="41" t="e">
        <f t="shared" ca="1" si="16"/>
        <v>#DIV/0!</v>
      </c>
    </row>
    <row r="376" spans="1:15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N376" s="37" cm="1" vm="374">
        <f t="array" aca="1" ref="N376" ca="1">_xlfn.STOCKHISTORY(B376,TODAY()-$N$1,TODAY()-$N$1,0,0,1)</f>
        <v>70.53</v>
      </c>
      <c r="O376" s="41" t="e">
        <f t="shared" ca="1" si="16"/>
        <v>#DIV/0!</v>
      </c>
    </row>
    <row r="377" spans="1:15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N377" s="37" cm="1" vm="375">
        <f t="array" aca="1" ref="N377" ca="1">_xlfn.STOCKHISTORY(B377,TODAY()-$N$1,TODAY()-$N$1,0,0,1)</f>
        <v>76.53</v>
      </c>
      <c r="O377" s="41" t="e">
        <f t="shared" ca="1" si="16"/>
        <v>#DIV/0!</v>
      </c>
    </row>
    <row r="378" spans="1:15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N378" s="37" cm="1" vm="376">
        <f t="array" aca="1" ref="N378" ca="1">_xlfn.STOCKHISTORY(B378,TODAY()-$N$1,TODAY()-$N$1,0,0,1)</f>
        <v>318.82</v>
      </c>
      <c r="O378" s="41" t="e">
        <f t="shared" ca="1" si="16"/>
        <v>#DIV/0!</v>
      </c>
    </row>
    <row r="379" spans="1:15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N379" s="37" cm="1" vm="377">
        <f t="array" aca="1" ref="N379" ca="1">_xlfn.STOCKHISTORY(B379,TODAY()-$N$1,TODAY()-$N$1,0,0,1)</f>
        <v>50.2</v>
      </c>
      <c r="O379" s="41" t="e">
        <f t="shared" ca="1" si="16"/>
        <v>#DIV/0!</v>
      </c>
    </row>
    <row r="380" spans="1:15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N380" s="37" cm="1" vm="378">
        <f t="array" aca="1" ref="N380" ca="1">_xlfn.STOCKHISTORY(B380,TODAY()-$N$1,TODAY()-$N$1,0,0,1)</f>
        <v>171.3</v>
      </c>
      <c r="O380" s="41" t="e">
        <f t="shared" ca="1" si="16"/>
        <v>#DIV/0!</v>
      </c>
    </row>
    <row r="381" spans="1:15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N381" s="37" cm="1" vm="379">
        <f t="array" aca="1" ref="N381" ca="1">_xlfn.STOCKHISTORY(B381,TODAY()-$N$1,TODAY()-$N$1,0,0,1)</f>
        <v>79.91</v>
      </c>
      <c r="O381" s="41" t="e">
        <f t="shared" ca="1" si="16"/>
        <v>#DIV/0!</v>
      </c>
    </row>
    <row r="382" spans="1:15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N382" s="37" cm="1" vm="380">
        <f t="array" aca="1" ref="N382" ca="1">_xlfn.STOCKHISTORY(B382,TODAY()-$N$1,TODAY()-$N$1,0,0,1)</f>
        <v>176.46</v>
      </c>
      <c r="O382" s="41" t="e">
        <f t="shared" ca="1" si="16"/>
        <v>#DIV/0!</v>
      </c>
    </row>
    <row r="383" spans="1:15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N383" s="37" cm="1" vm="381">
        <f t="array" aca="1" ref="N383" ca="1">_xlfn.STOCKHISTORY(B383,TODAY()-$N$1,TODAY()-$N$1,0,0,1)</f>
        <v>11.33</v>
      </c>
      <c r="O383" s="41" t="e">
        <f t="shared" ca="1" si="16"/>
        <v>#DIV/0!</v>
      </c>
    </row>
    <row r="384" spans="1:15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N384" s="37" cm="1" vm="382">
        <f t="array" aca="1" ref="N384" ca="1">_xlfn.STOCKHISTORY(B384,TODAY()-$N$1,TODAY()-$N$1,0,0,1)</f>
        <v>126.66</v>
      </c>
      <c r="O384" s="41" t="e">
        <f t="shared" ca="1" si="16"/>
        <v>#DIV/0!</v>
      </c>
    </row>
    <row r="385" spans="1:15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N385" s="37" cm="1" vm="383">
        <f t="array" aca="1" ref="N385" ca="1">_xlfn.STOCKHISTORY(B385,TODAY()-$N$1,TODAY()-$N$1,0,0,1)</f>
        <v>58.96</v>
      </c>
      <c r="O385" s="41" t="e">
        <f t="shared" ca="1" si="16"/>
        <v>#DIV/0!</v>
      </c>
    </row>
    <row r="386" spans="1:15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N386" s="37" cm="1" vm="384">
        <f t="array" aca="1" ref="N386" ca="1">_xlfn.STOCKHISTORY(B386,TODAY()-$N$1,TODAY()-$N$1,0,0,1)</f>
        <v>7.87</v>
      </c>
      <c r="O386" s="41" t="e">
        <f t="shared" ca="1" si="16"/>
        <v>#DIV/0!</v>
      </c>
    </row>
    <row r="387" spans="1:15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N387" s="37" cm="1" vm="385">
        <f t="array" aca="1" ref="N387" ca="1">_xlfn.STOCKHISTORY(B387,TODAY()-$N$1,TODAY()-$N$1,0,0,1)</f>
        <v>95.84</v>
      </c>
      <c r="O387" s="41" t="e">
        <f t="shared" ref="O387:O450" ca="1" si="19">N387/J387-1</f>
        <v>#DIV/0!</v>
      </c>
    </row>
    <row r="388" spans="1:15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N388" s="37" cm="1" vm="386">
        <f t="array" aca="1" ref="N388" ca="1">_xlfn.STOCKHISTORY(B388,TODAY()-$N$1,TODAY()-$N$1,0,0,1)</f>
        <v>64.290000000000006</v>
      </c>
      <c r="O388" s="41" t="e">
        <f t="shared" ca="1" si="19"/>
        <v>#DIV/0!</v>
      </c>
    </row>
    <row r="389" spans="1:15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N389" s="37" cm="1" vm="387">
        <f t="array" aca="1" ref="N389" ca="1">_xlfn.STOCKHISTORY(B389,TODAY()-$N$1,TODAY()-$N$1,0,0,1)</f>
        <v>22.32</v>
      </c>
      <c r="O389" s="41" t="e">
        <f t="shared" ca="1" si="19"/>
        <v>#DIV/0!</v>
      </c>
    </row>
    <row r="390" spans="1:15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N390" s="37" cm="1" vm="388">
        <f t="array" aca="1" ref="N390" ca="1">_xlfn.STOCKHISTORY(B390,TODAY()-$N$1,TODAY()-$N$1,0,0,1)</f>
        <v>119.65</v>
      </c>
      <c r="O390" s="41" t="e">
        <f t="shared" ca="1" si="19"/>
        <v>#DIV/0!</v>
      </c>
    </row>
    <row r="391" spans="1:15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N391" s="37" cm="1" vm="389">
        <f t="array" aca="1" ref="N391" ca="1">_xlfn.STOCKHISTORY(B391,TODAY()-$N$1,TODAY()-$N$1,0,0,1)</f>
        <v>118.65</v>
      </c>
      <c r="O391" s="41" t="e">
        <f t="shared" ca="1" si="19"/>
        <v>#DIV/0!</v>
      </c>
    </row>
    <row r="392" spans="1:15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N392" s="37" cm="1" vm="390">
        <f t="array" aca="1" ref="N392" ca="1">_xlfn.STOCKHISTORY(B392,TODAY()-$N$1,TODAY()-$N$1,0,0,1)</f>
        <v>24.89</v>
      </c>
      <c r="O392" s="41" t="e">
        <f t="shared" ca="1" si="19"/>
        <v>#DIV/0!</v>
      </c>
    </row>
    <row r="393" spans="1:15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N393" s="37" cm="1" vm="391">
        <f t="array" aca="1" ref="N393" ca="1">_xlfn.STOCKHISTORY(B393,TODAY()-$N$1,TODAY()-$N$1,0,0,1)</f>
        <v>32.82</v>
      </c>
      <c r="O393" s="41" t="e">
        <f t="shared" ca="1" si="19"/>
        <v>#DIV/0!</v>
      </c>
    </row>
    <row r="394" spans="1:15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N394" s="37" cm="1" vm="392">
        <f t="array" aca="1" ref="N394" ca="1">_xlfn.STOCKHISTORY(B394,TODAY()-$N$1,TODAY()-$N$1,0,0,1)</f>
        <v>7.8</v>
      </c>
      <c r="O394" s="41" t="e">
        <f t="shared" ca="1" si="19"/>
        <v>#DIV/0!</v>
      </c>
    </row>
    <row r="395" spans="1:15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N395" s="37" cm="1" vm="393">
        <f t="array" aca="1" ref="N395" ca="1">_xlfn.STOCKHISTORY(B395,TODAY()-$N$1,TODAY()-$N$1,0,0,1)</f>
        <v>15.85</v>
      </c>
      <c r="O395" s="41" t="e">
        <f t="shared" ca="1" si="19"/>
        <v>#DIV/0!</v>
      </c>
    </row>
    <row r="396" spans="1:15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N396" s="37" cm="1" vm="394">
        <f t="array" aca="1" ref="N396" ca="1">_xlfn.STOCKHISTORY(B396,TODAY()-$N$1,TODAY()-$N$1,0,0,1)</f>
        <v>60.62</v>
      </c>
      <c r="O396" s="41" t="e">
        <f t="shared" ca="1" si="19"/>
        <v>#DIV/0!</v>
      </c>
    </row>
    <row r="397" spans="1:15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N397" s="37" cm="1" vm="395">
        <f t="array" aca="1" ref="N397" ca="1">_xlfn.STOCKHISTORY(B397,TODAY()-$N$1,TODAY()-$N$1,0,0,1)</f>
        <v>10.7</v>
      </c>
      <c r="O397" s="41" t="e">
        <f t="shared" ca="1" si="19"/>
        <v>#DIV/0!</v>
      </c>
    </row>
    <row r="398" spans="1:15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N398" s="37" cm="1" vm="396">
        <f t="array" aca="1" ref="N398" ca="1">_xlfn.STOCKHISTORY(B398,TODAY()-$N$1,TODAY()-$N$1,0,0,1)</f>
        <v>321.48</v>
      </c>
      <c r="O398" s="41" t="e">
        <f t="shared" ca="1" si="19"/>
        <v>#DIV/0!</v>
      </c>
    </row>
    <row r="399" spans="1:15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N399" s="37" cm="1" vm="397">
        <f t="array" aca="1" ref="N399" ca="1">_xlfn.STOCKHISTORY(B399,TODAY()-$N$1,TODAY()-$N$1,0,0,1)</f>
        <v>52.79</v>
      </c>
      <c r="O399" s="41" t="e">
        <f t="shared" ca="1" si="19"/>
        <v>#DIV/0!</v>
      </c>
    </row>
    <row r="400" spans="1:15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N400" s="37" cm="1" vm="398">
        <f t="array" aca="1" ref="N400" ca="1">_xlfn.STOCKHISTORY(B400,TODAY()-$N$1,TODAY()-$N$1,0,0,1)</f>
        <v>142.47</v>
      </c>
      <c r="O400" s="41" t="e">
        <f t="shared" ca="1" si="19"/>
        <v>#DIV/0!</v>
      </c>
    </row>
    <row r="401" spans="1:15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N401" s="37" cm="1" vm="399">
        <f t="array" aca="1" ref="N401" ca="1">_xlfn.STOCKHISTORY(B401,TODAY()-$N$1,TODAY()-$N$1,0,0,1)</f>
        <v>74.63</v>
      </c>
      <c r="O401" s="41" t="e">
        <f t="shared" ca="1" si="19"/>
        <v>#DIV/0!</v>
      </c>
    </row>
    <row r="402" spans="1:15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N402" s="37" cm="1" vm="400">
        <f t="array" aca="1" ref="N402" ca="1">_xlfn.STOCKHISTORY(B402,TODAY()-$N$1,TODAY()-$N$1,0,0,1)</f>
        <v>136.08000000000001</v>
      </c>
      <c r="O402" s="41" t="e">
        <f t="shared" ca="1" si="19"/>
        <v>#DIV/0!</v>
      </c>
    </row>
    <row r="403" spans="1:15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N403" s="37" cm="1" vm="401">
        <f t="array" aca="1" ref="N403" ca="1">_xlfn.STOCKHISTORY(B403,TODAY()-$N$1,TODAY()-$N$1,0,0,1)</f>
        <v>45.37</v>
      </c>
      <c r="O403" s="41" t="e">
        <f t="shared" ca="1" si="19"/>
        <v>#DIV/0!</v>
      </c>
    </row>
    <row r="404" spans="1:15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N404" s="37" cm="1" vm="402">
        <f t="array" aca="1" ref="N404" ca="1">_xlfn.STOCKHISTORY(B404,TODAY()-$N$1,TODAY()-$N$1,0,0,1)</f>
        <v>90</v>
      </c>
      <c r="O404" s="41" t="e">
        <f t="shared" ca="1" si="19"/>
        <v>#DIV/0!</v>
      </c>
    </row>
    <row r="405" spans="1:15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N405" s="37" cm="1" vm="403">
        <f t="array" aca="1" ref="N405" ca="1">_xlfn.STOCKHISTORY(B405,TODAY()-$N$1,TODAY()-$N$1,0,0,1)</f>
        <v>89.2</v>
      </c>
      <c r="O405" s="41" t="e">
        <f t="shared" ca="1" si="19"/>
        <v>#DIV/0!</v>
      </c>
    </row>
    <row r="406" spans="1:15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N406" s="37" cm="1" vm="404">
        <f t="array" aca="1" ref="N406" ca="1">_xlfn.STOCKHISTORY(B406,TODAY()-$N$1,TODAY()-$N$1,0,0,1)</f>
        <v>54.14</v>
      </c>
      <c r="O406" s="41" t="e">
        <f t="shared" ca="1" si="19"/>
        <v>#DIV/0!</v>
      </c>
    </row>
    <row r="407" spans="1:15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N407" s="37" cm="1" vm="405">
        <f t="array" aca="1" ref="N407" ca="1">_xlfn.STOCKHISTORY(B407,TODAY()-$N$1,TODAY()-$N$1,0,0,1)</f>
        <v>223.97</v>
      </c>
      <c r="O407" s="41" t="e">
        <f t="shared" ca="1" si="19"/>
        <v>#DIV/0!</v>
      </c>
    </row>
    <row r="408" spans="1:15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N408" s="37" cm="1" vm="406">
        <f t="array" aca="1" ref="N408" ca="1">_xlfn.STOCKHISTORY(B408,TODAY()-$N$1,TODAY()-$N$1,0,0,1)</f>
        <v>175.03</v>
      </c>
      <c r="O408" s="41" t="e">
        <f t="shared" ca="1" si="19"/>
        <v>#DIV/0!</v>
      </c>
    </row>
    <row r="409" spans="1:15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N409" s="37" cm="1" vm="407">
        <f t="array" aca="1" ref="N409" ca="1">_xlfn.STOCKHISTORY(B409,TODAY()-$N$1,TODAY()-$N$1,0,0,1)</f>
        <v>37.840000000000003</v>
      </c>
      <c r="O409" s="41" t="e">
        <f t="shared" ca="1" si="19"/>
        <v>#DIV/0!</v>
      </c>
    </row>
    <row r="410" spans="1:15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N410" s="37" cm="1" vm="408">
        <f t="array" aca="1" ref="N410" ca="1">_xlfn.STOCKHISTORY(B410,TODAY()-$N$1,TODAY()-$N$1,0,0,1)</f>
        <v>97.93</v>
      </c>
      <c r="O410" s="41" t="e">
        <f t="shared" ca="1" si="19"/>
        <v>#DIV/0!</v>
      </c>
    </row>
    <row r="411" spans="1:15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N411" s="37" cm="1" vm="409">
        <f t="array" aca="1" ref="N411" ca="1">_xlfn.STOCKHISTORY(B411,TODAY()-$N$1,TODAY()-$N$1,0,0,1)</f>
        <v>158.80000000000001</v>
      </c>
      <c r="O411" s="41" t="e">
        <f t="shared" ca="1" si="19"/>
        <v>#DIV/0!</v>
      </c>
    </row>
    <row r="412" spans="1:15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N412" s="37" cm="1" vm="410">
        <f t="array" aca="1" ref="N412" ca="1">_xlfn.STOCKHISTORY(B412,TODAY()-$N$1,TODAY()-$N$1,0,0,1)</f>
        <v>117.16</v>
      </c>
      <c r="O412" s="41" t="e">
        <f t="shared" ca="1" si="19"/>
        <v>#DIV/0!</v>
      </c>
    </row>
    <row r="413" spans="1:15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N413" s="37" cm="1" vm="411">
        <f t="array" aca="1" ref="N413" ca="1">_xlfn.STOCKHISTORY(B413,TODAY()-$N$1,TODAY()-$N$1,0,0,1)</f>
        <v>110.92</v>
      </c>
      <c r="O413" s="41" t="e">
        <f t="shared" ca="1" si="19"/>
        <v>#DIV/0!</v>
      </c>
    </row>
    <row r="414" spans="1:15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N414" s="37" cm="1" vm="412">
        <f t="array" aca="1" ref="N414" ca="1">_xlfn.STOCKHISTORY(B414,TODAY()-$N$1,TODAY()-$N$1,0,0,1)</f>
        <v>34.4</v>
      </c>
      <c r="O414" s="41" t="e">
        <f t="shared" ca="1" si="19"/>
        <v>#DIV/0!</v>
      </c>
    </row>
    <row r="415" spans="1:15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N415" s="37" cm="1" vm="413">
        <f t="array" aca="1" ref="N415" ca="1">_xlfn.STOCKHISTORY(B415,TODAY()-$N$1,TODAY()-$N$1,0,0,1)</f>
        <v>8.1199999999999992</v>
      </c>
      <c r="O415" s="41" t="e">
        <f t="shared" ca="1" si="19"/>
        <v>#DIV/0!</v>
      </c>
    </row>
    <row r="416" spans="1:15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N416" s="37" cm="1" vm="414">
        <f t="array" aca="1" ref="N416" ca="1">_xlfn.STOCKHISTORY(B416,TODAY()-$N$1,TODAY()-$N$1,0,0,1)</f>
        <v>448.09</v>
      </c>
      <c r="O416" s="41" t="e">
        <f t="shared" ca="1" si="19"/>
        <v>#DIV/0!</v>
      </c>
    </row>
    <row r="417" spans="1:15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N417" s="37" cm="1" vm="415">
        <f t="array" aca="1" ref="N417" ca="1">_xlfn.STOCKHISTORY(B417,TODAY()-$N$1,TODAY()-$N$1,0,0,1)</f>
        <v>90.49</v>
      </c>
      <c r="O417" s="41" t="e">
        <f t="shared" ca="1" si="19"/>
        <v>#DIV/0!</v>
      </c>
    </row>
    <row r="418" spans="1:15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N418" s="37" cm="1" vm="416">
        <f t="array" aca="1" ref="N418" ca="1">_xlfn.STOCKHISTORY(B418,TODAY()-$N$1,TODAY()-$N$1,0,0,1)</f>
        <v>62.65</v>
      </c>
      <c r="O418" s="41" t="e">
        <f t="shared" ca="1" si="19"/>
        <v>#DIV/0!</v>
      </c>
    </row>
    <row r="419" spans="1:15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N419" s="37" cm="1" vm="417">
        <f t="array" aca="1" ref="N419" ca="1">_xlfn.STOCKHISTORY(B419,TODAY()-$N$1,TODAY()-$N$1,0,0,1)</f>
        <v>47.79</v>
      </c>
      <c r="O419" s="41" t="e">
        <f t="shared" ca="1" si="19"/>
        <v>#DIV/0!</v>
      </c>
    </row>
    <row r="420" spans="1:15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N420" s="37" cm="1" vm="418">
        <f t="array" aca="1" ref="N420" ca="1">_xlfn.STOCKHISTORY(B420,TODAY()-$N$1,TODAY()-$N$1,0,0,1)</f>
        <v>81.31</v>
      </c>
      <c r="O420" s="41" t="e">
        <f t="shared" ca="1" si="19"/>
        <v>#DIV/0!</v>
      </c>
    </row>
    <row r="421" spans="1:15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N421" s="37" cm="1" vm="419">
        <f t="array" aca="1" ref="N421" ca="1">_xlfn.STOCKHISTORY(B421,TODAY()-$N$1,TODAY()-$N$1,0,0,1)</f>
        <v>167.19</v>
      </c>
      <c r="O421" s="41" t="e">
        <f t="shared" ca="1" si="19"/>
        <v>#DIV/0!</v>
      </c>
    </row>
    <row r="422" spans="1:15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N422" s="37" cm="1" vm="420">
        <f t="array" aca="1" ref="N422" ca="1">_xlfn.STOCKHISTORY(B422,TODAY()-$N$1,TODAY()-$N$1,0,0,1)</f>
        <v>113.79</v>
      </c>
      <c r="O422" s="41" t="e">
        <f t="shared" ca="1" si="19"/>
        <v>#DIV/0!</v>
      </c>
    </row>
    <row r="423" spans="1:15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N423" s="37" cm="1" vm="421">
        <f t="array" aca="1" ref="N423" ca="1">_xlfn.STOCKHISTORY(B423,TODAY()-$N$1,TODAY()-$N$1,0,0,1)</f>
        <v>104.25</v>
      </c>
      <c r="O423" s="41" t="e">
        <f t="shared" ca="1" si="19"/>
        <v>#DIV/0!</v>
      </c>
    </row>
    <row r="424" spans="1:15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N424" s="37" cm="1" vm="422">
        <f t="array" aca="1" ref="N424" ca="1">_xlfn.STOCKHISTORY(B424,TODAY()-$N$1,TODAY()-$N$1,0,0,1)</f>
        <v>44.08</v>
      </c>
      <c r="O424" s="41" t="e">
        <f t="shared" ca="1" si="19"/>
        <v>#DIV/0!</v>
      </c>
    </row>
    <row r="425" spans="1:15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N425" s="37" cm="1" vm="423">
        <f t="array" aca="1" ref="N425" ca="1">_xlfn.STOCKHISTORY(B425,TODAY()-$N$1,TODAY()-$N$1,0,0,1)</f>
        <v>39.409999999999997</v>
      </c>
      <c r="O425" s="41" t="e">
        <f t="shared" ca="1" si="19"/>
        <v>#DIV/0!</v>
      </c>
    </row>
    <row r="426" spans="1:15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N426" s="37" cm="1" vm="424">
        <f t="array" aca="1" ref="N426" ca="1">_xlfn.STOCKHISTORY(B426,TODAY()-$N$1,TODAY()-$N$1,0,0,1)</f>
        <v>81.709999999999994</v>
      </c>
      <c r="O426" s="41" t="e">
        <f t="shared" ca="1" si="19"/>
        <v>#DIV/0!</v>
      </c>
    </row>
    <row r="427" spans="1:15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N427" s="37" cm="1" vm="425">
        <f t="array" aca="1" ref="N427" ca="1">_xlfn.STOCKHISTORY(B427,TODAY()-$N$1,TODAY()-$N$1,0,0,1)</f>
        <v>143.6</v>
      </c>
      <c r="O427" s="41" t="e">
        <f t="shared" ca="1" si="19"/>
        <v>#DIV/0!</v>
      </c>
    </row>
    <row r="428" spans="1:15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N428" s="37" cm="1" vm="426">
        <f t="array" aca="1" ref="N428" ca="1">_xlfn.STOCKHISTORY(B428,TODAY()-$N$1,TODAY()-$N$1,0,0,1)</f>
        <v>96.75</v>
      </c>
      <c r="O428" s="41" t="e">
        <f t="shared" ca="1" si="19"/>
        <v>#DIV/0!</v>
      </c>
    </row>
    <row r="429" spans="1:15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N429" s="37" cm="1" vm="427">
        <f t="array" aca="1" ref="N429" ca="1">_xlfn.STOCKHISTORY(B429,TODAY()-$N$1,TODAY()-$N$1,0,0,1)</f>
        <v>80.400000000000006</v>
      </c>
      <c r="O429" s="41" t="e">
        <f t="shared" ca="1" si="19"/>
        <v>#DIV/0!</v>
      </c>
    </row>
    <row r="430" spans="1:15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N430" s="37" cm="1" vm="428">
        <f t="array" aca="1" ref="N430" ca="1">_xlfn.STOCKHISTORY(B430,TODAY()-$N$1,TODAY()-$N$1,0,0,1)</f>
        <v>74.400000000000006</v>
      </c>
      <c r="O430" s="41" t="e">
        <f t="shared" ca="1" si="19"/>
        <v>#DIV/0!</v>
      </c>
    </row>
    <row r="431" spans="1:15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N431" s="37" cm="1" vm="429">
        <f t="array" aca="1" ref="N431" ca="1">_xlfn.STOCKHISTORY(B431,TODAY()-$N$1,TODAY()-$N$1,0,0,1)</f>
        <v>257.2</v>
      </c>
      <c r="O431" s="41" t="e">
        <f t="shared" ca="1" si="19"/>
        <v>#DIV/0!</v>
      </c>
    </row>
    <row r="432" spans="1:15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N432" s="37" cm="1" vm="430">
        <f t="array" aca="1" ref="N432" ca="1">_xlfn.STOCKHISTORY(B432,TODAY()-$N$1,TODAY()-$N$1,0,0,1)</f>
        <v>14.11</v>
      </c>
      <c r="O432" s="41" t="e">
        <f t="shared" ca="1" si="19"/>
        <v>#DIV/0!</v>
      </c>
    </row>
    <row r="433" spans="1:15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N433" s="37" cm="1" vm="431">
        <f t="array" aca="1" ref="N433" ca="1">_xlfn.STOCKHISTORY(B433,TODAY()-$N$1,TODAY()-$N$1,0,0,1)</f>
        <v>38.340000000000003</v>
      </c>
      <c r="O433" s="41" t="e">
        <f t="shared" ca="1" si="19"/>
        <v>#DIV/0!</v>
      </c>
    </row>
    <row r="434" spans="1:15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N434" s="37" cm="1" vm="432">
        <f t="array" aca="1" ref="N434" ca="1">_xlfn.STOCKHISTORY(B434,TODAY()-$N$1,TODAY()-$N$1,0,0,1)</f>
        <v>297.45999999999998</v>
      </c>
      <c r="O434" s="41" t="e">
        <f t="shared" ca="1" si="19"/>
        <v>#DIV/0!</v>
      </c>
    </row>
    <row r="435" spans="1:15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N435" s="37" cm="1" vm="433">
        <f t="array" aca="1" ref="N435" ca="1">_xlfn.STOCKHISTORY(B435,TODAY()-$N$1,TODAY()-$N$1,0,0,1)</f>
        <v>28.56</v>
      </c>
      <c r="O435" s="41" t="e">
        <f t="shared" ca="1" si="19"/>
        <v>#DIV/0!</v>
      </c>
    </row>
    <row r="436" spans="1:15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N436" s="37" cm="1" vm="434">
        <f t="array" aca="1" ref="N436" ca="1">_xlfn.STOCKHISTORY(B436,TODAY()-$N$1,TODAY()-$N$1,0,0,1)</f>
        <v>84.6</v>
      </c>
      <c r="O436" s="41" t="e">
        <f t="shared" ca="1" si="19"/>
        <v>#DIV/0!</v>
      </c>
    </row>
    <row r="437" spans="1:15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N437" s="37" cm="1" vm="435">
        <f t="array" aca="1" ref="N437" ca="1">_xlfn.STOCKHISTORY(B437,TODAY()-$N$1,TODAY()-$N$1,0,0,1)</f>
        <v>155.47</v>
      </c>
      <c r="O437" s="41" t="e">
        <f t="shared" ca="1" si="19"/>
        <v>#DIV/0!</v>
      </c>
    </row>
    <row r="438" spans="1:15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N438" s="37" cm="1" vm="436">
        <f t="array" aca="1" ref="N438" ca="1">_xlfn.STOCKHISTORY(B438,TODAY()-$N$1,TODAY()-$N$1,0,0,1)</f>
        <v>49.54</v>
      </c>
      <c r="O438" s="41" t="e">
        <f t="shared" ca="1" si="19"/>
        <v>#DIV/0!</v>
      </c>
    </row>
    <row r="439" spans="1:15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N439" s="37" cm="1" vm="437">
        <f t="array" aca="1" ref="N439" ca="1">_xlfn.STOCKHISTORY(B439,TODAY()-$N$1,TODAY()-$N$1,0,0,1)</f>
        <v>63.8</v>
      </c>
      <c r="O439" s="41" t="e">
        <f t="shared" ca="1" si="19"/>
        <v>#DIV/0!</v>
      </c>
    </row>
    <row r="440" spans="1:15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N440" s="37" cm="1" vm="438">
        <f t="array" aca="1" ref="N440" ca="1">_xlfn.STOCKHISTORY(B440,TODAY()-$N$1,TODAY()-$N$1,0,0,1)</f>
        <v>77.95</v>
      </c>
      <c r="O440" s="41" t="e">
        <f t="shared" ca="1" si="19"/>
        <v>#DIV/0!</v>
      </c>
    </row>
    <row r="441" spans="1:15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N441" s="37" cm="1" vm="223">
        <f t="array" aca="1" ref="N441" ca="1">_xlfn.STOCKHISTORY(B441,TODAY()-$N$1,TODAY()-$N$1,0,0,1)</f>
        <v>56.36</v>
      </c>
      <c r="O441" s="41" t="e">
        <f t="shared" ca="1" si="19"/>
        <v>#DIV/0!</v>
      </c>
    </row>
    <row r="442" spans="1:15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N442" s="37" cm="1" vm="439">
        <f t="array" aca="1" ref="N442" ca="1">_xlfn.STOCKHISTORY(B442,TODAY()-$N$1,TODAY()-$N$1,0,0,1)</f>
        <v>42.51</v>
      </c>
      <c r="O442" s="41" t="e">
        <f t="shared" ca="1" si="19"/>
        <v>#DIV/0!</v>
      </c>
    </row>
    <row r="443" spans="1:15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N443" s="37" cm="1" vm="440">
        <f t="array" aca="1" ref="N443" ca="1">_xlfn.STOCKHISTORY(B443,TODAY()-$N$1,TODAY()-$N$1,0,0,1)</f>
        <v>36.380000000000003</v>
      </c>
      <c r="O443" s="41" t="e">
        <f t="shared" ca="1" si="19"/>
        <v>#DIV/0!</v>
      </c>
    </row>
    <row r="444" spans="1:15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N444" s="37" cm="1" vm="441">
        <f t="array" aca="1" ref="N444" ca="1">_xlfn.STOCKHISTORY(B444,TODAY()-$N$1,TODAY()-$N$1,0,0,1)</f>
        <v>47.6</v>
      </c>
      <c r="O444" s="41" t="e">
        <f t="shared" ca="1" si="19"/>
        <v>#DIV/0!</v>
      </c>
    </row>
    <row r="445" spans="1:15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N445" s="37" cm="1" vm="442">
        <f t="array" aca="1" ref="N445" ca="1">_xlfn.STOCKHISTORY(B445,TODAY()-$N$1,TODAY()-$N$1,0,0,1)</f>
        <v>30.21</v>
      </c>
      <c r="O445" s="41" t="e">
        <f t="shared" ca="1" si="19"/>
        <v>#DIV/0!</v>
      </c>
    </row>
    <row r="446" spans="1:15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N446" s="37" cm="1" vm="443">
        <f t="array" aca="1" ref="N446" ca="1">_xlfn.STOCKHISTORY(B446,TODAY()-$N$1,TODAY()-$N$1,0,0,1)</f>
        <v>91.63</v>
      </c>
      <c r="O446" s="41" t="e">
        <f t="shared" ca="1" si="19"/>
        <v>#DIV/0!</v>
      </c>
    </row>
    <row r="447" spans="1:15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N447" s="37" cm="1" vm="444">
        <f t="array" aca="1" ref="N447" ca="1">_xlfn.STOCKHISTORY(B447,TODAY()-$N$1,TODAY()-$N$1,0,0,1)</f>
        <v>24.34</v>
      </c>
      <c r="O447" s="41" t="e">
        <f t="shared" ca="1" si="19"/>
        <v>#DIV/0!</v>
      </c>
    </row>
    <row r="448" spans="1:15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N448" s="37" cm="1" vm="445">
        <f t="array" aca="1" ref="N448" ca="1">_xlfn.STOCKHISTORY(B448,TODAY()-$N$1,TODAY()-$N$1,0,0,1)</f>
        <v>81.44</v>
      </c>
      <c r="O448" s="41" t="e">
        <f t="shared" ca="1" si="19"/>
        <v>#DIV/0!</v>
      </c>
    </row>
    <row r="449" spans="1:15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N449" s="37" cm="1" vm="446">
        <f t="array" aca="1" ref="N449" ca="1">_xlfn.STOCKHISTORY(B449,TODAY()-$N$1,TODAY()-$N$1,0,0,1)</f>
        <v>65.88</v>
      </c>
      <c r="O449" s="41" t="e">
        <f t="shared" ca="1" si="19"/>
        <v>#DIV/0!</v>
      </c>
    </row>
    <row r="450" spans="1:15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N450" s="37" cm="1" vm="447">
        <f t="array" aca="1" ref="N450" ca="1">_xlfn.STOCKHISTORY(B450,TODAY()-$N$1,TODAY()-$N$1,0,0,1)</f>
        <v>92.97</v>
      </c>
      <c r="O450" s="41" t="e">
        <f t="shared" ca="1" si="19"/>
        <v>#DIV/0!</v>
      </c>
    </row>
    <row r="451" spans="1:15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N451" s="37" cm="1" vm="448">
        <f t="array" aca="1" ref="N451" ca="1">_xlfn.STOCKHISTORY(B451,TODAY()-$N$1,TODAY()-$N$1,0,0,1)</f>
        <v>25.02</v>
      </c>
      <c r="O451" s="41" t="e">
        <f t="shared" ref="O451:O514" ca="1" si="22">N451/J451-1</f>
        <v>#DIV/0!</v>
      </c>
    </row>
    <row r="452" spans="1:15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N452" s="37" cm="1" vm="449">
        <f t="array" aca="1" ref="N452" ca="1">_xlfn.STOCKHISTORY(B452,TODAY()-$N$1,TODAY()-$N$1,0,0,1)</f>
        <v>71.709999999999994</v>
      </c>
      <c r="O452" s="41" t="e">
        <f t="shared" ca="1" si="22"/>
        <v>#DIV/0!</v>
      </c>
    </row>
    <row r="453" spans="1:15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N453" s="37" cm="1" vm="450">
        <f t="array" aca="1" ref="N453" ca="1">_xlfn.STOCKHISTORY(B453,TODAY()-$N$1,TODAY()-$N$1,0,0,1)</f>
        <v>57.25</v>
      </c>
      <c r="O453" s="41" t="e">
        <f t="shared" ca="1" si="22"/>
        <v>#DIV/0!</v>
      </c>
    </row>
    <row r="454" spans="1:15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N454" s="37" cm="1" vm="451">
        <f t="array" aca="1" ref="N454" ca="1">_xlfn.STOCKHISTORY(B454,TODAY()-$N$1,TODAY()-$N$1,0,0,1)</f>
        <v>156.07</v>
      </c>
      <c r="O454" s="41" t="e">
        <f t="shared" ca="1" si="22"/>
        <v>#DIV/0!</v>
      </c>
    </row>
    <row r="455" spans="1:15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N455" s="37" cm="1" vm="452">
        <f t="array" aca="1" ref="N455" ca="1">_xlfn.STOCKHISTORY(B455,TODAY()-$N$1,TODAY()-$N$1,0,0,1)</f>
        <v>78.709999999999994</v>
      </c>
      <c r="O455" s="41" t="e">
        <f t="shared" ca="1" si="22"/>
        <v>#DIV/0!</v>
      </c>
    </row>
    <row r="456" spans="1:15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N456" s="37" cm="1" vm="453">
        <f t="array" aca="1" ref="N456" ca="1">_xlfn.STOCKHISTORY(B456,TODAY()-$N$1,TODAY()-$N$1,0,0,1)</f>
        <v>101.07</v>
      </c>
      <c r="O456" s="41" t="e">
        <f t="shared" ca="1" si="22"/>
        <v>#DIV/0!</v>
      </c>
    </row>
    <row r="457" spans="1:15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N457" s="37" cm="1" vm="454">
        <f t="array" aca="1" ref="N457" ca="1">_xlfn.STOCKHISTORY(B457,TODAY()-$N$1,TODAY()-$N$1,0,0,1)</f>
        <v>160.26</v>
      </c>
      <c r="O457" s="41" t="e">
        <f t="shared" ca="1" si="22"/>
        <v>#DIV/0!</v>
      </c>
    </row>
    <row r="458" spans="1:15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N458" s="37" cm="1" vm="455">
        <f t="array" aca="1" ref="N458" ca="1">_xlfn.STOCKHISTORY(B458,TODAY()-$N$1,TODAY()-$N$1,0,0,1)</f>
        <v>74.040000000000006</v>
      </c>
      <c r="O458" s="41" t="e">
        <f t="shared" ca="1" si="22"/>
        <v>#DIV/0!</v>
      </c>
    </row>
    <row r="459" spans="1:15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N459" s="37" cm="1" vm="456">
        <f t="array" aca="1" ref="N459" ca="1">_xlfn.STOCKHISTORY(B459,TODAY()-$N$1,TODAY()-$N$1,0,0,1)</f>
        <v>81.56</v>
      </c>
      <c r="O459" s="41" t="e">
        <f t="shared" ca="1" si="22"/>
        <v>#DIV/0!</v>
      </c>
    </row>
    <row r="460" spans="1:15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N460" s="37" cm="1" vm="457">
        <f t="array" aca="1" ref="N460" ca="1">_xlfn.STOCKHISTORY(B460,TODAY()-$N$1,TODAY()-$N$1,0,0,1)</f>
        <v>3.89</v>
      </c>
      <c r="O460" s="41" t="e">
        <f t="shared" ca="1" si="22"/>
        <v>#DIV/0!</v>
      </c>
    </row>
    <row r="461" spans="1:15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N461" s="37" cm="1" vm="458">
        <f t="array" aca="1" ref="N461" ca="1">_xlfn.STOCKHISTORY(B461,TODAY()-$N$1,TODAY()-$N$1,0,0,1)</f>
        <v>82.55</v>
      </c>
      <c r="O461" s="41" t="e">
        <f t="shared" ca="1" si="22"/>
        <v>#DIV/0!</v>
      </c>
    </row>
    <row r="462" spans="1:15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N462" s="37" cm="1" vm="459">
        <f t="array" aca="1" ref="N462" ca="1">_xlfn.STOCKHISTORY(B462,TODAY()-$N$1,TODAY()-$N$1,0,0,1)</f>
        <v>24.8</v>
      </c>
      <c r="O462" s="41" t="e">
        <f t="shared" ca="1" si="22"/>
        <v>#DIV/0!</v>
      </c>
    </row>
    <row r="463" spans="1:15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N463" s="37" cm="1" vm="460">
        <f t="array" aca="1" ref="N463" ca="1">_xlfn.STOCKHISTORY(B463,TODAY()-$N$1,TODAY()-$N$1,0,0,1)</f>
        <v>18.37</v>
      </c>
      <c r="O463" s="41" t="e">
        <f t="shared" ca="1" si="22"/>
        <v>#DIV/0!</v>
      </c>
    </row>
    <row r="464" spans="1:15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N464" s="37" cm="1" vm="461">
        <f t="array" aca="1" ref="N464" ca="1">_xlfn.STOCKHISTORY(B464,TODAY()-$N$1,TODAY()-$N$1,0,0,1)</f>
        <v>163.09</v>
      </c>
      <c r="O464" s="41" t="e">
        <f t="shared" ca="1" si="22"/>
        <v>#DIV/0!</v>
      </c>
    </row>
    <row r="465" spans="1:15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N465" s="37" cm="1" vm="462">
        <f t="array" aca="1" ref="N465" ca="1">_xlfn.STOCKHISTORY(B465,TODAY()-$N$1,TODAY()-$N$1,0,0,1)</f>
        <v>56.75</v>
      </c>
      <c r="O465" s="41" t="e">
        <f t="shared" ca="1" si="22"/>
        <v>#DIV/0!</v>
      </c>
    </row>
    <row r="466" spans="1:15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N466" s="37" cm="1" vm="463">
        <f t="array" aca="1" ref="N466" ca="1">_xlfn.STOCKHISTORY(B466,TODAY()-$N$1,TODAY()-$N$1,0,0,1)</f>
        <v>56.14</v>
      </c>
      <c r="O466" s="41" t="e">
        <f t="shared" ca="1" si="22"/>
        <v>#DIV/0!</v>
      </c>
    </row>
    <row r="467" spans="1:15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N467" s="37" cm="1" vm="464">
        <f t="array" aca="1" ref="N467" ca="1">_xlfn.STOCKHISTORY(B467,TODAY()-$N$1,TODAY()-$N$1,0,0,1)</f>
        <v>62.56</v>
      </c>
      <c r="O467" s="41" t="e">
        <f t="shared" ca="1" si="22"/>
        <v>#DIV/0!</v>
      </c>
    </row>
    <row r="468" spans="1:15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N468" s="37" cm="1" vm="465">
        <f t="array" aca="1" ref="N468" ca="1">_xlfn.STOCKHISTORY(B468,TODAY()-$N$1,TODAY()-$N$1,0,0,1)</f>
        <v>78.209999999999994</v>
      </c>
      <c r="O468" s="41" t="e">
        <f t="shared" ca="1" si="22"/>
        <v>#DIV/0!</v>
      </c>
    </row>
    <row r="469" spans="1:15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N469" s="37" cm="1" vm="466">
        <f t="array" aca="1" ref="N469" ca="1">_xlfn.STOCKHISTORY(B469,TODAY()-$N$1,TODAY()-$N$1,0,0,1)</f>
        <v>95.67</v>
      </c>
      <c r="O469" s="41" t="e">
        <f t="shared" ca="1" si="22"/>
        <v>#DIV/0!</v>
      </c>
    </row>
    <row r="470" spans="1:15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N470" s="37" cm="1" vm="467">
        <f t="array" aca="1" ref="N470" ca="1">_xlfn.STOCKHISTORY(B470,TODAY()-$N$1,TODAY()-$N$1,0,0,1)</f>
        <v>221.07</v>
      </c>
      <c r="O470" s="41" t="e">
        <f t="shared" ca="1" si="22"/>
        <v>#DIV/0!</v>
      </c>
    </row>
    <row r="471" spans="1:15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N471" s="37" cm="1" vm="468">
        <f t="array" aca="1" ref="N471" ca="1">_xlfn.STOCKHISTORY(B471,TODAY()-$N$1,TODAY()-$N$1,0,0,1)</f>
        <v>64.489999999999995</v>
      </c>
      <c r="O471" s="41" t="e">
        <f t="shared" ca="1" si="22"/>
        <v>#DIV/0!</v>
      </c>
    </row>
    <row r="472" spans="1:15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N472" s="37" cm="1" vm="469">
        <f t="array" aca="1" ref="N472" ca="1">_xlfn.STOCKHISTORY(B472,TODAY()-$N$1,TODAY()-$N$1,0,0,1)</f>
        <v>69.53</v>
      </c>
      <c r="O472" s="41" t="e">
        <f t="shared" ca="1" si="22"/>
        <v>#DIV/0!</v>
      </c>
    </row>
    <row r="473" spans="1:15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N473" s="37" cm="1" vm="470">
        <f t="array" aca="1" ref="N473" ca="1">_xlfn.STOCKHISTORY(B473,TODAY()-$N$1,TODAY()-$N$1,0,0,1)</f>
        <v>26.52</v>
      </c>
      <c r="O473" s="41" t="e">
        <f t="shared" ca="1" si="22"/>
        <v>#DIV/0!</v>
      </c>
    </row>
    <row r="474" spans="1:15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N474" s="37" cm="1" vm="471">
        <f t="array" aca="1" ref="N474" ca="1">_xlfn.STOCKHISTORY(B474,TODAY()-$N$1,TODAY()-$N$1,0,0,1)</f>
        <v>24.31</v>
      </c>
      <c r="O474" s="41" t="e">
        <f t="shared" ca="1" si="22"/>
        <v>#DIV/0!</v>
      </c>
    </row>
    <row r="475" spans="1:15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N475" s="37" cm="1" vm="472">
        <f t="array" aca="1" ref="N475" ca="1">_xlfn.STOCKHISTORY(B475,TODAY()-$N$1,TODAY()-$N$1,0,0,1)</f>
        <v>28.72</v>
      </c>
      <c r="O475" s="41" t="e">
        <f t="shared" ca="1" si="22"/>
        <v>#DIV/0!</v>
      </c>
    </row>
    <row r="476" spans="1:15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N476" s="37" cm="1" vm="473">
        <f t="array" aca="1" ref="N476" ca="1">_xlfn.STOCKHISTORY(B476,TODAY()-$N$1,TODAY()-$N$1,0,0,1)</f>
        <v>24.99</v>
      </c>
      <c r="O476" s="41" t="e">
        <f t="shared" ca="1" si="22"/>
        <v>#DIV/0!</v>
      </c>
    </row>
    <row r="477" spans="1:15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N477" s="37" cm="1" vm="474">
        <f t="array" aca="1" ref="N477" ca="1">_xlfn.STOCKHISTORY(B477,TODAY()-$N$1,TODAY()-$N$1,0,0,1)</f>
        <v>75.53</v>
      </c>
      <c r="O477" s="41" t="e">
        <f t="shared" ca="1" si="22"/>
        <v>#DIV/0!</v>
      </c>
    </row>
    <row r="478" spans="1:15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N478" s="37" cm="1" vm="475">
        <f t="array" aca="1" ref="N478" ca="1">_xlfn.STOCKHISTORY(B478,TODAY()-$N$1,TODAY()-$N$1,0,0,1)</f>
        <v>168.84</v>
      </c>
      <c r="O478" s="41" t="e">
        <f t="shared" ca="1" si="22"/>
        <v>#DIV/0!</v>
      </c>
    </row>
    <row r="479" spans="1:15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N479" s="37" cm="1" vm="476">
        <f t="array" aca="1" ref="N479" ca="1">_xlfn.STOCKHISTORY(B479,TODAY()-$N$1,TODAY()-$N$1,0,0,1)</f>
        <v>40.729999999999997</v>
      </c>
      <c r="O479" s="41" t="e">
        <f t="shared" ca="1" si="22"/>
        <v>#DIV/0!</v>
      </c>
    </row>
    <row r="480" spans="1:15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N480" s="37" cm="1" vm="477">
        <f t="array" aca="1" ref="N480" ca="1">_xlfn.STOCKHISTORY(B480,TODAY()-$N$1,TODAY()-$N$1,0,0,1)</f>
        <v>26.67</v>
      </c>
      <c r="O480" s="41" t="e">
        <f t="shared" ca="1" si="22"/>
        <v>#DIV/0!</v>
      </c>
    </row>
    <row r="481" spans="1:15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N481" s="37" cm="1" vm="478">
        <f t="array" aca="1" ref="N481" ca="1">_xlfn.STOCKHISTORY(B481,TODAY()-$N$1,TODAY()-$N$1,0,0,1)</f>
        <v>6.81</v>
      </c>
      <c r="O481" s="41" t="e">
        <f t="shared" ca="1" si="22"/>
        <v>#DIV/0!</v>
      </c>
    </row>
    <row r="482" spans="1:15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N482" s="37" cm="1" vm="479">
        <f t="array" aca="1" ref="N482" ca="1">_xlfn.STOCKHISTORY(B482,TODAY()-$N$1,TODAY()-$N$1,0,0,1)</f>
        <v>107.35</v>
      </c>
      <c r="O482" s="41" t="e">
        <f t="shared" ca="1" si="22"/>
        <v>#DIV/0!</v>
      </c>
    </row>
    <row r="483" spans="1:15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N483" s="37" cm="1" vm="480">
        <f t="array" aca="1" ref="N483" ca="1">_xlfn.STOCKHISTORY(B483,TODAY()-$N$1,TODAY()-$N$1,0,0,1)</f>
        <v>32.47</v>
      </c>
      <c r="O483" s="41" t="e">
        <f t="shared" ca="1" si="22"/>
        <v>#DIV/0!</v>
      </c>
    </row>
    <row r="484" spans="1:15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N484" s="37" cm="1" vm="481">
        <f t="array" aca="1" ref="N484" ca="1">_xlfn.STOCKHISTORY(B484,TODAY()-$N$1,TODAY()-$N$1,0,0,1)</f>
        <v>24.77</v>
      </c>
      <c r="O484" s="41" t="e">
        <f t="shared" ca="1" si="22"/>
        <v>#DIV/0!</v>
      </c>
    </row>
    <row r="485" spans="1:15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N485" s="37" cm="1" vm="482">
        <f t="array" aca="1" ref="N485" ca="1">_xlfn.STOCKHISTORY(B485,TODAY()-$N$1,TODAY()-$N$1,0,0,1)</f>
        <v>64.19</v>
      </c>
      <c r="O485" s="41" t="e">
        <f t="shared" ca="1" si="22"/>
        <v>#DIV/0!</v>
      </c>
    </row>
    <row r="486" spans="1:15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N486" s="37" cm="1" vm="483">
        <f t="array" aca="1" ref="N486" ca="1">_xlfn.STOCKHISTORY(B486,TODAY()-$N$1,TODAY()-$N$1,0,0,1)</f>
        <v>37.35</v>
      </c>
      <c r="O486" s="41" t="e">
        <f t="shared" ca="1" si="22"/>
        <v>#DIV/0!</v>
      </c>
    </row>
    <row r="487" spans="1:15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N487" s="37" cm="1" vm="484">
        <f t="array" aca="1" ref="N487" ca="1">_xlfn.STOCKHISTORY(B487,TODAY()-$N$1,TODAY()-$N$1,0,0,1)</f>
        <v>91.05</v>
      </c>
      <c r="O487" s="41" t="e">
        <f t="shared" ca="1" si="22"/>
        <v>#DIV/0!</v>
      </c>
    </row>
    <row r="488" spans="1:15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N488" s="37" cm="1" vm="485">
        <f t="array" aca="1" ref="N488" ca="1">_xlfn.STOCKHISTORY(B488,TODAY()-$N$1,TODAY()-$N$1,0,0,1)</f>
        <v>58.23</v>
      </c>
      <c r="O488" s="41" t="e">
        <f t="shared" ca="1" si="22"/>
        <v>#DIV/0!</v>
      </c>
    </row>
    <row r="489" spans="1:15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N489" s="37" cm="1" vm="486">
        <f t="array" aca="1" ref="N489" ca="1">_xlfn.STOCKHISTORY(B489,TODAY()-$N$1,TODAY()-$N$1,0,0,1)</f>
        <v>23.68</v>
      </c>
      <c r="O489" s="41" t="e">
        <f t="shared" ca="1" si="22"/>
        <v>#DIV/0!</v>
      </c>
    </row>
    <row r="490" spans="1:15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N490" s="37" cm="1" vm="448">
        <f t="array" aca="1" ref="N490" ca="1">_xlfn.STOCKHISTORY(B490,TODAY()-$N$1,TODAY()-$N$1,0,0,1)</f>
        <v>25.02</v>
      </c>
      <c r="O490" s="41" t="e">
        <f t="shared" ca="1" si="22"/>
        <v>#DIV/0!</v>
      </c>
    </row>
    <row r="491" spans="1:15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N491" s="37" cm="1" vm="487">
        <f t="array" aca="1" ref="N491" ca="1">_xlfn.STOCKHISTORY(B491,TODAY()-$N$1,TODAY()-$N$1,0,0,1)</f>
        <v>36.42</v>
      </c>
      <c r="O491" s="41" t="e">
        <f t="shared" ca="1" si="22"/>
        <v>#DIV/0!</v>
      </c>
    </row>
    <row r="492" spans="1:15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N492" s="37" cm="1" vm="488">
        <f t="array" aca="1" ref="N492" ca="1">_xlfn.STOCKHISTORY(B492,TODAY()-$N$1,TODAY()-$N$1,0,0,1)</f>
        <v>24.52</v>
      </c>
      <c r="O492" s="41" t="e">
        <f t="shared" ca="1" si="22"/>
        <v>#DIV/0!</v>
      </c>
    </row>
    <row r="493" spans="1:15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N493" s="37" cm="1" vm="489">
        <f t="array" aca="1" ref="N493" ca="1">_xlfn.STOCKHISTORY(B493,TODAY()-$N$1,TODAY()-$N$1,0,0,1)</f>
        <v>57.22</v>
      </c>
      <c r="O493" s="41" t="e">
        <f t="shared" ca="1" si="22"/>
        <v>#DIV/0!</v>
      </c>
    </row>
    <row r="494" spans="1:15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N494" s="37" cm="1" vm="490">
        <f t="array" aca="1" ref="N494" ca="1">_xlfn.STOCKHISTORY(B494,TODAY()-$N$1,TODAY()-$N$1,0,0,1)</f>
        <v>196.06</v>
      </c>
      <c r="O494" s="41" t="e">
        <f t="shared" ca="1" si="22"/>
        <v>#DIV/0!</v>
      </c>
    </row>
    <row r="495" spans="1:15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N495" s="37" cm="1" vm="491">
        <f t="array" aca="1" ref="N495" ca="1">_xlfn.STOCKHISTORY(B495,TODAY()-$N$1,TODAY()-$N$1,0,0,1)</f>
        <v>84.41</v>
      </c>
      <c r="O495" s="41" t="e">
        <f t="shared" ca="1" si="22"/>
        <v>#DIV/0!</v>
      </c>
    </row>
    <row r="496" spans="1:15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N496" s="37" cm="1" vm="492">
        <f t="array" aca="1" ref="N496" ca="1">_xlfn.STOCKHISTORY(B496,TODAY()-$N$1,TODAY()-$N$1,0,0,1)</f>
        <v>35.115000000000002</v>
      </c>
      <c r="O496" s="41" t="e">
        <f t="shared" ca="1" si="22"/>
        <v>#DIV/0!</v>
      </c>
    </row>
    <row r="497" spans="1:15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N497" s="37" cm="1" vm="493">
        <f t="array" aca="1" ref="N497" ca="1">_xlfn.STOCKHISTORY(B497,TODAY()-$N$1,TODAY()-$N$1,0,0,1)</f>
        <v>106.68</v>
      </c>
      <c r="O497" s="41" t="e">
        <f t="shared" ca="1" si="22"/>
        <v>#DIV/0!</v>
      </c>
    </row>
    <row r="498" spans="1:15" ht="20.100000000000001" customHeight="1" x14ac:dyDescent="0.2">
      <c r="A498" s="1">
        <f t="shared" si="23"/>
        <v>497</v>
      </c>
      <c r="B498" s="1" t="s">
        <v>502</v>
      </c>
      <c r="D498" s="1">
        <v>0</v>
      </c>
      <c r="E498" s="1">
        <f>COUNTIFS(各大指数成分股!P:P,B498)</f>
        <v>0</v>
      </c>
      <c r="F498" s="1">
        <v>1</v>
      </c>
      <c r="G498" s="1">
        <f t="shared" si="21"/>
        <v>1</v>
      </c>
      <c r="H498" s="32">
        <f>SUMIFS(成交额!$C:$C,成交额!$B:$B,$B498)</f>
        <v>25.0684299216</v>
      </c>
      <c r="I498" s="1">
        <f>SUMIFS(成交额!L:L,成交额!I:I,B498)</f>
        <v>0</v>
      </c>
      <c r="N498" s="37" t="e" cm="1" vm="494">
        <f t="array" aca="1" ref="N498" ca="1">_xlfn.STOCKHISTORY(B498,TODAY()-$N$1,TODAY()-$N$1,0,0,1)</f>
        <v>#VALUE!</v>
      </c>
      <c r="O498" s="41" t="e" vm="495">
        <f t="shared" ca="1" si="22"/>
        <v>#VALUE!</v>
      </c>
    </row>
    <row r="499" spans="1:15" ht="20.100000000000001" customHeight="1" x14ac:dyDescent="0.2">
      <c r="A499" s="1">
        <f t="shared" si="23"/>
        <v>498</v>
      </c>
      <c r="B499" s="1" t="s">
        <v>714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25.024637641875</v>
      </c>
      <c r="I499" s="1">
        <f>SUMIFS(成交额!L:L,成交额!I:I,B499)</f>
        <v>0</v>
      </c>
      <c r="N499" s="37" cm="1" vm="496">
        <f t="array" aca="1" ref="N499" ca="1">_xlfn.STOCKHISTORY(B499,TODAY()-$N$1,TODAY()-$N$1,0,0,1)</f>
        <v>53.98</v>
      </c>
      <c r="O499" s="41" t="e">
        <f t="shared" ca="1" si="22"/>
        <v>#DIV/0!</v>
      </c>
    </row>
    <row r="500" spans="1:15" ht="20.100000000000001" customHeight="1" x14ac:dyDescent="0.2">
      <c r="A500" s="1">
        <f t="shared" si="23"/>
        <v>499</v>
      </c>
      <c r="B500" s="1" t="s">
        <v>246</v>
      </c>
      <c r="D500" s="1">
        <v>0</v>
      </c>
      <c r="E500" s="1">
        <f>COUNTIFS(各大指数成分股!P:P,B500)</f>
        <v>1</v>
      </c>
      <c r="G500" s="1">
        <f t="shared" si="21"/>
        <v>1</v>
      </c>
      <c r="H500" s="32">
        <f>SUMIFS(成交额!$C:$C,成交额!$B:$B,$B500)</f>
        <v>24.823823073</v>
      </c>
      <c r="I500" s="1">
        <f>SUMIFS(成交额!L:L,成交额!I:I,B500)</f>
        <v>0</v>
      </c>
      <c r="N500" s="37" cm="1" vm="497">
        <f t="array" aca="1" ref="N500" ca="1">_xlfn.STOCKHISTORY(B500,TODAY()-$N$1,TODAY()-$N$1,0,0,1)</f>
        <v>32.590000000000003</v>
      </c>
      <c r="O500" s="41" t="e">
        <f t="shared" ca="1" si="22"/>
        <v>#DIV/0!</v>
      </c>
    </row>
    <row r="501" spans="1:15" ht="20.100000000000001" customHeight="1" x14ac:dyDescent="0.2">
      <c r="A501" s="1">
        <f t="shared" si="23"/>
        <v>500</v>
      </c>
      <c r="B501" s="1" t="s">
        <v>18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24.757172541149998</v>
      </c>
      <c r="I501" s="1">
        <f>SUMIFS(成交额!L:L,成交额!I:I,B501)</f>
        <v>0</v>
      </c>
      <c r="N501" s="37" cm="1" vm="498">
        <f t="array" aca="1" ref="N501" ca="1">_xlfn.STOCKHISTORY(B501,TODAY()-$N$1,TODAY()-$N$1,0,0,1)</f>
        <v>38.29</v>
      </c>
      <c r="O501" s="41" t="e">
        <f t="shared" ca="1" si="22"/>
        <v>#DIV/0!</v>
      </c>
    </row>
    <row r="502" spans="1:15" ht="20.100000000000001" customHeight="1" x14ac:dyDescent="0.2">
      <c r="A502" s="1">
        <f t="shared" si="23"/>
        <v>501</v>
      </c>
      <c r="B502" s="1" t="s">
        <v>352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24.706263170152202</v>
      </c>
      <c r="I502" s="1">
        <f>SUMIFS(成交额!L:L,成交额!I:I,B502)</f>
        <v>0</v>
      </c>
      <c r="N502" s="37" cm="1" vm="499">
        <f t="array" aca="1" ref="N502" ca="1">_xlfn.STOCKHISTORY(B502,TODAY()-$N$1,TODAY()-$N$1,0,0,1)</f>
        <v>9.3000000000000007</v>
      </c>
      <c r="O502" s="41" t="e">
        <f t="shared" ca="1" si="22"/>
        <v>#DIV/0!</v>
      </c>
    </row>
    <row r="503" spans="1:15" ht="20.100000000000001" customHeight="1" x14ac:dyDescent="0.2">
      <c r="A503" s="1">
        <f t="shared" si="23"/>
        <v>502</v>
      </c>
      <c r="B503" s="1" t="s">
        <v>62</v>
      </c>
      <c r="D503" s="1">
        <v>0</v>
      </c>
      <c r="E503" s="1">
        <f>COUNTIFS(各大指数成分股!P:P,B503)</f>
        <v>0</v>
      </c>
      <c r="F503" s="1">
        <v>1</v>
      </c>
      <c r="G503" s="1">
        <f t="shared" si="21"/>
        <v>1</v>
      </c>
      <c r="H503" s="32">
        <f>SUMIFS(成交额!$C:$C,成交额!$B:$B,$B503)</f>
        <v>24.387106994250001</v>
      </c>
      <c r="I503" s="1">
        <f>SUMIFS(成交额!L:L,成交额!I:I,B503)</f>
        <v>0</v>
      </c>
      <c r="N503" s="37" cm="1" vm="500">
        <f t="array" aca="1" ref="N503" ca="1">_xlfn.STOCKHISTORY(B503,TODAY()-$N$1,TODAY()-$N$1,0,0,1)</f>
        <v>5.77</v>
      </c>
      <c r="O503" s="41" t="e">
        <f t="shared" ca="1" si="22"/>
        <v>#DIV/0!</v>
      </c>
    </row>
    <row r="504" spans="1:15" ht="20.100000000000001" customHeight="1" x14ac:dyDescent="0.2">
      <c r="A504" s="1">
        <f t="shared" si="23"/>
        <v>503</v>
      </c>
      <c r="B504" s="1" t="s">
        <v>553</v>
      </c>
      <c r="D504" s="1">
        <v>0</v>
      </c>
      <c r="E504" s="1">
        <f>COUNTIFS(各大指数成分股!P:P,B504)</f>
        <v>1</v>
      </c>
      <c r="G504" s="1">
        <f t="shared" si="21"/>
        <v>1</v>
      </c>
      <c r="H504" s="32">
        <f>SUMIFS(成交额!$C:$C,成交额!$B:$B,$B504)</f>
        <v>24.189522286999999</v>
      </c>
      <c r="I504" s="1">
        <f>SUMIFS(成交额!L:L,成交额!I:I,B504)</f>
        <v>0</v>
      </c>
      <c r="N504" s="37" cm="1" vm="501">
        <f t="array" aca="1" ref="N504" ca="1">_xlfn.STOCKHISTORY(B504,TODAY()-$N$1,TODAY()-$N$1,0,0,1)</f>
        <v>64.72</v>
      </c>
      <c r="O504" s="41" t="e">
        <f t="shared" ca="1" si="22"/>
        <v>#DIV/0!</v>
      </c>
    </row>
    <row r="505" spans="1:15" ht="20.100000000000001" customHeight="1" x14ac:dyDescent="0.2">
      <c r="A505" s="1">
        <f t="shared" si="23"/>
        <v>504</v>
      </c>
      <c r="B505" s="1" t="s">
        <v>695</v>
      </c>
      <c r="D505" s="1">
        <v>0</v>
      </c>
      <c r="E505" s="1">
        <f>COUNTIFS(各大指数成分股!P:P,B505)</f>
        <v>0</v>
      </c>
      <c r="F505" s="1">
        <v>1</v>
      </c>
      <c r="G505" s="1">
        <f t="shared" si="21"/>
        <v>1</v>
      </c>
      <c r="H505" s="32">
        <f>SUMIFS(成交额!$C:$C,成交额!$B:$B,$B505)</f>
        <v>24.031127810549901</v>
      </c>
      <c r="I505" s="1">
        <f>SUMIFS(成交额!L:L,成交额!I:I,B505)</f>
        <v>0</v>
      </c>
      <c r="N505" s="37" cm="1" vm="502">
        <f t="array" aca="1" ref="N505" ca="1">_xlfn.STOCKHISTORY(B505,TODAY()-$N$1,TODAY()-$N$1,0,0,1)</f>
        <v>63.39</v>
      </c>
      <c r="O505" s="41" t="e">
        <f t="shared" ca="1" si="22"/>
        <v>#DIV/0!</v>
      </c>
    </row>
    <row r="506" spans="1:15" ht="20.100000000000001" customHeight="1" x14ac:dyDescent="0.2">
      <c r="A506" s="1">
        <f t="shared" si="23"/>
        <v>505</v>
      </c>
      <c r="B506" s="1" t="s">
        <v>567</v>
      </c>
      <c r="D506" s="1">
        <v>0</v>
      </c>
      <c r="E506" s="1">
        <f>COUNTIFS(各大指数成分股!P:P,B506)</f>
        <v>1</v>
      </c>
      <c r="G506" s="1">
        <f t="shared" si="21"/>
        <v>1</v>
      </c>
      <c r="H506" s="32">
        <f>SUMIFS(成交额!$C:$C,成交额!$B:$B,$B506)</f>
        <v>23.417850764299999</v>
      </c>
      <c r="I506" s="1">
        <f>SUMIFS(成交额!L:L,成交额!I:I,B506)</f>
        <v>0</v>
      </c>
      <c r="N506" s="37" cm="1" vm="503">
        <f t="array" aca="1" ref="N506" ca="1">_xlfn.STOCKHISTORY(B506,TODAY()-$N$1,TODAY()-$N$1,0,0,1)</f>
        <v>34.24</v>
      </c>
      <c r="O506" s="41" t="e">
        <f t="shared" ca="1" si="22"/>
        <v>#DIV/0!</v>
      </c>
    </row>
    <row r="507" spans="1:15" ht="20.100000000000001" customHeight="1" x14ac:dyDescent="0.2">
      <c r="A507" s="1">
        <f t="shared" si="23"/>
        <v>506</v>
      </c>
      <c r="B507" s="1" t="s">
        <v>206</v>
      </c>
      <c r="D507" s="1">
        <v>0</v>
      </c>
      <c r="E507" s="1">
        <f>COUNTIFS(各大指数成分股!P:P,B507)</f>
        <v>0</v>
      </c>
      <c r="F507" s="1">
        <v>1</v>
      </c>
      <c r="G507" s="1">
        <f t="shared" si="21"/>
        <v>1</v>
      </c>
      <c r="H507" s="32">
        <f>SUMIFS(成交额!$C:$C,成交额!$B:$B,$B507)</f>
        <v>23.354850223074902</v>
      </c>
      <c r="I507" s="1">
        <f>SUMIFS(成交额!L:L,成交额!I:I,B507)</f>
        <v>0</v>
      </c>
      <c r="N507" s="37" cm="1" vm="504">
        <f t="array" aca="1" ref="N507" ca="1">_xlfn.STOCKHISTORY(B507,TODAY()-$N$1,TODAY()-$N$1,0,0,1)</f>
        <v>38.18</v>
      </c>
      <c r="O507" s="41" t="e">
        <f t="shared" ca="1" si="22"/>
        <v>#DIV/0!</v>
      </c>
    </row>
    <row r="508" spans="1:15" ht="20.100000000000001" customHeight="1" x14ac:dyDescent="0.2">
      <c r="A508" s="1">
        <f t="shared" si="23"/>
        <v>507</v>
      </c>
      <c r="B508" s="1" t="s">
        <v>589</v>
      </c>
      <c r="D508" s="1">
        <v>0</v>
      </c>
      <c r="E508" s="1">
        <f>COUNTIFS(各大指数成分股!P:P,B508)</f>
        <v>1</v>
      </c>
      <c r="G508" s="1">
        <f t="shared" si="21"/>
        <v>1</v>
      </c>
      <c r="H508" s="32">
        <f>SUMIFS(成交额!$C:$C,成交额!$B:$B,$B508)</f>
        <v>23.24405800125</v>
      </c>
      <c r="I508" s="1">
        <f>SUMIFS(成交额!L:L,成交额!I:I,B508)</f>
        <v>0</v>
      </c>
      <c r="N508" s="37" cm="1" vm="505">
        <f t="array" aca="1" ref="N508" ca="1">_xlfn.STOCKHISTORY(B508,TODAY()-$N$1,TODAY()-$N$1,0,0,1)</f>
        <v>122.91</v>
      </c>
      <c r="O508" s="41" t="e">
        <f t="shared" ca="1" si="22"/>
        <v>#DIV/0!</v>
      </c>
    </row>
    <row r="509" spans="1:15" ht="20.100000000000001" customHeight="1" x14ac:dyDescent="0.2">
      <c r="A509" s="1">
        <f t="shared" si="23"/>
        <v>508</v>
      </c>
      <c r="B509" s="1" t="s">
        <v>595</v>
      </c>
      <c r="D509" s="1">
        <v>0</v>
      </c>
      <c r="E509" s="1">
        <f>COUNTIFS(各大指数成分股!P:P,B509)</f>
        <v>0</v>
      </c>
      <c r="F509" s="1">
        <v>1</v>
      </c>
      <c r="G509" s="1">
        <f t="shared" si="21"/>
        <v>1</v>
      </c>
      <c r="H509" s="32">
        <f>SUMIFS(成交额!$C:$C,成交额!$B:$B,$B509)</f>
        <v>23.100391102949899</v>
      </c>
      <c r="I509" s="1">
        <f>SUMIFS(成交额!L:L,成交额!I:I,B509)</f>
        <v>0</v>
      </c>
      <c r="N509" s="37" cm="1" vm="506">
        <f t="array" aca="1" ref="N509" ca="1">_xlfn.STOCKHISTORY(B509,TODAY()-$N$1,TODAY()-$N$1,0,0,1)</f>
        <v>59.43</v>
      </c>
      <c r="O509" s="41" t="e">
        <f t="shared" ca="1" si="22"/>
        <v>#DIV/0!</v>
      </c>
    </row>
    <row r="510" spans="1:15" ht="20.100000000000001" customHeight="1" x14ac:dyDescent="0.2">
      <c r="A510" s="1">
        <f t="shared" si="23"/>
        <v>509</v>
      </c>
      <c r="B510" s="1" t="s">
        <v>622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22.888525038674999</v>
      </c>
      <c r="I510" s="1">
        <f>SUMIFS(成交额!L:L,成交额!I:I,B510)</f>
        <v>0</v>
      </c>
      <c r="N510" s="37" cm="1" vm="507">
        <f t="array" aca="1" ref="N510" ca="1">_xlfn.STOCKHISTORY(B510,TODAY()-$N$1,TODAY()-$N$1,0,0,1)</f>
        <v>6.41</v>
      </c>
      <c r="O510" s="41" t="e">
        <f t="shared" ca="1" si="22"/>
        <v>#DIV/0!</v>
      </c>
    </row>
    <row r="511" spans="1:15" ht="20.100000000000001" customHeight="1" x14ac:dyDescent="0.2">
      <c r="A511" s="1">
        <f t="shared" si="23"/>
        <v>510</v>
      </c>
      <c r="B511" s="1" t="s">
        <v>715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22.775187229412499</v>
      </c>
      <c r="I511" s="1">
        <f>SUMIFS(成交额!L:L,成交额!I:I,B511)</f>
        <v>0</v>
      </c>
      <c r="N511" s="37" cm="1" vm="508">
        <f t="array" aca="1" ref="N511" ca="1">_xlfn.STOCKHISTORY(B511,TODAY()-$N$1,TODAY()-$N$1,0,0,1)</f>
        <v>13.73</v>
      </c>
      <c r="O511" s="41" t="e">
        <f t="shared" ca="1" si="22"/>
        <v>#DIV/0!</v>
      </c>
    </row>
    <row r="512" spans="1:15" ht="20.100000000000001" customHeight="1" x14ac:dyDescent="0.2">
      <c r="A512" s="1">
        <f t="shared" si="23"/>
        <v>511</v>
      </c>
      <c r="B512" s="1" t="s">
        <v>534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22.670382506549998</v>
      </c>
      <c r="I512" s="1">
        <f>SUMIFS(成交额!L:L,成交额!I:I,B512)</f>
        <v>0</v>
      </c>
      <c r="N512" s="37" cm="1" vm="509">
        <f t="array" aca="1" ref="N512" ca="1">_xlfn.STOCKHISTORY(B512,TODAY()-$N$1,TODAY()-$N$1,0,0,1)</f>
        <v>21.34</v>
      </c>
      <c r="O512" s="41" t="e">
        <f t="shared" ca="1" si="22"/>
        <v>#DIV/0!</v>
      </c>
    </row>
    <row r="513" spans="1:15" ht="20.100000000000001" customHeight="1" x14ac:dyDescent="0.2">
      <c r="A513" s="1">
        <f t="shared" si="23"/>
        <v>512</v>
      </c>
      <c r="B513" s="1" t="s">
        <v>401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22.568034729899999</v>
      </c>
      <c r="I513" s="1">
        <f>SUMIFS(成交额!L:L,成交额!I:I,B513)</f>
        <v>0</v>
      </c>
      <c r="N513" s="37" cm="1" vm="510">
        <f t="array" aca="1" ref="N513" ca="1">_xlfn.STOCKHISTORY(B513,TODAY()-$N$1,TODAY()-$N$1,0,0,1)</f>
        <v>71.83</v>
      </c>
      <c r="O513" s="41" t="e">
        <f t="shared" ca="1" si="22"/>
        <v>#DIV/0!</v>
      </c>
    </row>
    <row r="514" spans="1:15" ht="20.100000000000001" customHeight="1" x14ac:dyDescent="0.2">
      <c r="A514" s="1">
        <f t="shared" si="23"/>
        <v>513</v>
      </c>
      <c r="B514" s="1" t="s">
        <v>732</v>
      </c>
      <c r="D514" s="1">
        <v>0</v>
      </c>
      <c r="E514" s="1">
        <f>COUNTIFS(各大指数成分股!P:P,B514)</f>
        <v>1</v>
      </c>
      <c r="G514" s="1">
        <f t="shared" ref="G514:G577" si="24">COUNTIFS(B:B,B514)</f>
        <v>1</v>
      </c>
      <c r="H514" s="32">
        <f>SUMIFS(成交额!$C:$C,成交额!$B:$B,$B514)</f>
        <v>22.5241605104145</v>
      </c>
      <c r="I514" s="1">
        <f>SUMIFS(成交额!L:L,成交额!I:I,B514)</f>
        <v>0</v>
      </c>
      <c r="N514" s="37" cm="1" vm="511">
        <f t="array" aca="1" ref="N514" ca="1">_xlfn.STOCKHISTORY(B514,TODAY()-$N$1,TODAY()-$N$1,0,0,1)</f>
        <v>38.33</v>
      </c>
      <c r="O514" s="41" t="e">
        <f t="shared" ca="1" si="22"/>
        <v>#DIV/0!</v>
      </c>
    </row>
    <row r="515" spans="1:15" ht="20.100000000000001" customHeight="1" x14ac:dyDescent="0.2">
      <c r="A515" s="1">
        <f t="shared" si="23"/>
        <v>514</v>
      </c>
      <c r="B515" s="1" t="s">
        <v>575</v>
      </c>
      <c r="D515" s="1">
        <v>0</v>
      </c>
      <c r="E515" s="1">
        <f>COUNTIFS(各大指数成分股!P:P,B515)</f>
        <v>1</v>
      </c>
      <c r="G515" s="1">
        <f t="shared" si="24"/>
        <v>1</v>
      </c>
      <c r="H515" s="32">
        <f>SUMIFS(成交额!$C:$C,成交额!$B:$B,$B515)</f>
        <v>22.342338805450002</v>
      </c>
      <c r="I515" s="1">
        <f>SUMIFS(成交额!L:L,成交额!I:I,B515)</f>
        <v>0</v>
      </c>
      <c r="N515" s="37" cm="1" vm="512">
        <f t="array" aca="1" ref="N515" ca="1">_xlfn.STOCKHISTORY(B515,TODAY()-$N$1,TODAY()-$N$1,0,0,1)</f>
        <v>50.43</v>
      </c>
      <c r="O515" s="41" t="e">
        <f t="shared" ref="O515:O578" ca="1" si="25">N515/J515-1</f>
        <v>#DIV/0!</v>
      </c>
    </row>
    <row r="516" spans="1:15" ht="20.100000000000001" customHeight="1" x14ac:dyDescent="0.2">
      <c r="A516" s="1">
        <f t="shared" ref="A516:A579" si="26">1+A515</f>
        <v>515</v>
      </c>
      <c r="B516" s="1" t="s">
        <v>689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4"/>
        <v>1</v>
      </c>
      <c r="H516" s="32">
        <f>SUMIFS(成交额!$C:$C,成交额!$B:$B,$B516)</f>
        <v>22.131227018737398</v>
      </c>
      <c r="I516" s="1">
        <f>SUMIFS(成交额!L:L,成交额!I:I,B516)</f>
        <v>0</v>
      </c>
      <c r="N516" s="37" cm="1" vm="513">
        <f t="array" aca="1" ref="N516" ca="1">_xlfn.STOCKHISTORY(B516,TODAY()-$N$1,TODAY()-$N$1,0,0,1)</f>
        <v>238.81</v>
      </c>
      <c r="O516" s="41" t="e">
        <f t="shared" ca="1" si="25"/>
        <v>#DIV/0!</v>
      </c>
    </row>
    <row r="517" spans="1:15" ht="20.100000000000001" customHeight="1" x14ac:dyDescent="0.2">
      <c r="A517" s="1">
        <f t="shared" si="26"/>
        <v>516</v>
      </c>
      <c r="B517" s="1" t="s">
        <v>72</v>
      </c>
      <c r="D517" s="1">
        <v>0</v>
      </c>
      <c r="E517" s="1">
        <f>COUNTIFS(各大指数成分股!P:P,B517)</f>
        <v>0</v>
      </c>
      <c r="F517" s="1">
        <v>1</v>
      </c>
      <c r="G517" s="1">
        <f t="shared" si="24"/>
        <v>1</v>
      </c>
      <c r="H517" s="32">
        <f>SUMIFS(成交额!$C:$C,成交额!$B:$B,$B517)</f>
        <v>22.053876534407401</v>
      </c>
      <c r="I517" s="1">
        <f>SUMIFS(成交额!L:L,成交额!I:I,B517)</f>
        <v>0</v>
      </c>
      <c r="N517" s="37" cm="1" vm="514">
        <f t="array" aca="1" ref="N517" ca="1">_xlfn.STOCKHISTORY(B517,TODAY()-$N$1,TODAY()-$N$1,0,0,1)</f>
        <v>17.2</v>
      </c>
      <c r="O517" s="41" t="e">
        <f t="shared" ca="1" si="25"/>
        <v>#DIV/0!</v>
      </c>
    </row>
    <row r="518" spans="1:15" ht="20.100000000000001" customHeight="1" x14ac:dyDescent="0.2">
      <c r="A518" s="1">
        <f t="shared" si="26"/>
        <v>517</v>
      </c>
      <c r="B518" s="1" t="s">
        <v>496</v>
      </c>
      <c r="D518" s="1">
        <v>0</v>
      </c>
      <c r="E518" s="1">
        <f>COUNTIFS(各大指数成分股!P:P,B518)</f>
        <v>1</v>
      </c>
      <c r="G518" s="1">
        <f t="shared" si="24"/>
        <v>1</v>
      </c>
      <c r="H518" s="32">
        <f>SUMIFS(成交额!$C:$C,成交额!$B:$B,$B518)</f>
        <v>22.010413803437501</v>
      </c>
      <c r="I518" s="1">
        <f>SUMIFS(成交额!L:L,成交额!I:I,B518)</f>
        <v>0</v>
      </c>
      <c r="N518" s="37" cm="1" vm="515">
        <f t="array" aca="1" ref="N518" ca="1">_xlfn.STOCKHISTORY(B518,TODAY()-$N$1,TODAY()-$N$1,0,0,1)</f>
        <v>64.17</v>
      </c>
      <c r="O518" s="41" t="e">
        <f t="shared" ca="1" si="25"/>
        <v>#DIV/0!</v>
      </c>
    </row>
    <row r="519" spans="1:15" ht="20.100000000000001" customHeight="1" x14ac:dyDescent="0.2">
      <c r="A519" s="1">
        <f t="shared" si="26"/>
        <v>518</v>
      </c>
      <c r="B519" s="1" t="s">
        <v>406</v>
      </c>
      <c r="D519" s="1">
        <v>0</v>
      </c>
      <c r="E519" s="1">
        <f>COUNTIFS(各大指数成分股!P:P,B519)</f>
        <v>1</v>
      </c>
      <c r="G519" s="1">
        <f t="shared" si="24"/>
        <v>1</v>
      </c>
      <c r="H519" s="32">
        <f>SUMIFS(成交额!$C:$C,成交额!$B:$B,$B519)</f>
        <v>21.759559090665</v>
      </c>
      <c r="I519" s="1">
        <f>SUMIFS(成交额!L:L,成交额!I:I,B519)</f>
        <v>0</v>
      </c>
      <c r="N519" s="37" cm="1" vm="516">
        <f t="array" aca="1" ref="N519" ca="1">_xlfn.STOCKHISTORY(B519,TODAY()-$N$1,TODAY()-$N$1,0,0,1)</f>
        <v>15.46</v>
      </c>
      <c r="O519" s="41" t="e">
        <f t="shared" ca="1" si="25"/>
        <v>#DIV/0!</v>
      </c>
    </row>
    <row r="520" spans="1:15" ht="20.100000000000001" customHeight="1" x14ac:dyDescent="0.2">
      <c r="A520" s="1">
        <f t="shared" si="26"/>
        <v>519</v>
      </c>
      <c r="B520" s="1" t="s">
        <v>22</v>
      </c>
      <c r="D520" s="1">
        <v>0</v>
      </c>
      <c r="E520" s="1">
        <f>COUNTIFS(各大指数成分股!P:P,B520)</f>
        <v>0</v>
      </c>
      <c r="F520" s="1">
        <v>1</v>
      </c>
      <c r="G520" s="1">
        <f t="shared" si="24"/>
        <v>1</v>
      </c>
      <c r="H520" s="32">
        <f>SUMIFS(成交额!$C:$C,成交额!$B:$B,$B520)</f>
        <v>21.7554569527749</v>
      </c>
      <c r="I520" s="1">
        <f>SUMIFS(成交额!L:L,成交额!I:I,B520)</f>
        <v>0</v>
      </c>
      <c r="N520" s="37" cm="1" vm="517">
        <f t="array" aca="1" ref="N520" ca="1">_xlfn.STOCKHISTORY(B520,TODAY()-$N$1,TODAY()-$N$1,0,0,1)</f>
        <v>11.05</v>
      </c>
      <c r="O520" s="41" t="e">
        <f t="shared" ca="1" si="25"/>
        <v>#DIV/0!</v>
      </c>
    </row>
    <row r="521" spans="1:15" ht="20.100000000000001" customHeight="1" x14ac:dyDescent="0.2">
      <c r="A521" s="1">
        <f t="shared" si="26"/>
        <v>520</v>
      </c>
      <c r="B521" s="1" t="s">
        <v>347</v>
      </c>
      <c r="D521" s="1">
        <v>0</v>
      </c>
      <c r="E521" s="1">
        <f>COUNTIFS(各大指数成分股!P:P,B521)</f>
        <v>1</v>
      </c>
      <c r="G521" s="1">
        <f t="shared" si="24"/>
        <v>1</v>
      </c>
      <c r="H521" s="32">
        <f>SUMIFS(成交额!$C:$C,成交额!$B:$B,$B521)</f>
        <v>21.74169396025</v>
      </c>
      <c r="I521" s="1">
        <f>SUMIFS(成交额!L:L,成交额!I:I,B521)</f>
        <v>0</v>
      </c>
      <c r="N521" s="37" cm="1" vm="518">
        <f t="array" aca="1" ref="N521" ca="1">_xlfn.STOCKHISTORY(B521,TODAY()-$N$1,TODAY()-$N$1,0,0,1)</f>
        <v>84.46</v>
      </c>
      <c r="O521" s="41" t="e">
        <f t="shared" ca="1" si="25"/>
        <v>#DIV/0!</v>
      </c>
    </row>
    <row r="522" spans="1:15" ht="20.100000000000001" customHeight="1" x14ac:dyDescent="0.2">
      <c r="A522" s="1">
        <f t="shared" si="26"/>
        <v>521</v>
      </c>
      <c r="B522" s="1" t="s">
        <v>671</v>
      </c>
      <c r="D522" s="1">
        <v>0</v>
      </c>
      <c r="E522" s="1">
        <f>COUNTIFS(各大指数成分股!P:P,B522)</f>
        <v>1</v>
      </c>
      <c r="G522" s="1">
        <f t="shared" si="24"/>
        <v>1</v>
      </c>
      <c r="H522" s="32">
        <f>SUMIFS(成交额!$C:$C,成交额!$B:$B,$B522)</f>
        <v>21.698046750006</v>
      </c>
      <c r="I522" s="1">
        <f>SUMIFS(成交额!L:L,成交额!I:I,B522)</f>
        <v>0</v>
      </c>
      <c r="N522" s="37" cm="1" vm="519">
        <f t="array" aca="1" ref="N522" ca="1">_xlfn.STOCKHISTORY(B522,TODAY()-$N$1,TODAY()-$N$1,0,0,1)</f>
        <v>86.38</v>
      </c>
      <c r="O522" s="41" t="e">
        <f t="shared" ca="1" si="25"/>
        <v>#DIV/0!</v>
      </c>
    </row>
    <row r="523" spans="1:15" ht="20.100000000000001" customHeight="1" x14ac:dyDescent="0.2">
      <c r="A523" s="1">
        <f t="shared" si="26"/>
        <v>522</v>
      </c>
      <c r="B523" s="1" t="s">
        <v>255</v>
      </c>
      <c r="D523" s="1">
        <v>0</v>
      </c>
      <c r="E523" s="1">
        <f>COUNTIFS(各大指数成分股!P:P,B523)</f>
        <v>1</v>
      </c>
      <c r="G523" s="1">
        <f t="shared" si="24"/>
        <v>1</v>
      </c>
      <c r="H523" s="32">
        <f>SUMIFS(成交额!$C:$C,成交额!$B:$B,$B523)</f>
        <v>21.694210842362398</v>
      </c>
      <c r="I523" s="1">
        <f>SUMIFS(成交额!L:L,成交额!I:I,B523)</f>
        <v>0</v>
      </c>
      <c r="N523" s="37" cm="1" vm="520">
        <f t="array" aca="1" ref="N523" ca="1">_xlfn.STOCKHISTORY(B523,TODAY()-$N$1,TODAY()-$N$1,0,0,1)</f>
        <v>59.2</v>
      </c>
      <c r="O523" s="41" t="e">
        <f t="shared" ca="1" si="25"/>
        <v>#DIV/0!</v>
      </c>
    </row>
    <row r="524" spans="1:15" ht="20.100000000000001" customHeight="1" x14ac:dyDescent="0.2">
      <c r="A524" s="1">
        <f t="shared" si="26"/>
        <v>523</v>
      </c>
      <c r="B524" s="1" t="s">
        <v>556</v>
      </c>
      <c r="D524" s="1">
        <v>0</v>
      </c>
      <c r="E524" s="1">
        <f>COUNTIFS(各大指数成分股!P:P,B524)</f>
        <v>1</v>
      </c>
      <c r="G524" s="1">
        <f t="shared" si="24"/>
        <v>1</v>
      </c>
      <c r="H524" s="32">
        <f>SUMIFS(成交额!$C:$C,成交额!$B:$B,$B524)</f>
        <v>21.648639633125001</v>
      </c>
      <c r="I524" s="1">
        <f>SUMIFS(成交额!L:L,成交额!I:I,B524)</f>
        <v>0</v>
      </c>
      <c r="N524" s="37" cm="1" vm="521">
        <f t="array" aca="1" ref="N524" ca="1">_xlfn.STOCKHISTORY(B524,TODAY()-$N$1,TODAY()-$N$1,0,0,1)</f>
        <v>68.8</v>
      </c>
      <c r="O524" s="41" t="e">
        <f t="shared" ca="1" si="25"/>
        <v>#DIV/0!</v>
      </c>
    </row>
    <row r="525" spans="1:15" ht="20.100000000000001" customHeight="1" x14ac:dyDescent="0.2">
      <c r="A525" s="1">
        <f t="shared" si="26"/>
        <v>524</v>
      </c>
      <c r="B525" s="1" t="s">
        <v>290</v>
      </c>
      <c r="D525" s="1">
        <v>0</v>
      </c>
      <c r="E525" s="1">
        <f>COUNTIFS(各大指数成分股!P:P,B525)</f>
        <v>1</v>
      </c>
      <c r="G525" s="1">
        <f t="shared" si="24"/>
        <v>1</v>
      </c>
      <c r="H525" s="32">
        <f>SUMIFS(成交额!$C:$C,成交额!$B:$B,$B525)</f>
        <v>21.625211517187498</v>
      </c>
      <c r="I525" s="1">
        <f>SUMIFS(成交额!L:L,成交额!I:I,B525)</f>
        <v>0</v>
      </c>
      <c r="N525" s="37" cm="1" vm="522">
        <f t="array" aca="1" ref="N525" ca="1">_xlfn.STOCKHISTORY(B525,TODAY()-$N$1,TODAY()-$N$1,0,0,1)</f>
        <v>122.21</v>
      </c>
      <c r="O525" s="41" t="e">
        <f t="shared" ca="1" si="25"/>
        <v>#DIV/0!</v>
      </c>
    </row>
    <row r="526" spans="1:15" ht="20.100000000000001" customHeight="1" x14ac:dyDescent="0.2">
      <c r="A526" s="1">
        <f t="shared" si="26"/>
        <v>525</v>
      </c>
      <c r="B526" s="1" t="s">
        <v>277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4"/>
        <v>1</v>
      </c>
      <c r="H526" s="32">
        <f>SUMIFS(成交额!$C:$C,成交额!$B:$B,$B526)</f>
        <v>21.538726899568701</v>
      </c>
      <c r="I526" s="1">
        <f>SUMIFS(成交额!L:L,成交额!I:I,B526)</f>
        <v>0</v>
      </c>
      <c r="N526" s="37" cm="1" vm="523">
        <f t="array" aca="1" ref="N526" ca="1">_xlfn.STOCKHISTORY(B526,TODAY()-$N$1,TODAY()-$N$1,0,0,1)</f>
        <v>29.42</v>
      </c>
      <c r="O526" s="41" t="e">
        <f t="shared" ca="1" si="25"/>
        <v>#DIV/0!</v>
      </c>
    </row>
    <row r="527" spans="1:15" ht="20.100000000000001" customHeight="1" x14ac:dyDescent="0.2">
      <c r="A527" s="1">
        <f t="shared" si="26"/>
        <v>526</v>
      </c>
      <c r="B527" s="1" t="s">
        <v>200</v>
      </c>
      <c r="D527" s="1">
        <v>0</v>
      </c>
      <c r="E527" s="1">
        <f>COUNTIFS(各大指数成分股!P:P,B527)</f>
        <v>0</v>
      </c>
      <c r="F527" s="1">
        <v>1</v>
      </c>
      <c r="G527" s="1">
        <f t="shared" si="24"/>
        <v>1</v>
      </c>
      <c r="H527" s="32">
        <f>SUMIFS(成交额!$C:$C,成交额!$B:$B,$B527)</f>
        <v>21.317995483199901</v>
      </c>
      <c r="I527" s="1">
        <f>SUMIFS(成交额!L:L,成交额!I:I,B527)</f>
        <v>0</v>
      </c>
      <c r="N527" s="37" cm="1" vm="524">
        <f t="array" aca="1" ref="N527" ca="1">_xlfn.STOCKHISTORY(B527,TODAY()-$N$1,TODAY()-$N$1,0,0,1)</f>
        <v>157.71</v>
      </c>
      <c r="O527" s="41" t="e">
        <f t="shared" ca="1" si="25"/>
        <v>#DIV/0!</v>
      </c>
    </row>
    <row r="528" spans="1:15" ht="20.100000000000001" customHeight="1" x14ac:dyDescent="0.2">
      <c r="A528" s="1">
        <f t="shared" si="26"/>
        <v>527</v>
      </c>
      <c r="B528" s="1" t="s">
        <v>370</v>
      </c>
      <c r="D528" s="1">
        <v>0</v>
      </c>
      <c r="E528" s="1">
        <f>COUNTIFS(各大指数成分股!P:P,B528)</f>
        <v>1</v>
      </c>
      <c r="G528" s="1">
        <f t="shared" si="24"/>
        <v>1</v>
      </c>
      <c r="H528" s="32">
        <f>SUMIFS(成交额!$C:$C,成交额!$B:$B,$B528)</f>
        <v>20.9889078944</v>
      </c>
      <c r="I528" s="1">
        <f>SUMIFS(成交额!L:L,成交额!I:I,B528)</f>
        <v>0</v>
      </c>
      <c r="N528" s="37" cm="1" vm="525">
        <f t="array" aca="1" ref="N528" ca="1">_xlfn.STOCKHISTORY(B528,TODAY()-$N$1,TODAY()-$N$1,0,0,1)</f>
        <v>39.07</v>
      </c>
      <c r="O528" s="41" t="e">
        <f t="shared" ca="1" si="25"/>
        <v>#DIV/0!</v>
      </c>
    </row>
    <row r="529" spans="1:15" ht="20.100000000000001" customHeight="1" x14ac:dyDescent="0.2">
      <c r="A529" s="1">
        <f t="shared" si="26"/>
        <v>528</v>
      </c>
      <c r="B529" s="1" t="s">
        <v>183</v>
      </c>
      <c r="D529" s="1">
        <v>0</v>
      </c>
      <c r="E529" s="1">
        <f>COUNTIFS(各大指数成分股!P:P,B529)</f>
        <v>1</v>
      </c>
      <c r="G529" s="1">
        <f t="shared" si="24"/>
        <v>1</v>
      </c>
      <c r="H529" s="32">
        <f>SUMIFS(成交额!$C:$C,成交额!$B:$B,$B529)</f>
        <v>20.779774101600001</v>
      </c>
      <c r="I529" s="1">
        <f>SUMIFS(成交额!L:L,成交额!I:I,B529)</f>
        <v>0</v>
      </c>
      <c r="N529" s="37" cm="1" vm="526">
        <f t="array" aca="1" ref="N529" ca="1">_xlfn.STOCKHISTORY(B529,TODAY()-$N$1,TODAY()-$N$1,0,0,1)</f>
        <v>59.35</v>
      </c>
      <c r="O529" s="41" t="e">
        <f t="shared" ca="1" si="25"/>
        <v>#DIV/0!</v>
      </c>
    </row>
    <row r="530" spans="1:15" ht="20.100000000000001" customHeight="1" x14ac:dyDescent="0.2">
      <c r="A530" s="1">
        <f t="shared" si="26"/>
        <v>529</v>
      </c>
      <c r="B530" s="1" t="s">
        <v>269</v>
      </c>
      <c r="D530" s="1">
        <v>0</v>
      </c>
      <c r="E530" s="1">
        <f>COUNTIFS(各大指数成分股!P:P,B530)</f>
        <v>1</v>
      </c>
      <c r="G530" s="1">
        <f t="shared" si="24"/>
        <v>1</v>
      </c>
      <c r="H530" s="32">
        <f>SUMIFS(成交额!$C:$C,成交额!$B:$B,$B530)</f>
        <v>20.756655919999901</v>
      </c>
      <c r="I530" s="1">
        <f>SUMIFS(成交额!L:L,成交额!I:I,B530)</f>
        <v>0</v>
      </c>
      <c r="N530" s="37" cm="1" vm="527">
        <f t="array" aca="1" ref="N530" ca="1">_xlfn.STOCKHISTORY(B530,TODAY()-$N$1,TODAY()-$N$1,0,0,1)</f>
        <v>60.52</v>
      </c>
      <c r="O530" s="41" t="e">
        <f t="shared" ca="1" si="25"/>
        <v>#DIV/0!</v>
      </c>
    </row>
    <row r="531" spans="1:15" ht="20.100000000000001" customHeight="1" x14ac:dyDescent="0.2">
      <c r="A531" s="1">
        <f t="shared" si="26"/>
        <v>530</v>
      </c>
      <c r="B531" s="1" t="s">
        <v>538</v>
      </c>
      <c r="D531" s="1">
        <v>0</v>
      </c>
      <c r="E531" s="1">
        <f>COUNTIFS(各大指数成分股!P:P,B531)</f>
        <v>1</v>
      </c>
      <c r="G531" s="1">
        <f t="shared" si="24"/>
        <v>1</v>
      </c>
      <c r="H531" s="32">
        <f>SUMIFS(成交额!$C:$C,成交额!$B:$B,$B531)</f>
        <v>20.174162596024999</v>
      </c>
      <c r="I531" s="1">
        <f>SUMIFS(成交额!L:L,成交额!I:I,B531)</f>
        <v>0</v>
      </c>
      <c r="N531" s="37" cm="1" vm="528">
        <f t="array" aca="1" ref="N531" ca="1">_xlfn.STOCKHISTORY(B531,TODAY()-$N$1,TODAY()-$N$1,0,0,1)</f>
        <v>36.28</v>
      </c>
      <c r="O531" s="41" t="e">
        <f t="shared" ca="1" si="25"/>
        <v>#DIV/0!</v>
      </c>
    </row>
    <row r="532" spans="1:15" ht="20.100000000000001" customHeight="1" x14ac:dyDescent="0.2">
      <c r="A532" s="1">
        <f t="shared" si="26"/>
        <v>531</v>
      </c>
      <c r="B532" s="1" t="s">
        <v>713</v>
      </c>
      <c r="D532" s="1">
        <v>0</v>
      </c>
      <c r="E532" s="1">
        <f>COUNTIFS(各大指数成分股!P:P,B532)</f>
        <v>0</v>
      </c>
      <c r="F532" s="1">
        <v>1</v>
      </c>
      <c r="G532" s="1">
        <f t="shared" si="24"/>
        <v>1</v>
      </c>
      <c r="H532" s="32">
        <f>SUMIFS(成交额!$C:$C,成交额!$B:$B,$B532)</f>
        <v>20.078025592700001</v>
      </c>
      <c r="I532" s="1">
        <f>SUMIFS(成交额!L:L,成交额!I:I,B532)</f>
        <v>0</v>
      </c>
      <c r="N532" s="37" cm="1" vm="529">
        <f t="array" aca="1" ref="N532" ca="1">_xlfn.STOCKHISTORY(B532,TODAY()-$N$1,TODAY()-$N$1,0,0,1)</f>
        <v>52.19</v>
      </c>
      <c r="O532" s="41" t="e">
        <f t="shared" ca="1" si="25"/>
        <v>#DIV/0!</v>
      </c>
    </row>
    <row r="533" spans="1:15" ht="20.100000000000001" customHeight="1" x14ac:dyDescent="0.2">
      <c r="A533" s="1">
        <f t="shared" si="26"/>
        <v>532</v>
      </c>
      <c r="B533" s="1" t="s">
        <v>583</v>
      </c>
      <c r="D533" s="1">
        <v>0</v>
      </c>
      <c r="E533" s="1">
        <f>COUNTIFS(各大指数成分股!P:P,B533)</f>
        <v>1</v>
      </c>
      <c r="G533" s="1">
        <f t="shared" si="24"/>
        <v>1</v>
      </c>
      <c r="H533" s="32">
        <f>SUMIFS(成交额!$C:$C,成交额!$B:$B,$B533)</f>
        <v>20.061293639100001</v>
      </c>
      <c r="I533" s="1">
        <f>SUMIFS(成交额!L:L,成交额!I:I,B533)</f>
        <v>0</v>
      </c>
      <c r="N533" s="37" cm="1" vm="530">
        <f t="array" aca="1" ref="N533" ca="1">_xlfn.STOCKHISTORY(B533,TODAY()-$N$1,TODAY()-$N$1,0,0,1)</f>
        <v>74.31</v>
      </c>
      <c r="O533" s="41" t="e">
        <f t="shared" ca="1" si="25"/>
        <v>#DIV/0!</v>
      </c>
    </row>
    <row r="534" spans="1:15" ht="20.100000000000001" customHeight="1" x14ac:dyDescent="0.2">
      <c r="A534" s="1">
        <f t="shared" si="26"/>
        <v>533</v>
      </c>
      <c r="B534" s="1" t="s">
        <v>1662</v>
      </c>
      <c r="D534" s="1">
        <v>0</v>
      </c>
      <c r="E534" s="1">
        <f>COUNTIFS(各大指数成分股!P:P,B534)</f>
        <v>1</v>
      </c>
      <c r="G534" s="1">
        <f t="shared" si="24"/>
        <v>1</v>
      </c>
      <c r="H534" s="32">
        <f>SUMIFS(成交额!$C:$C,成交额!$B:$B,$B534)</f>
        <v>19.165961637550001</v>
      </c>
      <c r="I534" s="1">
        <f>SUMIFS(成交额!L:L,成交额!I:I,B534)</f>
        <v>0</v>
      </c>
      <c r="N534" s="37" cm="1" vm="531">
        <f t="array" aca="1" ref="N534" ca="1">_xlfn.STOCKHISTORY(B534,TODAY()-$N$1,TODAY()-$N$1,0,0,1)</f>
        <v>54.81</v>
      </c>
      <c r="O534" s="41" t="e">
        <f t="shared" ca="1" si="25"/>
        <v>#DIV/0!</v>
      </c>
    </row>
    <row r="535" spans="1:15" ht="20.100000000000001" customHeight="1" x14ac:dyDescent="0.2">
      <c r="A535" s="1">
        <f t="shared" si="26"/>
        <v>534</v>
      </c>
      <c r="B535" s="1" t="s">
        <v>851</v>
      </c>
      <c r="D535" s="1">
        <v>0</v>
      </c>
      <c r="E535" s="1">
        <f>COUNTIFS(各大指数成分股!P:P,B535)</f>
        <v>1</v>
      </c>
      <c r="G535" s="1">
        <f t="shared" si="24"/>
        <v>1</v>
      </c>
      <c r="H535" s="32">
        <f>SUMIFS(成交额!$C:$C,成交额!$B:$B,$B535)</f>
        <v>19.152272706087398</v>
      </c>
      <c r="I535" s="1">
        <f>SUMIFS(成交额!L:L,成交额!I:I,B535)</f>
        <v>0</v>
      </c>
      <c r="N535" s="37" cm="1" vm="532">
        <f t="array" aca="1" ref="N535" ca="1">_xlfn.STOCKHISTORY(B535,TODAY()-$N$1,TODAY()-$N$1,0,0,1)</f>
        <v>87.55</v>
      </c>
      <c r="O535" s="41" t="e">
        <f t="shared" ca="1" si="25"/>
        <v>#DIV/0!</v>
      </c>
    </row>
    <row r="536" spans="1:15" ht="20.100000000000001" customHeight="1" x14ac:dyDescent="0.2">
      <c r="A536" s="1">
        <f t="shared" si="26"/>
        <v>535</v>
      </c>
      <c r="B536" s="1" t="s">
        <v>1247</v>
      </c>
      <c r="D536" s="1">
        <v>0</v>
      </c>
      <c r="E536" s="1">
        <f>COUNTIFS(各大指数成分股!P:P,B536)</f>
        <v>1</v>
      </c>
      <c r="G536" s="1">
        <f t="shared" si="24"/>
        <v>1</v>
      </c>
      <c r="H536" s="32">
        <f>SUMIFS(成交额!$C:$C,成交额!$B:$B,$B536)</f>
        <v>19.126936064999999</v>
      </c>
      <c r="I536" s="1">
        <f>SUMIFS(成交额!L:L,成交额!I:I,B536)</f>
        <v>0</v>
      </c>
      <c r="N536" s="37" cm="1" vm="533">
        <f t="array" aca="1" ref="N536" ca="1">_xlfn.STOCKHISTORY(B536,TODAY()-$N$1,TODAY()-$N$1,0,0,1)</f>
        <v>34.33</v>
      </c>
      <c r="O536" s="41" t="e">
        <f t="shared" ca="1" si="25"/>
        <v>#DIV/0!</v>
      </c>
    </row>
    <row r="537" spans="1:15" ht="20.100000000000001" customHeight="1" x14ac:dyDescent="0.2">
      <c r="A537" s="1">
        <f t="shared" si="26"/>
        <v>536</v>
      </c>
      <c r="B537" s="1" t="s">
        <v>880</v>
      </c>
      <c r="D537" s="1">
        <v>0</v>
      </c>
      <c r="E537" s="1">
        <f>COUNTIFS(各大指数成分股!P:P,B537)</f>
        <v>1</v>
      </c>
      <c r="G537" s="1">
        <f t="shared" si="24"/>
        <v>1</v>
      </c>
      <c r="H537" s="32">
        <f>SUMIFS(成交额!$C:$C,成交额!$B:$B,$B537)</f>
        <v>18.88237891755</v>
      </c>
      <c r="I537" s="1">
        <f>SUMIFS(成交额!L:L,成交额!I:I,B537)</f>
        <v>0</v>
      </c>
      <c r="N537" s="37" cm="1" vm="534">
        <f t="array" aca="1" ref="N537" ca="1">_xlfn.STOCKHISTORY(B537,TODAY()-$N$1,TODAY()-$N$1,0,0,1)</f>
        <v>25.98</v>
      </c>
      <c r="O537" s="41" t="e">
        <f t="shared" ca="1" si="25"/>
        <v>#DIV/0!</v>
      </c>
    </row>
    <row r="538" spans="1:15" ht="20.100000000000001" customHeight="1" x14ac:dyDescent="0.2">
      <c r="A538" s="1">
        <f t="shared" si="26"/>
        <v>537</v>
      </c>
      <c r="B538" s="1" t="s">
        <v>914</v>
      </c>
      <c r="D538" s="1">
        <v>0</v>
      </c>
      <c r="E538" s="1">
        <f>COUNTIFS(各大指数成分股!P:P,B538)</f>
        <v>1</v>
      </c>
      <c r="G538" s="1">
        <f t="shared" si="24"/>
        <v>1</v>
      </c>
      <c r="H538" s="32">
        <f>SUMIFS(成交额!$C:$C,成交额!$B:$B,$B538)</f>
        <v>18.673896621301001</v>
      </c>
      <c r="I538" s="1">
        <f>SUMIFS(成交额!L:L,成交额!I:I,B538)</f>
        <v>0</v>
      </c>
      <c r="N538" s="37" cm="1" vm="535">
        <f t="array" aca="1" ref="N538" ca="1">_xlfn.STOCKHISTORY(B538,TODAY()-$N$1,TODAY()-$N$1,0,0,1)</f>
        <v>117.42</v>
      </c>
      <c r="O538" s="41" t="e">
        <f t="shared" ca="1" si="25"/>
        <v>#DIV/0!</v>
      </c>
    </row>
    <row r="539" spans="1:15" ht="20.100000000000001" customHeight="1" x14ac:dyDescent="0.2">
      <c r="A539" s="1">
        <f t="shared" si="26"/>
        <v>538</v>
      </c>
      <c r="B539" s="1" t="s">
        <v>95</v>
      </c>
      <c r="D539" s="1">
        <v>0</v>
      </c>
      <c r="E539" s="1">
        <f>COUNTIFS(各大指数成分股!P:P,B539)</f>
        <v>0</v>
      </c>
      <c r="F539" s="1">
        <v>1</v>
      </c>
      <c r="G539" s="1">
        <f t="shared" si="24"/>
        <v>1</v>
      </c>
      <c r="H539" s="32">
        <f>SUMIFS(成交额!$C:$C,成交额!$B:$B,$B539)</f>
        <v>18.468725771599999</v>
      </c>
      <c r="I539" s="1">
        <f>SUMIFS(成交额!L:L,成交额!I:I,B539)</f>
        <v>0</v>
      </c>
      <c r="N539" s="37" cm="1" vm="536">
        <f t="array" aca="1" ref="N539" ca="1">_xlfn.STOCKHISTORY(B539,TODAY()-$N$1,TODAY()-$N$1,0,0,1)</f>
        <v>10.79</v>
      </c>
      <c r="O539" s="41" t="e">
        <f t="shared" ca="1" si="25"/>
        <v>#DIV/0!</v>
      </c>
    </row>
    <row r="540" spans="1:15" ht="20.100000000000001" customHeight="1" x14ac:dyDescent="0.2">
      <c r="A540" s="1">
        <f t="shared" si="26"/>
        <v>539</v>
      </c>
      <c r="B540" s="1" t="s">
        <v>1357</v>
      </c>
      <c r="D540" s="1">
        <v>0</v>
      </c>
      <c r="E540" s="1">
        <f>COUNTIFS(各大指数成分股!P:P,B540)</f>
        <v>1</v>
      </c>
      <c r="G540" s="1">
        <f t="shared" si="24"/>
        <v>1</v>
      </c>
      <c r="H540" s="32">
        <f>SUMIFS(成交额!$C:$C,成交额!$B:$B,$B540)</f>
        <v>17.957663751399998</v>
      </c>
      <c r="I540" s="1">
        <f>SUMIFS(成交额!L:L,成交额!I:I,B540)</f>
        <v>0</v>
      </c>
      <c r="N540" s="37" cm="1" vm="537">
        <f t="array" aca="1" ref="N540" ca="1">_xlfn.STOCKHISTORY(B540,TODAY()-$N$1,TODAY()-$N$1,0,0,1)</f>
        <v>33.4</v>
      </c>
      <c r="O540" s="41" t="e">
        <f t="shared" ca="1" si="25"/>
        <v>#DIV/0!</v>
      </c>
    </row>
    <row r="541" spans="1:15" ht="20.100000000000001" customHeight="1" x14ac:dyDescent="0.2">
      <c r="A541" s="1">
        <f t="shared" si="26"/>
        <v>540</v>
      </c>
      <c r="B541" s="1" t="s">
        <v>59</v>
      </c>
      <c r="D541" s="1">
        <v>0</v>
      </c>
      <c r="E541" s="1">
        <f>COUNTIFS(各大指数成分股!P:P,B541)</f>
        <v>0</v>
      </c>
      <c r="F541" s="1">
        <v>1</v>
      </c>
      <c r="G541" s="1">
        <f t="shared" si="24"/>
        <v>1</v>
      </c>
      <c r="H541" s="32">
        <f>SUMIFS(成交额!$C:$C,成交额!$B:$B,$B541)</f>
        <v>17.863477523699999</v>
      </c>
      <c r="I541" s="1">
        <f>SUMIFS(成交额!L:L,成交额!I:I,B541)</f>
        <v>0</v>
      </c>
      <c r="N541" s="37" cm="1" vm="538">
        <f t="array" aca="1" ref="N541" ca="1">_xlfn.STOCKHISTORY(B541,TODAY()-$N$1,TODAY()-$N$1,0,0,1)</f>
        <v>9.07</v>
      </c>
      <c r="O541" s="41" t="e">
        <f t="shared" ca="1" si="25"/>
        <v>#DIV/0!</v>
      </c>
    </row>
    <row r="542" spans="1:15" ht="20.100000000000001" customHeight="1" x14ac:dyDescent="0.2">
      <c r="A542" s="1">
        <f t="shared" si="26"/>
        <v>541</v>
      </c>
      <c r="B542" s="1" t="s">
        <v>1004</v>
      </c>
      <c r="D542" s="1">
        <v>0</v>
      </c>
      <c r="E542" s="1">
        <f>COUNTIFS(各大指数成分股!P:P,B542)</f>
        <v>1</v>
      </c>
      <c r="G542" s="1">
        <f t="shared" si="24"/>
        <v>1</v>
      </c>
      <c r="H542" s="32">
        <f>SUMIFS(成交额!$C:$C,成交额!$B:$B,$B542)</f>
        <v>17.8357972254</v>
      </c>
      <c r="I542" s="1">
        <f>SUMIFS(成交额!L:L,成交额!I:I,B542)</f>
        <v>0</v>
      </c>
      <c r="N542" s="37" cm="1" vm="539">
        <f t="array" aca="1" ref="N542" ca="1">_xlfn.STOCKHISTORY(B542,TODAY()-$N$1,TODAY()-$N$1,0,0,1)</f>
        <v>131.41</v>
      </c>
      <c r="O542" s="41" t="e">
        <f t="shared" ca="1" si="25"/>
        <v>#DIV/0!</v>
      </c>
    </row>
    <row r="543" spans="1:15" ht="20.100000000000001" customHeight="1" x14ac:dyDescent="0.2">
      <c r="A543" s="1">
        <f t="shared" si="26"/>
        <v>542</v>
      </c>
      <c r="B543" s="1" t="s">
        <v>843</v>
      </c>
      <c r="D543" s="1">
        <v>0</v>
      </c>
      <c r="E543" s="1">
        <f>COUNTIFS(各大指数成分股!P:P,B543)</f>
        <v>1</v>
      </c>
      <c r="G543" s="1">
        <f t="shared" si="24"/>
        <v>1</v>
      </c>
      <c r="H543" s="32">
        <f>SUMIFS(成交额!$C:$C,成交额!$B:$B,$B543)</f>
        <v>17.82952275825</v>
      </c>
      <c r="I543" s="1">
        <f>SUMIFS(成交额!L:L,成交额!I:I,B543)</f>
        <v>0</v>
      </c>
      <c r="N543" s="37" cm="1" vm="540">
        <f t="array" aca="1" ref="N543" ca="1">_xlfn.STOCKHISTORY(B543,TODAY()-$N$1,TODAY()-$N$1,0,0,1)</f>
        <v>35.880000000000003</v>
      </c>
      <c r="O543" s="41" t="e">
        <f t="shared" ca="1" si="25"/>
        <v>#DIV/0!</v>
      </c>
    </row>
    <row r="544" spans="1:15" ht="20.100000000000001" customHeight="1" x14ac:dyDescent="0.2">
      <c r="A544" s="1">
        <f t="shared" si="26"/>
        <v>543</v>
      </c>
      <c r="B544" s="1" t="s">
        <v>1533</v>
      </c>
      <c r="D544" s="1">
        <v>0</v>
      </c>
      <c r="E544" s="1">
        <f>COUNTIFS(各大指数成分股!P:P,B544)</f>
        <v>1</v>
      </c>
      <c r="G544" s="1">
        <f t="shared" si="24"/>
        <v>1</v>
      </c>
      <c r="H544" s="32">
        <f>SUMIFS(成交额!$C:$C,成交额!$B:$B,$B544)</f>
        <v>17.793205245199999</v>
      </c>
      <c r="I544" s="1">
        <f>SUMIFS(成交额!L:L,成交额!I:I,B544)</f>
        <v>0</v>
      </c>
      <c r="N544" s="37" cm="1" vm="528">
        <f t="array" aca="1" ref="N544" ca="1">_xlfn.STOCKHISTORY(B544,TODAY()-$N$1,TODAY()-$N$1,0,0,1)</f>
        <v>36.28</v>
      </c>
      <c r="O544" s="41" t="e">
        <f t="shared" ca="1" si="25"/>
        <v>#DIV/0!</v>
      </c>
    </row>
    <row r="545" spans="1:15" ht="20.100000000000001" customHeight="1" x14ac:dyDescent="0.2">
      <c r="A545" s="1">
        <f t="shared" si="26"/>
        <v>544</v>
      </c>
      <c r="B545" s="1" t="s">
        <v>1307</v>
      </c>
      <c r="D545" s="1">
        <v>0</v>
      </c>
      <c r="E545" s="1">
        <f>COUNTIFS(各大指数成分股!P:P,B545)</f>
        <v>1</v>
      </c>
      <c r="G545" s="1">
        <f t="shared" si="24"/>
        <v>1</v>
      </c>
      <c r="H545" s="32">
        <f>SUMIFS(成交额!$C:$C,成交额!$B:$B,$B545)</f>
        <v>17.681698643400001</v>
      </c>
      <c r="I545" s="1">
        <f>SUMIFS(成交额!L:L,成交额!I:I,B545)</f>
        <v>0</v>
      </c>
      <c r="N545" s="37" cm="1" vm="541">
        <f t="array" aca="1" ref="N545" ca="1">_xlfn.STOCKHISTORY(B545,TODAY()-$N$1,TODAY()-$N$1,0,0,1)</f>
        <v>41.48</v>
      </c>
      <c r="O545" s="41" t="e">
        <f t="shared" ca="1" si="25"/>
        <v>#DIV/0!</v>
      </c>
    </row>
    <row r="546" spans="1:15" ht="20.100000000000001" customHeight="1" x14ac:dyDescent="0.2">
      <c r="A546" s="1">
        <f t="shared" si="26"/>
        <v>545</v>
      </c>
      <c r="B546" s="1" t="s">
        <v>1114</v>
      </c>
      <c r="D546" s="1">
        <v>0</v>
      </c>
      <c r="E546" s="1">
        <f>COUNTIFS(各大指数成分股!P:P,B546)</f>
        <v>1</v>
      </c>
      <c r="G546" s="1">
        <f t="shared" si="24"/>
        <v>1</v>
      </c>
      <c r="H546" s="32">
        <f>SUMIFS(成交额!$C:$C,成交额!$B:$B,$B546)</f>
        <v>17.627367821250001</v>
      </c>
      <c r="I546" s="1">
        <f>SUMIFS(成交额!L:L,成交额!I:I,B546)</f>
        <v>0</v>
      </c>
      <c r="N546" s="37" cm="1" vm="542">
        <f t="array" aca="1" ref="N546" ca="1">_xlfn.STOCKHISTORY(B546,TODAY()-$N$1,TODAY()-$N$1,0,0,1)</f>
        <v>46.9</v>
      </c>
      <c r="O546" s="41" t="e">
        <f t="shared" ca="1" si="25"/>
        <v>#DIV/0!</v>
      </c>
    </row>
    <row r="547" spans="1:15" ht="20.100000000000001" customHeight="1" x14ac:dyDescent="0.2">
      <c r="A547" s="1">
        <f t="shared" si="26"/>
        <v>546</v>
      </c>
      <c r="B547" s="1" t="s">
        <v>1243</v>
      </c>
      <c r="D547" s="1">
        <v>0</v>
      </c>
      <c r="E547" s="1">
        <f>COUNTIFS(各大指数成分股!P:P,B547)</f>
        <v>1</v>
      </c>
      <c r="G547" s="1">
        <f t="shared" si="24"/>
        <v>1</v>
      </c>
      <c r="H547" s="32">
        <f>SUMIFS(成交额!$C:$C,成交额!$B:$B,$B547)</f>
        <v>17.587302522350001</v>
      </c>
      <c r="I547" s="1">
        <f>SUMIFS(成交额!L:L,成交额!I:I,B547)</f>
        <v>0</v>
      </c>
      <c r="N547" s="37" cm="1" vm="543">
        <f t="array" aca="1" ref="N547" ca="1">_xlfn.STOCKHISTORY(B547,TODAY()-$N$1,TODAY()-$N$1,0,0,1)</f>
        <v>56.04</v>
      </c>
      <c r="O547" s="41" t="e">
        <f t="shared" ca="1" si="25"/>
        <v>#DIV/0!</v>
      </c>
    </row>
    <row r="548" spans="1:15" ht="20.100000000000001" customHeight="1" x14ac:dyDescent="0.2">
      <c r="A548" s="1">
        <f t="shared" si="26"/>
        <v>547</v>
      </c>
      <c r="B548" s="1" t="s">
        <v>1373</v>
      </c>
      <c r="D548" s="1">
        <v>0</v>
      </c>
      <c r="E548" s="1">
        <f>COUNTIFS(各大指数成分股!P:P,B548)</f>
        <v>1</v>
      </c>
      <c r="G548" s="1">
        <f t="shared" si="24"/>
        <v>1</v>
      </c>
      <c r="H548" s="32">
        <f>SUMIFS(成交额!$C:$C,成交额!$B:$B,$B548)</f>
        <v>17.503663141575</v>
      </c>
      <c r="I548" s="1">
        <f>SUMIFS(成交额!L:L,成交额!I:I,B548)</f>
        <v>0</v>
      </c>
      <c r="N548" s="37" cm="1" vm="544">
        <f t="array" aca="1" ref="N548" ca="1">_xlfn.STOCKHISTORY(B548,TODAY()-$N$1,TODAY()-$N$1,0,0,1)</f>
        <v>67.86</v>
      </c>
      <c r="O548" s="41" t="e">
        <f t="shared" ca="1" si="25"/>
        <v>#DIV/0!</v>
      </c>
    </row>
    <row r="549" spans="1:15" ht="20.100000000000001" customHeight="1" x14ac:dyDescent="0.2">
      <c r="A549" s="1">
        <f t="shared" si="26"/>
        <v>548</v>
      </c>
      <c r="B549" s="1" t="s">
        <v>1709</v>
      </c>
      <c r="D549" s="1">
        <v>0</v>
      </c>
      <c r="E549" s="1">
        <f>COUNTIFS(各大指数成分股!P:P,B549)</f>
        <v>1</v>
      </c>
      <c r="G549" s="1">
        <f t="shared" si="24"/>
        <v>1</v>
      </c>
      <c r="H549" s="32">
        <f>SUMIFS(成交额!$C:$C,成交额!$B:$B,$B549)</f>
        <v>17.403316227569999</v>
      </c>
      <c r="I549" s="1">
        <f>SUMIFS(成交额!L:L,成交额!I:I,B549)</f>
        <v>0</v>
      </c>
      <c r="N549" s="37" cm="1" vm="545">
        <f t="array" aca="1" ref="N549" ca="1">_xlfn.STOCKHISTORY(B549,TODAY()-$N$1,TODAY()-$N$1,0,0,1)</f>
        <v>48.76</v>
      </c>
      <c r="O549" s="41" t="e">
        <f t="shared" ca="1" si="25"/>
        <v>#DIV/0!</v>
      </c>
    </row>
    <row r="550" spans="1:15" ht="20.100000000000001" customHeight="1" x14ac:dyDescent="0.2">
      <c r="A550" s="1">
        <f t="shared" si="26"/>
        <v>549</v>
      </c>
      <c r="B550" s="1" t="s">
        <v>1228</v>
      </c>
      <c r="D550" s="1">
        <v>0</v>
      </c>
      <c r="E550" s="1">
        <f>COUNTIFS(各大指数成分股!P:P,B550)</f>
        <v>1</v>
      </c>
      <c r="G550" s="1">
        <f t="shared" si="24"/>
        <v>1</v>
      </c>
      <c r="H550" s="32">
        <f>SUMIFS(成交额!$C:$C,成交额!$B:$B,$B550)</f>
        <v>17.329133975400001</v>
      </c>
      <c r="I550" s="1">
        <f>SUMIFS(成交额!L:L,成交额!I:I,B550)</f>
        <v>0</v>
      </c>
      <c r="N550" s="37" cm="1" vm="546">
        <f t="array" aca="1" ref="N550" ca="1">_xlfn.STOCKHISTORY(B550,TODAY()-$N$1,TODAY()-$N$1,0,0,1)</f>
        <v>25.68</v>
      </c>
      <c r="O550" s="41" t="e">
        <f t="shared" ca="1" si="25"/>
        <v>#DIV/0!</v>
      </c>
    </row>
    <row r="551" spans="1:15" ht="20.100000000000001" customHeight="1" x14ac:dyDescent="0.2">
      <c r="A551" s="1">
        <f t="shared" si="26"/>
        <v>550</v>
      </c>
      <c r="B551" s="1" t="s">
        <v>881</v>
      </c>
      <c r="D551" s="1">
        <v>0</v>
      </c>
      <c r="E551" s="1">
        <f>COUNTIFS(各大指数成分股!P:P,B551)</f>
        <v>1</v>
      </c>
      <c r="G551" s="1">
        <f t="shared" si="24"/>
        <v>1</v>
      </c>
      <c r="H551" s="32">
        <f>SUMIFS(成交额!$C:$C,成交额!$B:$B,$B551)</f>
        <v>17.164819080000001</v>
      </c>
      <c r="I551" s="1">
        <f>SUMIFS(成交额!L:L,成交额!I:I,B551)</f>
        <v>0</v>
      </c>
      <c r="N551" s="37" cm="1" vm="547">
        <f t="array" aca="1" ref="N551" ca="1">_xlfn.STOCKHISTORY(B551,TODAY()-$N$1,TODAY()-$N$1,0,0,1)</f>
        <v>31.29</v>
      </c>
      <c r="O551" s="41" t="e">
        <f t="shared" ca="1" si="25"/>
        <v>#DIV/0!</v>
      </c>
    </row>
    <row r="552" spans="1:15" ht="20.100000000000001" customHeight="1" x14ac:dyDescent="0.2">
      <c r="A552" s="1">
        <f t="shared" si="26"/>
        <v>551</v>
      </c>
      <c r="B552" s="1" t="s">
        <v>618</v>
      </c>
      <c r="C552" s="1" t="s">
        <v>1873</v>
      </c>
      <c r="D552" s="1">
        <v>0</v>
      </c>
      <c r="E552" s="1">
        <f>COUNTIFS(各大指数成分股!P:P,B552)</f>
        <v>0</v>
      </c>
      <c r="G552" s="1">
        <f t="shared" si="24"/>
        <v>1</v>
      </c>
      <c r="H552" s="32">
        <f>SUMIFS(成交额!$C:$C,成交额!$B:$B,$B552)</f>
        <v>16.498788245749999</v>
      </c>
      <c r="I552" s="1">
        <f>SUMIFS(成交额!L:L,成交额!I:I,B552)</f>
        <v>0</v>
      </c>
      <c r="N552" s="37" cm="1" vm="548">
        <f t="array" aca="1" ref="N552" ca="1">_xlfn.STOCKHISTORY(B552,TODAY()-$N$1,TODAY()-$N$1,0,0,1)</f>
        <v>13.93</v>
      </c>
      <c r="O552" s="41" t="e">
        <f t="shared" ca="1" si="25"/>
        <v>#DIV/0!</v>
      </c>
    </row>
    <row r="553" spans="1:15" ht="20.100000000000001" customHeight="1" x14ac:dyDescent="0.2">
      <c r="A553" s="1">
        <f t="shared" si="26"/>
        <v>552</v>
      </c>
      <c r="B553" s="1" t="s">
        <v>1334</v>
      </c>
      <c r="D553" s="1">
        <v>0</v>
      </c>
      <c r="E553" s="1">
        <f>COUNTIFS(各大指数成分股!P:P,B553)</f>
        <v>1</v>
      </c>
      <c r="G553" s="1">
        <f t="shared" si="24"/>
        <v>1</v>
      </c>
      <c r="H553" s="32">
        <f>SUMIFS(成交额!$C:$C,成交额!$B:$B,$B553)</f>
        <v>16.282044189137402</v>
      </c>
      <c r="I553" s="1">
        <f>SUMIFS(成交额!L:L,成交额!I:I,B553)</f>
        <v>0</v>
      </c>
      <c r="N553" s="37" cm="1" vm="549">
        <f t="array" aca="1" ref="N553" ca="1">_xlfn.STOCKHISTORY(B553,TODAY()-$N$1,TODAY()-$N$1,0,0,1)</f>
        <v>17.989999999999998</v>
      </c>
      <c r="O553" s="41" t="e">
        <f t="shared" ca="1" si="25"/>
        <v>#DIV/0!</v>
      </c>
    </row>
    <row r="554" spans="1:15" ht="20.100000000000001" customHeight="1" x14ac:dyDescent="0.2">
      <c r="A554" s="1">
        <f t="shared" si="26"/>
        <v>553</v>
      </c>
      <c r="B554" s="1" t="s">
        <v>943</v>
      </c>
      <c r="D554" s="1">
        <v>0</v>
      </c>
      <c r="E554" s="1">
        <f>COUNTIFS(各大指数成分股!P:P,B554)</f>
        <v>1</v>
      </c>
      <c r="G554" s="1">
        <f t="shared" si="24"/>
        <v>1</v>
      </c>
      <c r="H554" s="32">
        <f>SUMIFS(成交额!$C:$C,成交额!$B:$B,$B554)</f>
        <v>16.247626488674999</v>
      </c>
      <c r="I554" s="1">
        <f>SUMIFS(成交额!L:L,成交额!I:I,B554)</f>
        <v>0</v>
      </c>
      <c r="N554" s="37" cm="1" vm="550">
        <f t="array" aca="1" ref="N554" ca="1">_xlfn.STOCKHISTORY(B554,TODAY()-$N$1,TODAY()-$N$1,0,0,1)</f>
        <v>18.11</v>
      </c>
      <c r="O554" s="41" t="e">
        <f t="shared" ca="1" si="25"/>
        <v>#DIV/0!</v>
      </c>
    </row>
    <row r="555" spans="1:15" ht="20.100000000000001" customHeight="1" x14ac:dyDescent="0.2">
      <c r="A555" s="1">
        <f t="shared" si="26"/>
        <v>554</v>
      </c>
      <c r="B555" s="1" t="s">
        <v>1668</v>
      </c>
      <c r="D555" s="1">
        <v>0</v>
      </c>
      <c r="E555" s="1">
        <f>COUNTIFS(各大指数成分股!P:P,B555)</f>
        <v>1</v>
      </c>
      <c r="G555" s="1">
        <f t="shared" si="24"/>
        <v>1</v>
      </c>
      <c r="H555" s="32">
        <f>SUMIFS(成交额!$C:$C,成交额!$B:$B,$B555)</f>
        <v>16.114687400099999</v>
      </c>
      <c r="I555" s="1">
        <f>SUMIFS(成交额!L:L,成交额!I:I,B555)</f>
        <v>0</v>
      </c>
      <c r="N555" s="37" cm="1" vm="509">
        <f t="array" aca="1" ref="N555" ca="1">_xlfn.STOCKHISTORY(B555,TODAY()-$N$1,TODAY()-$N$1,0,0,1)</f>
        <v>21.34</v>
      </c>
      <c r="O555" s="41" t="e">
        <f t="shared" ca="1" si="25"/>
        <v>#DIV/0!</v>
      </c>
    </row>
    <row r="556" spans="1:15" ht="20.100000000000001" customHeight="1" x14ac:dyDescent="0.2">
      <c r="A556" s="1">
        <f t="shared" si="26"/>
        <v>555</v>
      </c>
      <c r="B556" s="1" t="s">
        <v>73</v>
      </c>
      <c r="D556" s="1">
        <v>0</v>
      </c>
      <c r="E556" s="1">
        <f>COUNTIFS(各大指数成分股!P:P,B556)</f>
        <v>0</v>
      </c>
      <c r="F556" s="1">
        <v>1</v>
      </c>
      <c r="G556" s="1">
        <f t="shared" si="24"/>
        <v>1</v>
      </c>
      <c r="H556" s="32">
        <f>SUMIFS(成交额!$C:$C,成交额!$B:$B,$B556)</f>
        <v>16.080530407375001</v>
      </c>
      <c r="I556" s="1">
        <f>SUMIFS(成交额!L:L,成交额!I:I,B556)</f>
        <v>0</v>
      </c>
      <c r="N556" s="37" cm="1" vm="551">
        <f t="array" aca="1" ref="N556" ca="1">_xlfn.STOCKHISTORY(B556,TODAY()-$N$1,TODAY()-$N$1,0,0,1)</f>
        <v>4.37</v>
      </c>
      <c r="O556" s="41" t="e">
        <f t="shared" ca="1" si="25"/>
        <v>#DIV/0!</v>
      </c>
    </row>
    <row r="557" spans="1:15" ht="20.100000000000001" customHeight="1" x14ac:dyDescent="0.2">
      <c r="A557" s="1">
        <f t="shared" si="26"/>
        <v>556</v>
      </c>
      <c r="B557" s="1" t="s">
        <v>1020</v>
      </c>
      <c r="D557" s="1">
        <v>0</v>
      </c>
      <c r="E557" s="1">
        <f>COUNTIFS(各大指数成分股!P:P,B557)</f>
        <v>1</v>
      </c>
      <c r="G557" s="1">
        <f t="shared" si="24"/>
        <v>1</v>
      </c>
      <c r="H557" s="32">
        <f>SUMIFS(成交额!$C:$C,成交额!$B:$B,$B557)</f>
        <v>16.048027942575001</v>
      </c>
      <c r="I557" s="1">
        <f>SUMIFS(成交额!L:L,成交额!I:I,B557)</f>
        <v>0</v>
      </c>
      <c r="N557" s="37" cm="1" vm="552">
        <f t="array" aca="1" ref="N557" ca="1">_xlfn.STOCKHISTORY(B557,TODAY()-$N$1,TODAY()-$N$1,0,0,1)</f>
        <v>12.14</v>
      </c>
      <c r="O557" s="41" t="e">
        <f t="shared" ca="1" si="25"/>
        <v>#DIV/0!</v>
      </c>
    </row>
    <row r="558" spans="1:15" ht="20.100000000000001" customHeight="1" x14ac:dyDescent="0.2">
      <c r="A558" s="1">
        <f t="shared" si="26"/>
        <v>557</v>
      </c>
      <c r="B558" s="1" t="s">
        <v>8</v>
      </c>
      <c r="C558" s="1" t="s">
        <v>5</v>
      </c>
      <c r="D558" s="1">
        <v>0</v>
      </c>
      <c r="E558" s="1">
        <f>COUNTIFS(各大指数成分股!P:P,B558)</f>
        <v>0</v>
      </c>
      <c r="G558" s="1">
        <f t="shared" si="24"/>
        <v>1</v>
      </c>
      <c r="H558" s="32">
        <f>SUMIFS(成交额!$C:$C,成交额!$B:$B,$B558)</f>
        <v>16.0190975882625</v>
      </c>
      <c r="I558" s="1">
        <f>SUMIFS(成交额!L:L,成交额!I:I,B558)</f>
        <v>0</v>
      </c>
      <c r="N558" s="37" cm="1" vm="553">
        <f t="array" aca="1" ref="N558" ca="1">_xlfn.STOCKHISTORY(B558,TODAY()-$N$1,TODAY()-$N$1,0,0,1)</f>
        <v>47.56</v>
      </c>
      <c r="O558" s="41" t="e">
        <f t="shared" ca="1" si="25"/>
        <v>#DIV/0!</v>
      </c>
    </row>
    <row r="559" spans="1:15" ht="20.100000000000001" customHeight="1" x14ac:dyDescent="0.2">
      <c r="A559" s="1">
        <f t="shared" si="26"/>
        <v>558</v>
      </c>
      <c r="B559" s="1" t="s">
        <v>1438</v>
      </c>
      <c r="D559" s="1">
        <v>0</v>
      </c>
      <c r="E559" s="1">
        <f>COUNTIFS(各大指数成分股!P:P,B559)</f>
        <v>1</v>
      </c>
      <c r="G559" s="1">
        <f t="shared" si="24"/>
        <v>1</v>
      </c>
      <c r="H559" s="32">
        <f>SUMIFS(成交额!$C:$C,成交额!$B:$B,$B559)</f>
        <v>15.247867636600001</v>
      </c>
      <c r="I559" s="1">
        <f>SUMIFS(成交额!L:L,成交额!I:I,B559)</f>
        <v>0</v>
      </c>
      <c r="N559" s="37" cm="1" vm="554">
        <f t="array" aca="1" ref="N559" ca="1">_xlfn.STOCKHISTORY(B559,TODAY()-$N$1,TODAY()-$N$1,0,0,1)</f>
        <v>57.28</v>
      </c>
      <c r="O559" s="41" t="e">
        <f t="shared" ca="1" si="25"/>
        <v>#DIV/0!</v>
      </c>
    </row>
    <row r="560" spans="1:15" ht="20.100000000000001" customHeight="1" x14ac:dyDescent="0.2">
      <c r="A560" s="1">
        <f t="shared" si="26"/>
        <v>559</v>
      </c>
      <c r="B560" s="1" t="s">
        <v>898</v>
      </c>
      <c r="D560" s="1">
        <v>0</v>
      </c>
      <c r="E560" s="1">
        <f>COUNTIFS(各大指数成分股!P:P,B560)</f>
        <v>1</v>
      </c>
      <c r="G560" s="1">
        <f t="shared" si="24"/>
        <v>1</v>
      </c>
      <c r="H560" s="32">
        <f>SUMIFS(成交额!$C:$C,成交额!$B:$B,$B560)</f>
        <v>15.111526452850001</v>
      </c>
      <c r="I560" s="1">
        <f>SUMIFS(成交额!L:L,成交额!I:I,B560)</f>
        <v>0</v>
      </c>
      <c r="N560" s="37" cm="1" vm="555">
        <f t="array" aca="1" ref="N560" ca="1">_xlfn.STOCKHISTORY(B560,TODAY()-$N$1,TODAY()-$N$1,0,0,1)</f>
        <v>25.31</v>
      </c>
      <c r="O560" s="41" t="e">
        <f t="shared" ca="1" si="25"/>
        <v>#DIV/0!</v>
      </c>
    </row>
    <row r="561" spans="1:15" ht="20.100000000000001" customHeight="1" x14ac:dyDescent="0.2">
      <c r="A561" s="1">
        <f t="shared" si="26"/>
        <v>560</v>
      </c>
      <c r="B561" s="1" t="s">
        <v>873</v>
      </c>
      <c r="D561" s="1">
        <v>0</v>
      </c>
      <c r="E561" s="1">
        <f>COUNTIFS(各大指数成分股!P:P,B561)</f>
        <v>1</v>
      </c>
      <c r="G561" s="1">
        <f t="shared" si="24"/>
        <v>1</v>
      </c>
      <c r="H561" s="32">
        <f>SUMIFS(成交额!$C:$C,成交额!$B:$B,$B561)</f>
        <v>14.50201290465</v>
      </c>
      <c r="I561" s="1">
        <f>SUMIFS(成交额!L:L,成交额!I:I,B561)</f>
        <v>0</v>
      </c>
      <c r="N561" s="37" cm="1" vm="556">
        <f t="array" aca="1" ref="N561" ca="1">_xlfn.STOCKHISTORY(B561,TODAY()-$N$1,TODAY()-$N$1,0,0,1)</f>
        <v>43.21</v>
      </c>
      <c r="O561" s="41" t="e">
        <f t="shared" ca="1" si="25"/>
        <v>#DIV/0!</v>
      </c>
    </row>
    <row r="562" spans="1:15" ht="20.100000000000001" customHeight="1" x14ac:dyDescent="0.2">
      <c r="A562" s="1">
        <f t="shared" si="26"/>
        <v>561</v>
      </c>
      <c r="B562" s="1" t="s">
        <v>489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4"/>
        <v>1</v>
      </c>
      <c r="H562" s="32">
        <f>SUMIFS(成交额!$C:$C,成交额!$B:$B,$B562)</f>
        <v>14.428789493799901</v>
      </c>
      <c r="I562" s="1">
        <f>SUMIFS(成交额!L:L,成交额!I:I,B562)</f>
        <v>0</v>
      </c>
      <c r="N562" s="37" cm="1" vm="557">
        <f t="array" aca="1" ref="N562" ca="1">_xlfn.STOCKHISTORY(B562,TODAY()-$N$1,TODAY()-$N$1,0,0,1)</f>
        <v>6.16</v>
      </c>
      <c r="O562" s="41" t="e">
        <f t="shared" ca="1" si="25"/>
        <v>#DIV/0!</v>
      </c>
    </row>
    <row r="563" spans="1:15" ht="20.100000000000001" customHeight="1" x14ac:dyDescent="0.2">
      <c r="A563" s="1">
        <f t="shared" si="26"/>
        <v>562</v>
      </c>
      <c r="B563" s="1" t="s">
        <v>627</v>
      </c>
      <c r="D563" s="1">
        <v>0</v>
      </c>
      <c r="E563" s="1">
        <f>COUNTIFS(各大指数成分股!P:P,B563)</f>
        <v>0</v>
      </c>
      <c r="F563" s="1">
        <v>1</v>
      </c>
      <c r="G563" s="1">
        <f t="shared" si="24"/>
        <v>1</v>
      </c>
      <c r="H563" s="32">
        <f>SUMIFS(成交额!$C:$C,成交额!$B:$B,$B563)</f>
        <v>14.263082347298999</v>
      </c>
      <c r="I563" s="1">
        <f>SUMIFS(成交额!L:L,成交额!I:I,B563)</f>
        <v>0</v>
      </c>
      <c r="N563" s="37" cm="1" vm="558">
        <f t="array" aca="1" ref="N563" ca="1">_xlfn.STOCKHISTORY(B563,TODAY()-$N$1,TODAY()-$N$1,0,0,1)</f>
        <v>0.64300000000000002</v>
      </c>
      <c r="O563" s="41" t="e">
        <f t="shared" ca="1" si="25"/>
        <v>#DIV/0!</v>
      </c>
    </row>
    <row r="564" spans="1:15" ht="20.100000000000001" customHeight="1" x14ac:dyDescent="0.2">
      <c r="A564" s="1">
        <f t="shared" si="26"/>
        <v>563</v>
      </c>
      <c r="B564" s="1" t="s">
        <v>1551</v>
      </c>
      <c r="D564" s="1">
        <v>0</v>
      </c>
      <c r="E564" s="1">
        <f>COUNTIFS(各大指数成分股!P:P,B564)</f>
        <v>1</v>
      </c>
      <c r="G564" s="1">
        <f t="shared" si="24"/>
        <v>1</v>
      </c>
      <c r="H564" s="32">
        <f>SUMIFS(成交额!$C:$C,成交额!$B:$B,$B564)</f>
        <v>14.1316092894</v>
      </c>
      <c r="I564" s="1">
        <f>SUMIFS(成交额!L:L,成交额!I:I,B564)</f>
        <v>0</v>
      </c>
      <c r="N564" s="37" cm="1" vm="559">
        <f t="array" aca="1" ref="N564" ca="1">_xlfn.STOCKHISTORY(B564,TODAY()-$N$1,TODAY()-$N$1,0,0,1)</f>
        <v>46.37</v>
      </c>
      <c r="O564" s="41" t="e">
        <f t="shared" ca="1" si="25"/>
        <v>#DIV/0!</v>
      </c>
    </row>
    <row r="565" spans="1:15" ht="20.100000000000001" customHeight="1" x14ac:dyDescent="0.2">
      <c r="A565" s="1">
        <f t="shared" si="26"/>
        <v>564</v>
      </c>
      <c r="B565" s="1" t="s">
        <v>1230</v>
      </c>
      <c r="D565" s="1">
        <v>0</v>
      </c>
      <c r="E565" s="1">
        <f>COUNTIFS(各大指数成分股!P:P,B565)</f>
        <v>1</v>
      </c>
      <c r="G565" s="1">
        <f t="shared" si="24"/>
        <v>1</v>
      </c>
      <c r="H565" s="32">
        <f>SUMIFS(成交额!$C:$C,成交额!$B:$B,$B565)</f>
        <v>14.0123209576</v>
      </c>
      <c r="I565" s="1">
        <f>SUMIFS(成交额!L:L,成交额!I:I,B565)</f>
        <v>0</v>
      </c>
      <c r="N565" s="37" cm="1" vm="560">
        <f t="array" aca="1" ref="N565" ca="1">_xlfn.STOCKHISTORY(B565,TODAY()-$N$1,TODAY()-$N$1,0,0,1)</f>
        <v>37.86</v>
      </c>
      <c r="O565" s="41" t="e">
        <f t="shared" ca="1" si="25"/>
        <v>#DIV/0!</v>
      </c>
    </row>
    <row r="566" spans="1:15" ht="20.100000000000001" customHeight="1" x14ac:dyDescent="0.2">
      <c r="A566" s="1">
        <f t="shared" si="26"/>
        <v>565</v>
      </c>
      <c r="B566" s="1" t="s">
        <v>949</v>
      </c>
      <c r="D566" s="1">
        <v>0</v>
      </c>
      <c r="E566" s="1">
        <f>COUNTIFS(各大指数成分股!P:P,B566)</f>
        <v>1</v>
      </c>
      <c r="G566" s="1">
        <f t="shared" si="24"/>
        <v>1</v>
      </c>
      <c r="H566" s="32">
        <f>SUMIFS(成交额!$C:$C,成交额!$B:$B,$B566)</f>
        <v>13.844791600847</v>
      </c>
      <c r="I566" s="1">
        <f>SUMIFS(成交额!L:L,成交额!I:I,B566)</f>
        <v>0</v>
      </c>
      <c r="N566" s="37" cm="1" vm="561">
        <f t="array" aca="1" ref="N566" ca="1">_xlfn.STOCKHISTORY(B566,TODAY()-$N$1,TODAY()-$N$1,0,0,1)</f>
        <v>64.81</v>
      </c>
      <c r="O566" s="41" t="e">
        <f t="shared" ca="1" si="25"/>
        <v>#DIV/0!</v>
      </c>
    </row>
    <row r="567" spans="1:15" ht="20.100000000000001" customHeight="1" x14ac:dyDescent="0.2">
      <c r="A567" s="1">
        <f t="shared" si="26"/>
        <v>566</v>
      </c>
      <c r="B567" s="1" t="s">
        <v>937</v>
      </c>
      <c r="D567" s="1">
        <v>0</v>
      </c>
      <c r="E567" s="1">
        <f>COUNTIFS(各大指数成分股!P:P,B567)</f>
        <v>1</v>
      </c>
      <c r="G567" s="1">
        <f t="shared" si="24"/>
        <v>1</v>
      </c>
      <c r="H567" s="32">
        <f>SUMIFS(成交额!$C:$C,成交额!$B:$B,$B567)</f>
        <v>13.097984213599901</v>
      </c>
      <c r="I567" s="1">
        <f>SUMIFS(成交额!L:L,成交额!I:I,B567)</f>
        <v>0</v>
      </c>
      <c r="N567" s="37" cm="1" vm="562">
        <f t="array" aca="1" ref="N567" ca="1">_xlfn.STOCKHISTORY(B567,TODAY()-$N$1,TODAY()-$N$1,0,0,1)</f>
        <v>44.59</v>
      </c>
      <c r="O567" s="41" t="e">
        <f t="shared" ca="1" si="25"/>
        <v>#DIV/0!</v>
      </c>
    </row>
    <row r="568" spans="1:15" ht="20.100000000000001" customHeight="1" x14ac:dyDescent="0.2">
      <c r="A568" s="1">
        <f t="shared" si="26"/>
        <v>567</v>
      </c>
      <c r="B568" s="1" t="s">
        <v>26</v>
      </c>
      <c r="D568" s="1">
        <v>0</v>
      </c>
      <c r="E568" s="1">
        <f>COUNTIFS(各大指数成分股!P:P,B568)</f>
        <v>0</v>
      </c>
      <c r="F568" s="1">
        <v>1</v>
      </c>
      <c r="G568" s="1">
        <f t="shared" si="24"/>
        <v>1</v>
      </c>
      <c r="H568" s="32">
        <f>SUMIFS(成交额!$C:$C,成交额!$B:$B,$B568)</f>
        <v>12.893643204549999</v>
      </c>
      <c r="I568" s="1">
        <f>SUMIFS(成交额!L:L,成交额!I:I,B568)</f>
        <v>0</v>
      </c>
      <c r="N568" s="37" cm="1" vm="563">
        <f t="array" aca="1" ref="N568" ca="1">_xlfn.STOCKHISTORY(B568,TODAY()-$N$1,TODAY()-$N$1,0,0,1)</f>
        <v>8.73</v>
      </c>
      <c r="O568" s="41" t="e">
        <f t="shared" ca="1" si="25"/>
        <v>#DIV/0!</v>
      </c>
    </row>
    <row r="569" spans="1:15" ht="20.100000000000001" customHeight="1" x14ac:dyDescent="0.2">
      <c r="A569" s="1">
        <f t="shared" si="26"/>
        <v>568</v>
      </c>
      <c r="B569" s="1" t="s">
        <v>877</v>
      </c>
      <c r="D569" s="1">
        <v>0</v>
      </c>
      <c r="E569" s="1">
        <f>COUNTIFS(各大指数成分股!P:P,B569)</f>
        <v>1</v>
      </c>
      <c r="G569" s="1">
        <f t="shared" si="24"/>
        <v>1</v>
      </c>
      <c r="H569" s="32">
        <f>SUMIFS(成交额!$C:$C,成交额!$B:$B,$B569)</f>
        <v>12.68953147835</v>
      </c>
      <c r="I569" s="1">
        <f>SUMIFS(成交额!L:L,成交额!I:I,B569)</f>
        <v>0</v>
      </c>
      <c r="N569" s="37" cm="1" vm="564">
        <f t="array" aca="1" ref="N569" ca="1">_xlfn.STOCKHISTORY(B569,TODAY()-$N$1,TODAY()-$N$1,0,0,1)</f>
        <v>47.65</v>
      </c>
      <c r="O569" s="41" t="e">
        <f t="shared" ca="1" si="25"/>
        <v>#DIV/0!</v>
      </c>
    </row>
    <row r="570" spans="1:15" ht="20.100000000000001" customHeight="1" x14ac:dyDescent="0.2">
      <c r="A570" s="1">
        <f t="shared" si="26"/>
        <v>569</v>
      </c>
      <c r="B570" s="1" t="s">
        <v>1501</v>
      </c>
      <c r="D570" s="1">
        <v>0</v>
      </c>
      <c r="E570" s="1">
        <f>COUNTIFS(各大指数成分股!P:P,B570)</f>
        <v>1</v>
      </c>
      <c r="G570" s="1">
        <f t="shared" si="24"/>
        <v>1</v>
      </c>
      <c r="H570" s="32">
        <f>SUMIFS(成交额!$C:$C,成交额!$B:$B,$B570)</f>
        <v>12.540235258575001</v>
      </c>
      <c r="I570" s="1">
        <f>SUMIFS(成交额!L:L,成交额!I:I,B570)</f>
        <v>0</v>
      </c>
      <c r="N570" s="37" cm="1" vm="565">
        <f t="array" aca="1" ref="N570" ca="1">_xlfn.STOCKHISTORY(B570,TODAY()-$N$1,TODAY()-$N$1,0,0,1)</f>
        <v>24.37</v>
      </c>
      <c r="O570" s="41" t="e">
        <f t="shared" ca="1" si="25"/>
        <v>#DIV/0!</v>
      </c>
    </row>
    <row r="571" spans="1:15" ht="20.100000000000001" customHeight="1" x14ac:dyDescent="0.2">
      <c r="A571" s="1">
        <f t="shared" si="26"/>
        <v>570</v>
      </c>
      <c r="B571" s="1" t="s">
        <v>934</v>
      </c>
      <c r="D571" s="1">
        <v>0</v>
      </c>
      <c r="E571" s="1">
        <f>COUNTIFS(各大指数成分股!P:P,B571)</f>
        <v>1</v>
      </c>
      <c r="G571" s="1">
        <f t="shared" si="24"/>
        <v>1</v>
      </c>
      <c r="H571" s="32">
        <f>SUMIFS(成交额!$C:$C,成交额!$B:$B,$B571)</f>
        <v>12.3985358477</v>
      </c>
      <c r="I571" s="1">
        <f>SUMIFS(成交额!L:L,成交额!I:I,B571)</f>
        <v>0</v>
      </c>
      <c r="N571" s="37" cm="1" vm="566">
        <f t="array" aca="1" ref="N571" ca="1">_xlfn.STOCKHISTORY(B571,TODAY()-$N$1,TODAY()-$N$1,0,0,1)</f>
        <v>26.36</v>
      </c>
      <c r="O571" s="41" t="e">
        <f t="shared" ca="1" si="25"/>
        <v>#DIV/0!</v>
      </c>
    </row>
    <row r="572" spans="1:15" ht="20.100000000000001" customHeight="1" x14ac:dyDescent="0.2">
      <c r="A572" s="1">
        <f t="shared" si="26"/>
        <v>571</v>
      </c>
      <c r="B572" s="1" t="s">
        <v>319</v>
      </c>
      <c r="D572" s="1">
        <v>0</v>
      </c>
      <c r="E572" s="1">
        <f>COUNTIFS(各大指数成分股!P:P,B572)</f>
        <v>0</v>
      </c>
      <c r="F572" s="1">
        <v>1</v>
      </c>
      <c r="G572" s="1">
        <f t="shared" si="24"/>
        <v>1</v>
      </c>
      <c r="H572" s="32">
        <f>SUMIFS(成交额!$C:$C,成交额!$B:$B,$B572)</f>
        <v>11.800173368325</v>
      </c>
      <c r="I572" s="1">
        <f>SUMIFS(成交额!L:L,成交额!I:I,B572)</f>
        <v>0</v>
      </c>
      <c r="N572" s="37" cm="1" vm="567">
        <f t="array" aca="1" ref="N572" ca="1">_xlfn.STOCKHISTORY(B572,TODAY()-$N$1,TODAY()-$N$1,0,0,1)</f>
        <v>8.61</v>
      </c>
      <c r="O572" s="41" t="e">
        <f t="shared" ca="1" si="25"/>
        <v>#DIV/0!</v>
      </c>
    </row>
    <row r="573" spans="1:15" ht="20.100000000000001" customHeight="1" x14ac:dyDescent="0.2">
      <c r="A573" s="1">
        <f t="shared" si="26"/>
        <v>572</v>
      </c>
      <c r="B573" s="1" t="s">
        <v>900</v>
      </c>
      <c r="D573" s="1">
        <v>0</v>
      </c>
      <c r="E573" s="1">
        <f>COUNTIFS(各大指数成分股!P:P,B573)</f>
        <v>1</v>
      </c>
      <c r="G573" s="1">
        <f t="shared" si="24"/>
        <v>1</v>
      </c>
      <c r="H573" s="32">
        <f>SUMIFS(成交额!$C:$C,成交额!$B:$B,$B573)</f>
        <v>11.617644264467399</v>
      </c>
      <c r="I573" s="1">
        <f>SUMIFS(成交额!L:L,成交额!I:I,B573)</f>
        <v>0</v>
      </c>
      <c r="N573" s="37" cm="1" vm="568">
        <f t="array" aca="1" ref="N573" ca="1">_xlfn.STOCKHISTORY(B573,TODAY()-$N$1,TODAY()-$N$1,0,0,1)</f>
        <v>14.66</v>
      </c>
      <c r="O573" s="41" t="e">
        <f t="shared" ca="1" si="25"/>
        <v>#DIV/0!</v>
      </c>
    </row>
    <row r="574" spans="1:15" ht="20.100000000000001" customHeight="1" x14ac:dyDescent="0.2">
      <c r="A574" s="1">
        <f t="shared" si="26"/>
        <v>573</v>
      </c>
      <c r="B574" s="1" t="s">
        <v>536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4"/>
        <v>1</v>
      </c>
      <c r="H574" s="32">
        <f>SUMIFS(成交额!$C:$C,成交额!$B:$B,$B574)</f>
        <v>10.833816115199999</v>
      </c>
      <c r="I574" s="1">
        <f>SUMIFS(成交额!L:L,成交额!I:I,B574)</f>
        <v>0</v>
      </c>
      <c r="N574" s="37" cm="1" vm="569">
        <f t="array" aca="1" ref="N574" ca="1">_xlfn.STOCKHISTORY(B574,TODAY()-$N$1,TODAY()-$N$1,0,0,1)</f>
        <v>5.8</v>
      </c>
      <c r="O574" s="41" t="e">
        <f t="shared" ca="1" si="25"/>
        <v>#DIV/0!</v>
      </c>
    </row>
    <row r="575" spans="1:15" ht="20.100000000000001" customHeight="1" x14ac:dyDescent="0.2">
      <c r="A575" s="1">
        <f t="shared" si="26"/>
        <v>574</v>
      </c>
      <c r="B575" s="1" t="s">
        <v>178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4"/>
        <v>1</v>
      </c>
      <c r="H575" s="32">
        <f>SUMIFS(成交额!$C:$C,成交额!$B:$B,$B575)</f>
        <v>10.5790194702875</v>
      </c>
      <c r="I575" s="1">
        <f>SUMIFS(成交额!L:L,成交额!I:I,B575)</f>
        <v>0</v>
      </c>
      <c r="N575" s="37" cm="1" vm="570">
        <f t="array" aca="1" ref="N575" ca="1">_xlfn.STOCKHISTORY(B575,TODAY()-$N$1,TODAY()-$N$1,0,0,1)</f>
        <v>13.42</v>
      </c>
      <c r="O575" s="41" t="e">
        <f t="shared" ca="1" si="25"/>
        <v>#DIV/0!</v>
      </c>
    </row>
    <row r="576" spans="1:15" ht="20.100000000000001" customHeight="1" x14ac:dyDescent="0.2">
      <c r="A576" s="1">
        <f t="shared" si="26"/>
        <v>575</v>
      </c>
      <c r="B576" s="1" t="s">
        <v>233</v>
      </c>
      <c r="D576" s="1">
        <v>0</v>
      </c>
      <c r="E576" s="1">
        <f>COUNTIFS(各大指数成分股!P:P,B576)</f>
        <v>0</v>
      </c>
      <c r="F576" s="1">
        <v>1</v>
      </c>
      <c r="G576" s="1">
        <f t="shared" si="24"/>
        <v>1</v>
      </c>
      <c r="H576" s="32">
        <f>SUMIFS(成交额!$C:$C,成交额!$B:$B,$B576)</f>
        <v>10.5183482371</v>
      </c>
      <c r="I576" s="1">
        <f>SUMIFS(成交额!L:L,成交额!I:I,B576)</f>
        <v>0</v>
      </c>
      <c r="N576" s="37" cm="1" vm="571">
        <f t="array" aca="1" ref="N576" ca="1">_xlfn.STOCKHISTORY(B576,TODAY()-$N$1,TODAY()-$N$1,0,0,1)</f>
        <v>5.52</v>
      </c>
      <c r="O576" s="41" t="e">
        <f t="shared" ca="1" si="25"/>
        <v>#DIV/0!</v>
      </c>
    </row>
    <row r="577" spans="1:15" ht="20.100000000000001" customHeight="1" x14ac:dyDescent="0.2">
      <c r="A577" s="1">
        <f t="shared" si="26"/>
        <v>576</v>
      </c>
      <c r="B577" s="1" t="s">
        <v>902</v>
      </c>
      <c r="D577" s="1">
        <v>0</v>
      </c>
      <c r="E577" s="1">
        <f>COUNTIFS(各大指数成分股!P:P,B577)</f>
        <v>1</v>
      </c>
      <c r="G577" s="1">
        <f t="shared" si="24"/>
        <v>1</v>
      </c>
      <c r="H577" s="32">
        <f>SUMIFS(成交额!$C:$C,成交额!$B:$B,$B577)</f>
        <v>10.5157049688647</v>
      </c>
      <c r="I577" s="1">
        <f>SUMIFS(成交额!L:L,成交额!I:I,B577)</f>
        <v>0</v>
      </c>
      <c r="N577" s="37" cm="1" vm="572">
        <f t="array" aca="1" ref="N577" ca="1">_xlfn.STOCKHISTORY(B577,TODAY()-$N$1,TODAY()-$N$1,0,0,1)</f>
        <v>24.13</v>
      </c>
      <c r="O577" s="41" t="e">
        <f t="shared" ca="1" si="25"/>
        <v>#DIV/0!</v>
      </c>
    </row>
    <row r="578" spans="1:15" ht="20.100000000000001" customHeight="1" x14ac:dyDescent="0.2">
      <c r="A578" s="1">
        <f t="shared" si="26"/>
        <v>577</v>
      </c>
      <c r="B578" s="1" t="s">
        <v>197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7">COUNTIFS(B:B,B578)</f>
        <v>1</v>
      </c>
      <c r="H578" s="32">
        <f>SUMIFS(成交额!$C:$C,成交额!$B:$B,$B578)</f>
        <v>10.39218467325</v>
      </c>
      <c r="I578" s="1">
        <f>SUMIFS(成交额!L:L,成交额!I:I,B578)</f>
        <v>0</v>
      </c>
      <c r="N578" s="37" cm="1" vm="573">
        <f t="array" aca="1" ref="N578" ca="1">_xlfn.STOCKHISTORY(B578,TODAY()-$N$1,TODAY()-$N$1,0,0,1)</f>
        <v>53.19</v>
      </c>
      <c r="O578" s="41" t="e">
        <f t="shared" ca="1" si="25"/>
        <v>#DIV/0!</v>
      </c>
    </row>
    <row r="579" spans="1:15" ht="20.100000000000001" customHeight="1" x14ac:dyDescent="0.2">
      <c r="A579" s="1">
        <f t="shared" si="26"/>
        <v>578</v>
      </c>
      <c r="B579" s="1" t="s">
        <v>74</v>
      </c>
      <c r="D579" s="1">
        <v>0</v>
      </c>
      <c r="E579" s="1">
        <f>COUNTIFS(各大指数成分股!P:P,B579)</f>
        <v>0</v>
      </c>
      <c r="F579" s="1">
        <v>1</v>
      </c>
      <c r="G579" s="1">
        <f t="shared" si="27"/>
        <v>1</v>
      </c>
      <c r="H579" s="32">
        <f>SUMIFS(成交额!$C:$C,成交额!$B:$B,$B579)</f>
        <v>8.50342063035</v>
      </c>
      <c r="I579" s="1">
        <f>SUMIFS(成交额!L:L,成交额!I:I,B579)</f>
        <v>0</v>
      </c>
      <c r="N579" s="37" cm="1" vm="574">
        <f t="array" aca="1" ref="N579" ca="1">_xlfn.STOCKHISTORY(B579,TODAY()-$N$1,TODAY()-$N$1,0,0,1)</f>
        <v>4.4000000000000004</v>
      </c>
      <c r="O579" s="41" t="e">
        <f t="shared" ref="O579:O642" ca="1" si="28">N579/J579-1</f>
        <v>#DIV/0!</v>
      </c>
    </row>
    <row r="580" spans="1:15" ht="20.100000000000001" customHeight="1" x14ac:dyDescent="0.2">
      <c r="A580" s="1">
        <f t="shared" ref="A580:A643" si="29">1+A579</f>
        <v>579</v>
      </c>
      <c r="B580" s="1" t="s">
        <v>907</v>
      </c>
      <c r="D580" s="1">
        <v>0</v>
      </c>
      <c r="E580" s="1">
        <f>COUNTIFS(各大指数成分股!P:P,B580)</f>
        <v>1</v>
      </c>
      <c r="G580" s="1">
        <f t="shared" si="27"/>
        <v>1</v>
      </c>
      <c r="H580" s="32">
        <f>SUMIFS(成交额!$C:$C,成交额!$B:$B,$B580)</f>
        <v>8.4315008975999994</v>
      </c>
      <c r="I580" s="1">
        <f>SUMIFS(成交额!L:L,成交额!I:I,B580)</f>
        <v>0</v>
      </c>
      <c r="N580" s="37" cm="1" vm="575">
        <f t="array" aca="1" ref="N580" ca="1">_xlfn.STOCKHISTORY(B580,TODAY()-$N$1,TODAY()-$N$1,0,0,1)</f>
        <v>17.97</v>
      </c>
      <c r="O580" s="41" t="e">
        <f t="shared" ca="1" si="28"/>
        <v>#DIV/0!</v>
      </c>
    </row>
    <row r="581" spans="1:15" ht="20.100000000000001" customHeight="1" x14ac:dyDescent="0.2">
      <c r="A581" s="1">
        <f t="shared" si="29"/>
        <v>580</v>
      </c>
      <c r="B581" s="1" t="s">
        <v>199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7"/>
        <v>1</v>
      </c>
      <c r="H581" s="32">
        <f>SUMIFS(成交额!$C:$C,成交额!$B:$B,$B581)</f>
        <v>6.2718919087499998</v>
      </c>
      <c r="I581" s="1">
        <f>SUMIFS(成交额!L:L,成交额!I:I,B581)</f>
        <v>0</v>
      </c>
      <c r="N581" s="37" cm="1" vm="576">
        <f t="array" aca="1" ref="N581" ca="1">_xlfn.STOCKHISTORY(B581,TODAY()-$N$1,TODAY()-$N$1,0,0,1)</f>
        <v>88.77</v>
      </c>
      <c r="O581" s="41" t="e">
        <f t="shared" ca="1" si="28"/>
        <v>#DIV/0!</v>
      </c>
    </row>
    <row r="582" spans="1:15" ht="20.100000000000001" customHeight="1" x14ac:dyDescent="0.2">
      <c r="A582" s="1">
        <f t="shared" si="29"/>
        <v>581</v>
      </c>
      <c r="B582" s="1" t="s">
        <v>338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7"/>
        <v>1</v>
      </c>
      <c r="H582" s="32">
        <f>SUMIFS(成交额!$C:$C,成交额!$B:$B,$B582)</f>
        <v>5.0178055920749998</v>
      </c>
      <c r="I582" s="1">
        <f>SUMIFS(成交额!L:L,成交额!I:I,B582)</f>
        <v>0</v>
      </c>
      <c r="N582" s="37" cm="1" vm="577">
        <f t="array" aca="1" ref="N582" ca="1">_xlfn.STOCKHISTORY(B582,TODAY()-$N$1,TODAY()-$N$1,0,0,1)</f>
        <v>24.84</v>
      </c>
      <c r="O582" s="41" t="e">
        <f t="shared" ca="1" si="28"/>
        <v>#DIV/0!</v>
      </c>
    </row>
    <row r="583" spans="1:15" ht="20.100000000000001" customHeight="1" x14ac:dyDescent="0.2">
      <c r="A583" s="1">
        <f t="shared" si="29"/>
        <v>582</v>
      </c>
      <c r="B583" s="1" t="s">
        <v>128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7"/>
        <v>1</v>
      </c>
      <c r="H583" s="32">
        <f>SUMIFS(成交额!$C:$C,成交额!$B:$B,$B583)</f>
        <v>2.4799643403374998</v>
      </c>
      <c r="I583" s="1">
        <f>SUMIFS(成交额!L:L,成交额!I:I,B583)</f>
        <v>0</v>
      </c>
      <c r="N583" s="37" cm="1" vm="578">
        <f t="array" aca="1" ref="N583" ca="1">_xlfn.STOCKHISTORY(B583,TODAY()-$N$1,TODAY()-$N$1,0,0,1)</f>
        <v>5.85</v>
      </c>
      <c r="O583" s="41" t="e">
        <f t="shared" ca="1" si="28"/>
        <v>#DIV/0!</v>
      </c>
    </row>
    <row r="584" spans="1:15" ht="20.100000000000001" customHeight="1" x14ac:dyDescent="0.2">
      <c r="A584" s="1">
        <f t="shared" si="29"/>
        <v>583</v>
      </c>
      <c r="B584" s="1" t="s">
        <v>608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7"/>
        <v>1</v>
      </c>
      <c r="H584" s="32">
        <f>SUMIFS(成交额!$C:$C,成交额!$B:$B,$B584)</f>
        <v>1.716583117875</v>
      </c>
      <c r="I584" s="1">
        <f>SUMIFS(成交额!L:L,成交额!I:I,B584)</f>
        <v>0</v>
      </c>
      <c r="N584" s="37" cm="1" vm="579">
        <f t="array" aca="1" ref="N584" ca="1">_xlfn.STOCKHISTORY(B584,TODAY()-$N$1,TODAY()-$N$1,0,0,1)</f>
        <v>1.89</v>
      </c>
      <c r="O584" s="41" t="e">
        <f t="shared" ca="1" si="28"/>
        <v>#DIV/0!</v>
      </c>
    </row>
    <row r="585" spans="1:15" ht="20.100000000000001" customHeight="1" x14ac:dyDescent="0.2">
      <c r="A585" s="1">
        <f t="shared" si="29"/>
        <v>584</v>
      </c>
      <c r="B585" s="1" t="s">
        <v>433</v>
      </c>
      <c r="D585" s="1">
        <v>0</v>
      </c>
      <c r="E585" s="1">
        <f>COUNTIFS(各大指数成分股!P:P,B585)</f>
        <v>0</v>
      </c>
      <c r="F585" s="1">
        <v>1</v>
      </c>
      <c r="G585" s="1">
        <f t="shared" si="27"/>
        <v>1</v>
      </c>
      <c r="H585" s="32">
        <f>SUMIFS(成交额!$C:$C,成交额!$B:$B,$B585)</f>
        <v>9.908564315E-2</v>
      </c>
      <c r="I585" s="1">
        <f>SUMIFS(成交额!L:L,成交额!I:I,B585)</f>
        <v>0</v>
      </c>
      <c r="N585" s="37" cm="1" vm="580">
        <f t="array" aca="1" ref="N585" ca="1">_xlfn.STOCKHISTORY(B585,TODAY()-$N$1,TODAY()-$N$1,0,0,1)</f>
        <v>0.66</v>
      </c>
      <c r="O585" s="41" t="e">
        <f t="shared" ca="1" si="28"/>
        <v>#DIV/0!</v>
      </c>
    </row>
    <row r="586" spans="1:15" ht="20.100000000000001" customHeight="1" x14ac:dyDescent="0.2">
      <c r="A586" s="1">
        <f t="shared" si="29"/>
        <v>585</v>
      </c>
      <c r="B586" s="1" t="s">
        <v>4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7"/>
        <v>1</v>
      </c>
      <c r="H586" s="32">
        <f>SUMIFS(成交额!$C:$C,成交额!$B:$B,$B586)</f>
        <v>0</v>
      </c>
      <c r="I586" s="1">
        <f>SUMIFS(成交额!L:L,成交额!I:I,B586)</f>
        <v>0</v>
      </c>
      <c r="N586" s="37" t="e" cm="1" vm="494">
        <f t="array" aca="1" ref="N586" ca="1">_xlfn.STOCKHISTORY(B586,TODAY()-$N$1,TODAY()-$N$1,0,0,1)</f>
        <v>#VALUE!</v>
      </c>
      <c r="O586" s="41" t="e" vm="495">
        <f t="shared" ca="1" si="28"/>
        <v>#VALUE!</v>
      </c>
    </row>
    <row r="587" spans="1:15" ht="20.100000000000001" customHeight="1" x14ac:dyDescent="0.2">
      <c r="A587" s="1">
        <f t="shared" si="29"/>
        <v>586</v>
      </c>
      <c r="B587" s="1" t="s">
        <v>6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7"/>
        <v>1</v>
      </c>
      <c r="H587" s="32">
        <f>SUMIFS(成交额!$C:$C,成交额!$B:$B,$B587)</f>
        <v>0</v>
      </c>
      <c r="I587" s="1">
        <f>SUMIFS(成交额!L:L,成交额!I:I,B587)</f>
        <v>0</v>
      </c>
      <c r="N587" s="37" t="e" cm="1" vm="494">
        <f t="array" aca="1" ref="N587" ca="1">_xlfn.STOCKHISTORY(B587,TODAY()-$N$1,TODAY()-$N$1,0,0,1)</f>
        <v>#VALUE!</v>
      </c>
      <c r="O587" s="41" t="e" vm="495">
        <f t="shared" ca="1" si="28"/>
        <v>#VALUE!</v>
      </c>
    </row>
    <row r="588" spans="1:15" ht="20.100000000000001" customHeight="1" x14ac:dyDescent="0.2">
      <c r="A588" s="1">
        <f t="shared" si="29"/>
        <v>587</v>
      </c>
      <c r="B588" s="1" t="s">
        <v>7</v>
      </c>
      <c r="C588" s="1" t="s">
        <v>5</v>
      </c>
      <c r="D588" s="1">
        <v>0</v>
      </c>
      <c r="E588" s="1">
        <f>COUNTIFS(各大指数成分股!P:P,B588)</f>
        <v>0</v>
      </c>
      <c r="G588" s="1">
        <f t="shared" si="27"/>
        <v>1</v>
      </c>
      <c r="H588" s="32">
        <f>SUMIFS(成交额!$C:$C,成交额!$B:$B,$B588)</f>
        <v>0</v>
      </c>
      <c r="I588" s="1">
        <f>SUMIFS(成交额!L:L,成交额!I:I,B588)</f>
        <v>0</v>
      </c>
      <c r="N588" s="37" t="e" cm="1" vm="494">
        <f t="array" aca="1" ref="N588" ca="1">_xlfn.STOCKHISTORY(B588,TODAY()-$N$1,TODAY()-$N$1,0,0,1)</f>
        <v>#VALUE!</v>
      </c>
      <c r="O588" s="41" t="e" vm="495">
        <f t="shared" ca="1" si="28"/>
        <v>#VALUE!</v>
      </c>
    </row>
    <row r="589" spans="1:15" ht="20.100000000000001" customHeight="1" x14ac:dyDescent="0.2">
      <c r="A589" s="1">
        <f t="shared" si="29"/>
        <v>588</v>
      </c>
      <c r="B589" s="1" t="s">
        <v>151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7"/>
        <v>1</v>
      </c>
      <c r="H589" s="32">
        <f>SUMIFS(成交额!$C:$C,成交额!$B:$B,$B589)</f>
        <v>0</v>
      </c>
      <c r="I589" s="1">
        <f>SUMIFS(成交额!L:L,成交额!I:I,B589)</f>
        <v>0</v>
      </c>
      <c r="N589" s="37" cm="1" vm="581">
        <f t="array" aca="1" ref="N589" ca="1">_xlfn.STOCKHISTORY(B589,TODAY()-$N$1,TODAY()-$N$1,0,0,1)</f>
        <v>1.72</v>
      </c>
      <c r="O589" s="41" t="e">
        <f t="shared" ca="1" si="28"/>
        <v>#DIV/0!</v>
      </c>
    </row>
    <row r="590" spans="1:15" ht="20.100000000000001" customHeight="1" x14ac:dyDescent="0.2">
      <c r="A590" s="1">
        <f t="shared" si="29"/>
        <v>589</v>
      </c>
      <c r="B590" s="1" t="s">
        <v>152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7"/>
        <v>1</v>
      </c>
      <c r="H590" s="32">
        <f>SUMIFS(成交额!$C:$C,成交额!$B:$B,$B590)</f>
        <v>0</v>
      </c>
      <c r="I590" s="1">
        <f>SUMIFS(成交额!L:L,成交额!I:I,B590)</f>
        <v>0</v>
      </c>
      <c r="N590" s="37" cm="1" vm="582">
        <f t="array" aca="1" ref="N590" ca="1">_xlfn.STOCKHISTORY(B590,TODAY()-$N$1,TODAY()-$N$1,0,0,1)</f>
        <v>26.92</v>
      </c>
      <c r="O590" s="41" t="e">
        <f t="shared" ca="1" si="28"/>
        <v>#DIV/0!</v>
      </c>
    </row>
    <row r="591" spans="1:15" ht="20.100000000000001" customHeight="1" x14ac:dyDescent="0.2">
      <c r="A591" s="1">
        <f t="shared" si="29"/>
        <v>590</v>
      </c>
      <c r="B591" s="1" t="s">
        <v>84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7"/>
        <v>1</v>
      </c>
      <c r="H591" s="32">
        <f>SUMIFS(成交额!$C:$C,成交额!$B:$B,$B591)</f>
        <v>0</v>
      </c>
      <c r="I591" s="1">
        <f>SUMIFS(成交额!L:L,成交额!I:I,B591)</f>
        <v>0</v>
      </c>
      <c r="N591" s="37" cm="1" vm="583">
        <f t="array" aca="1" ref="N591" ca="1">_xlfn.STOCKHISTORY(B591,TODAY()-$N$1,TODAY()-$N$1,0,0,1)</f>
        <v>4.42</v>
      </c>
      <c r="O591" s="41" t="e">
        <f t="shared" ca="1" si="28"/>
        <v>#DIV/0!</v>
      </c>
    </row>
    <row r="592" spans="1:15" ht="20.100000000000001" customHeight="1" x14ac:dyDescent="0.2">
      <c r="A592" s="1">
        <f t="shared" si="29"/>
        <v>591</v>
      </c>
      <c r="B592" s="1" t="s">
        <v>153</v>
      </c>
      <c r="C592" s="1" t="s">
        <v>117</v>
      </c>
      <c r="D592" s="1">
        <v>1</v>
      </c>
      <c r="E592" s="1">
        <f>COUNTIFS(各大指数成分股!P:P,B592)</f>
        <v>0</v>
      </c>
      <c r="G592" s="1">
        <f t="shared" si="27"/>
        <v>1</v>
      </c>
      <c r="H592" s="32">
        <f>SUMIFS(成交额!$C:$C,成交额!$B:$B,$B592)</f>
        <v>0</v>
      </c>
      <c r="I592" s="1">
        <f>SUMIFS(成交额!L:L,成交额!I:I,B592)</f>
        <v>0</v>
      </c>
      <c r="N592" s="37" cm="1" vm="584">
        <f t="array" aca="1" ref="N592" ca="1">_xlfn.STOCKHISTORY(B592,TODAY()-$N$1,TODAY()-$N$1,0,0,1)</f>
        <v>13.37</v>
      </c>
      <c r="O592" s="41" t="e">
        <f t="shared" ca="1" si="28"/>
        <v>#DIV/0!</v>
      </c>
    </row>
    <row r="593" spans="1:15" ht="20.100000000000001" customHeight="1" x14ac:dyDescent="0.2">
      <c r="A593" s="1">
        <f t="shared" si="29"/>
        <v>592</v>
      </c>
      <c r="B593" s="1" t="s">
        <v>976</v>
      </c>
      <c r="D593" s="1">
        <v>0</v>
      </c>
      <c r="E593" s="1">
        <f>COUNTIFS(各大指数成分股!P:P,B593)</f>
        <v>1</v>
      </c>
      <c r="G593" s="1">
        <f t="shared" si="27"/>
        <v>1</v>
      </c>
      <c r="H593" s="32">
        <f>SUMIFS(成交额!$C:$C,成交额!$B:$B,$B593)</f>
        <v>0</v>
      </c>
      <c r="I593" s="1">
        <f>SUMIFS(成交额!L:L,成交额!I:I,B593)</f>
        <v>0</v>
      </c>
      <c r="N593" s="37" cm="1" vm="585">
        <f t="array" aca="1" ref="N593" ca="1">_xlfn.STOCKHISTORY(B593,TODAY()-$N$1,TODAY()-$N$1,0,0,1)</f>
        <v>229.73</v>
      </c>
      <c r="O593" s="41" t="e">
        <f t="shared" ca="1" si="28"/>
        <v>#DIV/0!</v>
      </c>
    </row>
    <row r="594" spans="1:15" ht="20.100000000000001" customHeight="1" x14ac:dyDescent="0.2">
      <c r="A594" s="1">
        <f t="shared" si="29"/>
        <v>593</v>
      </c>
      <c r="B594" s="1" t="s">
        <v>831</v>
      </c>
      <c r="D594" s="1">
        <v>0</v>
      </c>
      <c r="E594" s="1">
        <f>COUNTIFS(各大指数成分股!P:P,B594)</f>
        <v>1</v>
      </c>
      <c r="G594" s="1">
        <f t="shared" si="27"/>
        <v>1</v>
      </c>
      <c r="H594" s="32">
        <f>SUMIFS(成交额!$C:$C,成交额!$B:$B,$B594)</f>
        <v>0</v>
      </c>
      <c r="I594" s="1">
        <f>SUMIFS(成交额!L:L,成交额!I:I,B594)</f>
        <v>0</v>
      </c>
      <c r="N594" s="37" cm="1" vm="586">
        <f t="array" aca="1" ref="N594" ca="1">_xlfn.STOCKHISTORY(B594,TODAY()-$N$1,TODAY()-$N$1,0,0,1)</f>
        <v>127.57</v>
      </c>
      <c r="O594" s="41" t="e">
        <f t="shared" ca="1" si="28"/>
        <v>#DIV/0!</v>
      </c>
    </row>
    <row r="595" spans="1:15" ht="20.100000000000001" customHeight="1" x14ac:dyDescent="0.2">
      <c r="A595" s="1">
        <f t="shared" si="29"/>
        <v>594</v>
      </c>
      <c r="B595" s="1" t="s">
        <v>964</v>
      </c>
      <c r="D595" s="1">
        <v>0</v>
      </c>
      <c r="E595" s="1">
        <f>COUNTIFS(各大指数成分股!P:P,B595)</f>
        <v>1</v>
      </c>
      <c r="G595" s="1">
        <f t="shared" si="27"/>
        <v>1</v>
      </c>
      <c r="H595" s="32">
        <f>SUMIFS(成交额!$C:$C,成交额!$B:$B,$B595)</f>
        <v>0</v>
      </c>
      <c r="I595" s="1">
        <f>SUMIFS(成交额!L:L,成交额!I:I,B595)</f>
        <v>0</v>
      </c>
      <c r="N595" s="37" cm="1" vm="587">
        <f t="array" aca="1" ref="N595" ca="1">_xlfn.STOCKHISTORY(B595,TODAY()-$N$1,TODAY()-$N$1,0,0,1)</f>
        <v>361.71</v>
      </c>
      <c r="O595" s="41" t="e">
        <f t="shared" ca="1" si="28"/>
        <v>#DIV/0!</v>
      </c>
    </row>
    <row r="596" spans="1:15" ht="20.100000000000001" customHeight="1" x14ac:dyDescent="0.2">
      <c r="A596" s="1">
        <f t="shared" si="29"/>
        <v>595</v>
      </c>
      <c r="B596" s="1" t="s">
        <v>832</v>
      </c>
      <c r="D596" s="1">
        <v>0</v>
      </c>
      <c r="E596" s="1">
        <f>COUNTIFS(各大指数成分股!P:P,B596)</f>
        <v>1</v>
      </c>
      <c r="G596" s="1">
        <f t="shared" si="27"/>
        <v>1</v>
      </c>
      <c r="H596" s="32">
        <f>SUMIFS(成交额!$C:$C,成交额!$B:$B,$B596)</f>
        <v>0</v>
      </c>
      <c r="I596" s="1">
        <f>SUMIFS(成交额!L:L,成交额!I:I,B596)</f>
        <v>0</v>
      </c>
      <c r="N596" s="37" cm="1" vm="588">
        <f t="array" aca="1" ref="N596" ca="1">_xlfn.STOCKHISTORY(B596,TODAY()-$N$1,TODAY()-$N$1,0,0,1)</f>
        <v>85.5</v>
      </c>
      <c r="O596" s="41" t="e">
        <f t="shared" ca="1" si="28"/>
        <v>#DIV/0!</v>
      </c>
    </row>
    <row r="597" spans="1:15" ht="20.100000000000001" customHeight="1" x14ac:dyDescent="0.2">
      <c r="A597" s="1">
        <f t="shared" si="29"/>
        <v>596</v>
      </c>
      <c r="B597" s="1" t="s">
        <v>834</v>
      </c>
      <c r="D597" s="1">
        <v>0</v>
      </c>
      <c r="E597" s="1">
        <f>COUNTIFS(各大指数成分股!P:P,B597)</f>
        <v>1</v>
      </c>
      <c r="G597" s="1">
        <f t="shared" si="27"/>
        <v>1</v>
      </c>
      <c r="H597" s="32">
        <f>SUMIFS(成交额!$C:$C,成交额!$B:$B,$B597)</f>
        <v>0</v>
      </c>
      <c r="I597" s="1">
        <f>SUMIFS(成交额!L:L,成交额!I:I,B597)</f>
        <v>0</v>
      </c>
      <c r="N597" s="37" cm="1" vm="589">
        <f t="array" aca="1" ref="N597" ca="1">_xlfn.STOCKHISTORY(B597,TODAY()-$N$1,TODAY()-$N$1,0,0,1)</f>
        <v>162.54</v>
      </c>
      <c r="O597" s="41" t="e">
        <f t="shared" ca="1" si="28"/>
        <v>#DIV/0!</v>
      </c>
    </row>
    <row r="598" spans="1:15" ht="20.100000000000001" customHeight="1" x14ac:dyDescent="0.2">
      <c r="A598" s="1">
        <f t="shared" si="29"/>
        <v>597</v>
      </c>
      <c r="B598" s="1" t="s">
        <v>835</v>
      </c>
      <c r="D598" s="1">
        <v>0</v>
      </c>
      <c r="E598" s="1">
        <f>COUNTIFS(各大指数成分股!P:P,B598)</f>
        <v>1</v>
      </c>
      <c r="G598" s="1">
        <f t="shared" si="27"/>
        <v>1</v>
      </c>
      <c r="H598" s="32">
        <f>SUMIFS(成交额!$C:$C,成交额!$B:$B,$B598)</f>
        <v>0</v>
      </c>
      <c r="I598" s="1">
        <f>SUMIFS(成交额!L:L,成交额!I:I,B598)</f>
        <v>0</v>
      </c>
      <c r="N598" s="37" cm="1" vm="590">
        <f t="array" aca="1" ref="N598" ca="1">_xlfn.STOCKHISTORY(B598,TODAY()-$N$1,TODAY()-$N$1,0,0,1)</f>
        <v>107.29</v>
      </c>
      <c r="O598" s="41" t="e">
        <f t="shared" ca="1" si="28"/>
        <v>#DIV/0!</v>
      </c>
    </row>
    <row r="599" spans="1:15" ht="20.100000000000001" customHeight="1" x14ac:dyDescent="0.2">
      <c r="A599" s="1">
        <f t="shared" si="29"/>
        <v>598</v>
      </c>
      <c r="B599" s="1" t="s">
        <v>994</v>
      </c>
      <c r="D599" s="1">
        <v>0</v>
      </c>
      <c r="E599" s="1">
        <f>COUNTIFS(各大指数成分股!P:P,B599)</f>
        <v>1</v>
      </c>
      <c r="G599" s="1">
        <f t="shared" si="27"/>
        <v>1</v>
      </c>
      <c r="H599" s="32">
        <f>SUMIFS(成交额!$C:$C,成交额!$B:$B,$B599)</f>
        <v>0</v>
      </c>
      <c r="I599" s="1">
        <f>SUMIFS(成交额!L:L,成交额!I:I,B599)</f>
        <v>0</v>
      </c>
      <c r="N599" s="37" cm="1" vm="591">
        <f t="array" aca="1" ref="N599" ca="1">_xlfn.STOCKHISTORY(B599,TODAY()-$N$1,TODAY()-$N$1,0,0,1)</f>
        <v>272.51</v>
      </c>
      <c r="O599" s="41" t="e">
        <f t="shared" ca="1" si="28"/>
        <v>#DIV/0!</v>
      </c>
    </row>
    <row r="600" spans="1:15" ht="20.100000000000001" customHeight="1" x14ac:dyDescent="0.2">
      <c r="A600" s="1">
        <f t="shared" si="29"/>
        <v>599</v>
      </c>
      <c r="B600" s="1" t="s">
        <v>1039</v>
      </c>
      <c r="D600" s="1">
        <v>0</v>
      </c>
      <c r="E600" s="1">
        <f>COUNTIFS(各大指数成分股!P:P,B600)</f>
        <v>1</v>
      </c>
      <c r="G600" s="1">
        <f t="shared" si="27"/>
        <v>1</v>
      </c>
      <c r="H600" s="32">
        <f>SUMIFS(成交额!$C:$C,成交额!$B:$B,$B600)</f>
        <v>0</v>
      </c>
      <c r="I600" s="1">
        <f>SUMIFS(成交额!L:L,成交额!I:I,B600)</f>
        <v>0</v>
      </c>
      <c r="N600" s="37" cm="1" vm="592">
        <f t="array" aca="1" ref="N600" ca="1">_xlfn.STOCKHISTORY(B600,TODAY()-$N$1,TODAY()-$N$1,0,0,1)</f>
        <v>140.94</v>
      </c>
      <c r="O600" s="41" t="e">
        <f t="shared" ca="1" si="28"/>
        <v>#DIV/0!</v>
      </c>
    </row>
    <row r="601" spans="1:15" ht="20.100000000000001" customHeight="1" x14ac:dyDescent="0.2">
      <c r="A601" s="1">
        <f t="shared" si="29"/>
        <v>600</v>
      </c>
      <c r="B601" s="1" t="s">
        <v>836</v>
      </c>
      <c r="D601" s="1">
        <v>0</v>
      </c>
      <c r="E601" s="1">
        <f>COUNTIFS(各大指数成分股!P:P,B601)</f>
        <v>1</v>
      </c>
      <c r="G601" s="1">
        <f t="shared" si="27"/>
        <v>1</v>
      </c>
      <c r="H601" s="32">
        <f>SUMIFS(成交额!$C:$C,成交额!$B:$B,$B601)</f>
        <v>0</v>
      </c>
      <c r="I601" s="1">
        <f>SUMIFS(成交额!L:L,成交额!I:I,B601)</f>
        <v>0</v>
      </c>
      <c r="N601" s="37" cm="1" vm="593">
        <f t="array" aca="1" ref="N601" ca="1">_xlfn.STOCKHISTORY(B601,TODAY()-$N$1,TODAY()-$N$1,0,0,1)</f>
        <v>305.24</v>
      </c>
      <c r="O601" s="41" t="e">
        <f t="shared" ca="1" si="28"/>
        <v>#DIV/0!</v>
      </c>
    </row>
    <row r="602" spans="1:15" ht="20.100000000000001" customHeight="1" x14ac:dyDescent="0.2">
      <c r="A602" s="1">
        <f t="shared" si="29"/>
        <v>601</v>
      </c>
      <c r="B602" s="1" t="s">
        <v>1069</v>
      </c>
      <c r="D602" s="1">
        <v>0</v>
      </c>
      <c r="E602" s="1">
        <f>COUNTIFS(各大指数成分股!P:P,B602)</f>
        <v>1</v>
      </c>
      <c r="G602" s="1">
        <f t="shared" si="27"/>
        <v>1</v>
      </c>
      <c r="H602" s="32">
        <f>SUMIFS(成交额!$C:$C,成交额!$B:$B,$B602)</f>
        <v>0</v>
      </c>
      <c r="I602" s="1">
        <f>SUMIFS(成交额!L:L,成交额!I:I,B602)</f>
        <v>0</v>
      </c>
      <c r="N602" s="37" cm="1" vm="594">
        <f t="array" aca="1" ref="N602" ca="1">_xlfn.STOCKHISTORY(B602,TODAY()-$N$1,TODAY()-$N$1,0,0,1)</f>
        <v>530.54</v>
      </c>
      <c r="O602" s="41" t="e">
        <f t="shared" ca="1" si="28"/>
        <v>#DIV/0!</v>
      </c>
    </row>
    <row r="603" spans="1:15" ht="20.100000000000001" customHeight="1" x14ac:dyDescent="0.2">
      <c r="A603" s="1">
        <f t="shared" si="29"/>
        <v>602</v>
      </c>
      <c r="B603" s="1" t="s">
        <v>1047</v>
      </c>
      <c r="D603" s="1">
        <v>0</v>
      </c>
      <c r="E603" s="1">
        <f>COUNTIFS(各大指数成分股!P:P,B603)</f>
        <v>1</v>
      </c>
      <c r="G603" s="1">
        <f t="shared" si="27"/>
        <v>1</v>
      </c>
      <c r="H603" s="32">
        <f>SUMIFS(成交额!$C:$C,成交额!$B:$B,$B603)</f>
        <v>0</v>
      </c>
      <c r="I603" s="1">
        <f>SUMIFS(成交额!L:L,成交额!I:I,B603)</f>
        <v>0</v>
      </c>
      <c r="N603" s="37" cm="1" vm="595">
        <f t="array" aca="1" ref="N603" ca="1">_xlfn.STOCKHISTORY(B603,TODAY()-$N$1,TODAY()-$N$1,0,0,1)</f>
        <v>406.69</v>
      </c>
      <c r="O603" s="41" t="e">
        <f t="shared" ca="1" si="28"/>
        <v>#DIV/0!</v>
      </c>
    </row>
    <row r="604" spans="1:15" ht="20.100000000000001" customHeight="1" x14ac:dyDescent="0.2">
      <c r="A604" s="1">
        <f t="shared" si="29"/>
        <v>603</v>
      </c>
      <c r="B604" s="1" t="s">
        <v>1056</v>
      </c>
      <c r="D604" s="1">
        <v>0</v>
      </c>
      <c r="E604" s="1">
        <f>COUNTIFS(各大指数成分股!P:P,B604)</f>
        <v>1</v>
      </c>
      <c r="G604" s="1">
        <f t="shared" si="27"/>
        <v>1</v>
      </c>
      <c r="H604" s="32">
        <f>SUMIFS(成交额!$C:$C,成交额!$B:$B,$B604)</f>
        <v>0</v>
      </c>
      <c r="I604" s="1">
        <f>SUMIFS(成交额!L:L,成交额!I:I,B604)</f>
        <v>0</v>
      </c>
      <c r="N604" s="37" cm="1" vm="596">
        <f t="array" aca="1" ref="N604" ca="1">_xlfn.STOCKHISTORY(B604,TODAY()-$N$1,TODAY()-$N$1,0,0,1)</f>
        <v>77.55</v>
      </c>
      <c r="O604" s="41" t="e">
        <f t="shared" ca="1" si="28"/>
        <v>#DIV/0!</v>
      </c>
    </row>
    <row r="605" spans="1:15" ht="20.100000000000001" customHeight="1" x14ac:dyDescent="0.2">
      <c r="A605" s="1">
        <f t="shared" si="29"/>
        <v>604</v>
      </c>
      <c r="B605" s="1" t="s">
        <v>838</v>
      </c>
      <c r="D605" s="1">
        <v>0</v>
      </c>
      <c r="E605" s="1">
        <f>COUNTIFS(各大指数成分股!P:P,B605)</f>
        <v>1</v>
      </c>
      <c r="G605" s="1">
        <f t="shared" si="27"/>
        <v>1</v>
      </c>
      <c r="H605" s="32">
        <f>SUMIFS(成交额!$C:$C,成交额!$B:$B,$B605)</f>
        <v>0</v>
      </c>
      <c r="I605" s="1">
        <f>SUMIFS(成交额!L:L,成交额!I:I,B605)</f>
        <v>0</v>
      </c>
      <c r="N605" s="37" cm="1" vm="597">
        <f t="array" aca="1" ref="N605" ca="1">_xlfn.STOCKHISTORY(B605,TODAY()-$N$1,TODAY()-$N$1,0,0,1)</f>
        <v>309.31</v>
      </c>
      <c r="O605" s="41" t="e">
        <f t="shared" ca="1" si="28"/>
        <v>#DIV/0!</v>
      </c>
    </row>
    <row r="606" spans="1:15" ht="20.100000000000001" customHeight="1" x14ac:dyDescent="0.2">
      <c r="A606" s="1">
        <f t="shared" si="29"/>
        <v>605</v>
      </c>
      <c r="B606" s="1" t="s">
        <v>997</v>
      </c>
      <c r="D606" s="1">
        <v>0</v>
      </c>
      <c r="E606" s="1">
        <f>COUNTIFS(各大指数成分股!P:P,B606)</f>
        <v>1</v>
      </c>
      <c r="G606" s="1">
        <f t="shared" si="27"/>
        <v>1</v>
      </c>
      <c r="H606" s="32">
        <f>SUMIFS(成交额!$C:$C,成交额!$B:$B,$B606)</f>
        <v>0</v>
      </c>
      <c r="I606" s="1">
        <f>SUMIFS(成交额!L:L,成交额!I:I,B606)</f>
        <v>0</v>
      </c>
      <c r="N606" s="37" cm="1" vm="598">
        <f t="array" aca="1" ref="N606" ca="1">_xlfn.STOCKHISTORY(B606,TODAY()-$N$1,TODAY()-$N$1,0,0,1)</f>
        <v>206.22</v>
      </c>
      <c r="O606" s="41" t="e">
        <f t="shared" ca="1" si="28"/>
        <v>#DIV/0!</v>
      </c>
    </row>
    <row r="607" spans="1:15" ht="20.100000000000001" customHeight="1" x14ac:dyDescent="0.2">
      <c r="A607" s="1">
        <f t="shared" si="29"/>
        <v>606</v>
      </c>
      <c r="B607" s="1" t="s">
        <v>1079</v>
      </c>
      <c r="D607" s="1">
        <v>0</v>
      </c>
      <c r="E607" s="1">
        <f>COUNTIFS(各大指数成分股!P:P,B607)</f>
        <v>1</v>
      </c>
      <c r="G607" s="1">
        <f t="shared" si="27"/>
        <v>1</v>
      </c>
      <c r="H607" s="32">
        <f>SUMIFS(成交额!$C:$C,成交额!$B:$B,$B607)</f>
        <v>0</v>
      </c>
      <c r="I607" s="1">
        <f>SUMIFS(成交额!L:L,成交额!I:I,B607)</f>
        <v>0</v>
      </c>
      <c r="N607" s="37" cm="1" vm="599">
        <f t="array" aca="1" ref="N607" ca="1">_xlfn.STOCKHISTORY(B607,TODAY()-$N$1,TODAY()-$N$1,0,0,1)</f>
        <v>93.99</v>
      </c>
      <c r="O607" s="41" t="e">
        <f t="shared" ca="1" si="28"/>
        <v>#DIV/0!</v>
      </c>
    </row>
    <row r="608" spans="1:15" ht="20.100000000000001" customHeight="1" x14ac:dyDescent="0.2">
      <c r="A608" s="1">
        <f t="shared" si="29"/>
        <v>607</v>
      </c>
      <c r="B608" s="1" t="s">
        <v>839</v>
      </c>
      <c r="D608" s="1">
        <v>0</v>
      </c>
      <c r="E608" s="1">
        <f>COUNTIFS(各大指数成分股!P:P,B608)</f>
        <v>1</v>
      </c>
      <c r="G608" s="1">
        <f t="shared" si="27"/>
        <v>1</v>
      </c>
      <c r="H608" s="32">
        <f>SUMIFS(成交额!$C:$C,成交额!$B:$B,$B608)</f>
        <v>0</v>
      </c>
      <c r="I608" s="1">
        <f>SUMIFS(成交额!L:L,成交额!I:I,B608)</f>
        <v>0</v>
      </c>
      <c r="N608" s="37" cm="1" vm="600">
        <f t="array" aca="1" ref="N608" ca="1">_xlfn.STOCKHISTORY(B608,TODAY()-$N$1,TODAY()-$N$1,0,0,1)</f>
        <v>237.84</v>
      </c>
      <c r="O608" s="41" t="e">
        <f t="shared" ca="1" si="28"/>
        <v>#DIV/0!</v>
      </c>
    </row>
    <row r="609" spans="1:15" ht="20.100000000000001" customHeight="1" x14ac:dyDescent="0.2">
      <c r="A609" s="1">
        <f t="shared" si="29"/>
        <v>608</v>
      </c>
      <c r="B609" s="1" t="s">
        <v>840</v>
      </c>
      <c r="D609" s="1">
        <v>0</v>
      </c>
      <c r="E609" s="1">
        <f>COUNTIFS(各大指数成分股!P:P,B609)</f>
        <v>1</v>
      </c>
      <c r="G609" s="1">
        <f t="shared" si="27"/>
        <v>1</v>
      </c>
      <c r="H609" s="32">
        <f>SUMIFS(成交额!$C:$C,成交额!$B:$B,$B609)</f>
        <v>0</v>
      </c>
      <c r="I609" s="1">
        <f>SUMIFS(成交额!L:L,成交额!I:I,B609)</f>
        <v>0</v>
      </c>
      <c r="N609" s="37" cm="1" vm="601">
        <f t="array" aca="1" ref="N609" ca="1">_xlfn.STOCKHISTORY(B609,TODAY()-$N$1,TODAY()-$N$1,0,0,1)</f>
        <v>226.42</v>
      </c>
      <c r="O609" s="41" t="e">
        <f t="shared" ca="1" si="28"/>
        <v>#DIV/0!</v>
      </c>
    </row>
    <row r="610" spans="1:15" ht="20.100000000000001" customHeight="1" x14ac:dyDescent="0.2">
      <c r="A610" s="1">
        <f t="shared" si="29"/>
        <v>609</v>
      </c>
      <c r="B610" s="1" t="s">
        <v>1032</v>
      </c>
      <c r="D610" s="1">
        <v>0</v>
      </c>
      <c r="E610" s="1">
        <f>COUNTIFS(各大指数成分股!P:P,B610)</f>
        <v>1</v>
      </c>
      <c r="G610" s="1">
        <f t="shared" si="27"/>
        <v>1</v>
      </c>
      <c r="H610" s="32">
        <f>SUMIFS(成交额!$C:$C,成交额!$B:$B,$B610)</f>
        <v>0</v>
      </c>
      <c r="I610" s="1">
        <f>SUMIFS(成交额!L:L,成交额!I:I,B610)</f>
        <v>0</v>
      </c>
      <c r="N610" s="37" cm="1" vm="602">
        <f t="array" aca="1" ref="N610" ca="1">_xlfn.STOCKHISTORY(B610,TODAY()-$N$1,TODAY()-$N$1,0,0,1)</f>
        <v>169.66</v>
      </c>
      <c r="O610" s="41" t="e">
        <f t="shared" ca="1" si="28"/>
        <v>#DIV/0!</v>
      </c>
    </row>
    <row r="611" spans="1:15" ht="20.100000000000001" customHeight="1" x14ac:dyDescent="0.2">
      <c r="A611" s="1">
        <f t="shared" si="29"/>
        <v>610</v>
      </c>
      <c r="B611" s="1" t="s">
        <v>841</v>
      </c>
      <c r="D611" s="1">
        <v>0</v>
      </c>
      <c r="E611" s="1">
        <f>COUNTIFS(各大指数成分股!P:P,B611)</f>
        <v>1</v>
      </c>
      <c r="G611" s="1">
        <f t="shared" si="27"/>
        <v>1</v>
      </c>
      <c r="H611" s="32">
        <f>SUMIFS(成交额!$C:$C,成交额!$B:$B,$B611)</f>
        <v>0</v>
      </c>
      <c r="I611" s="1">
        <f>SUMIFS(成交额!L:L,成交额!I:I,B611)</f>
        <v>0</v>
      </c>
      <c r="N611" s="37" cm="1" vm="603">
        <f t="array" aca="1" ref="N611" ca="1">_xlfn.STOCKHISTORY(B611,TODAY()-$N$1,TODAY()-$N$1,0,0,1)</f>
        <v>1817.94</v>
      </c>
      <c r="O611" s="41" t="e">
        <f t="shared" ca="1" si="28"/>
        <v>#DIV/0!</v>
      </c>
    </row>
    <row r="612" spans="1:15" ht="20.100000000000001" customHeight="1" x14ac:dyDescent="0.2">
      <c r="A612" s="1">
        <f t="shared" si="29"/>
        <v>611</v>
      </c>
      <c r="B612" s="1" t="s">
        <v>844</v>
      </c>
      <c r="D612" s="1">
        <v>0</v>
      </c>
      <c r="E612" s="1">
        <f>COUNTIFS(各大指数成分股!P:P,B612)</f>
        <v>1</v>
      </c>
      <c r="G612" s="1">
        <f t="shared" si="27"/>
        <v>1</v>
      </c>
      <c r="H612" s="32">
        <f>SUMIFS(成交额!$C:$C,成交额!$B:$B,$B612)</f>
        <v>0</v>
      </c>
      <c r="I612" s="1">
        <f>SUMIFS(成交额!L:L,成交额!I:I,B612)</f>
        <v>0</v>
      </c>
      <c r="N612" s="37" cm="1" vm="604">
        <f t="array" aca="1" ref="N612" ca="1">_xlfn.STOCKHISTORY(B612,TODAY()-$N$1,TODAY()-$N$1,0,0,1)</f>
        <v>72.680000000000007</v>
      </c>
      <c r="O612" s="41" t="e">
        <f t="shared" ca="1" si="28"/>
        <v>#DIV/0!</v>
      </c>
    </row>
    <row r="613" spans="1:15" ht="20.100000000000001" customHeight="1" x14ac:dyDescent="0.2">
      <c r="A613" s="1">
        <f t="shared" si="29"/>
        <v>612</v>
      </c>
      <c r="B613" s="1" t="s">
        <v>1104</v>
      </c>
      <c r="D613" s="1">
        <v>0</v>
      </c>
      <c r="E613" s="1">
        <f>COUNTIFS(各大指数成分股!P:P,B613)</f>
        <v>1</v>
      </c>
      <c r="G613" s="1">
        <f t="shared" si="27"/>
        <v>1</v>
      </c>
      <c r="H613" s="32">
        <f>SUMIFS(成交额!$C:$C,成交额!$B:$B,$B613)</f>
        <v>0</v>
      </c>
      <c r="I613" s="1">
        <f>SUMIFS(成交额!L:L,成交额!I:I,B613)</f>
        <v>0</v>
      </c>
      <c r="N613" s="37" cm="1" vm="605">
        <f t="array" aca="1" ref="N613" ca="1">_xlfn.STOCKHISTORY(B613,TODAY()-$N$1,TODAY()-$N$1,0,0,1)</f>
        <v>725.61</v>
      </c>
      <c r="O613" s="41" t="e">
        <f t="shared" ca="1" si="28"/>
        <v>#DIV/0!</v>
      </c>
    </row>
    <row r="614" spans="1:15" ht="20.100000000000001" customHeight="1" x14ac:dyDescent="0.2">
      <c r="A614" s="1">
        <f t="shared" si="29"/>
        <v>613</v>
      </c>
      <c r="B614" s="1" t="s">
        <v>1120</v>
      </c>
      <c r="D614" s="1">
        <v>0</v>
      </c>
      <c r="E614" s="1">
        <f>COUNTIFS(各大指数成分股!P:P,B614)</f>
        <v>1</v>
      </c>
      <c r="G614" s="1">
        <f t="shared" si="27"/>
        <v>1</v>
      </c>
      <c r="H614" s="32">
        <f>SUMIFS(成交额!$C:$C,成交额!$B:$B,$B614)</f>
        <v>0</v>
      </c>
      <c r="I614" s="1">
        <f>SUMIFS(成交额!L:L,成交额!I:I,B614)</f>
        <v>0</v>
      </c>
      <c r="N614" s="37" cm="1" vm="606">
        <f t="array" aca="1" ref="N614" ca="1">_xlfn.STOCKHISTORY(B614,TODAY()-$N$1,TODAY()-$N$1,0,0,1)</f>
        <v>173.81</v>
      </c>
      <c r="O614" s="41" t="e">
        <f t="shared" ca="1" si="28"/>
        <v>#DIV/0!</v>
      </c>
    </row>
    <row r="615" spans="1:15" ht="20.100000000000001" customHeight="1" x14ac:dyDescent="0.2">
      <c r="A615" s="1">
        <f t="shared" si="29"/>
        <v>614</v>
      </c>
      <c r="B615" s="1" t="s">
        <v>846</v>
      </c>
      <c r="D615" s="1">
        <v>0</v>
      </c>
      <c r="E615" s="1">
        <f>COUNTIFS(各大指数成分股!P:P,B615)</f>
        <v>1</v>
      </c>
      <c r="G615" s="1">
        <f t="shared" si="27"/>
        <v>1</v>
      </c>
      <c r="H615" s="32">
        <f>SUMIFS(成交额!$C:$C,成交额!$B:$B,$B615)</f>
        <v>0</v>
      </c>
      <c r="I615" s="1">
        <f>SUMIFS(成交额!L:L,成交额!I:I,B615)</f>
        <v>0</v>
      </c>
      <c r="N615" s="37" cm="1" vm="118">
        <f t="array" aca="1" ref="N615" ca="1">_xlfn.STOCKHISTORY(B615,TODAY()-$N$1,TODAY()-$N$1,0,0,1)</f>
        <v>116.91</v>
      </c>
      <c r="O615" s="41" t="e">
        <f t="shared" ca="1" si="28"/>
        <v>#DIV/0!</v>
      </c>
    </row>
    <row r="616" spans="1:15" ht="20.100000000000001" customHeight="1" x14ac:dyDescent="0.2">
      <c r="A616" s="1">
        <f t="shared" si="29"/>
        <v>615</v>
      </c>
      <c r="B616" s="1" t="s">
        <v>244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7"/>
        <v>1</v>
      </c>
      <c r="H616" s="32">
        <f>SUMIFS(成交额!$C:$C,成交额!$B:$B,$B616)</f>
        <v>0</v>
      </c>
      <c r="I616" s="1">
        <f>SUMIFS(成交额!L:L,成交额!I:I,B616)</f>
        <v>0</v>
      </c>
      <c r="N616" s="37" cm="1" vm="607">
        <f t="array" aca="1" ref="N616" ca="1">_xlfn.STOCKHISTORY(B616,TODAY()-$N$1,TODAY()-$N$1,0,0,1)</f>
        <v>35.200000000000003</v>
      </c>
      <c r="O616" s="41" t="e">
        <f t="shared" ca="1" si="28"/>
        <v>#DIV/0!</v>
      </c>
    </row>
    <row r="617" spans="1:15" ht="20.100000000000001" customHeight="1" x14ac:dyDescent="0.2">
      <c r="A617" s="1">
        <f t="shared" si="29"/>
        <v>616</v>
      </c>
      <c r="B617" s="1" t="s">
        <v>25</v>
      </c>
      <c r="D617" s="1">
        <v>0</v>
      </c>
      <c r="E617" s="1">
        <f>COUNTIFS(各大指数成分股!P:P,B617)</f>
        <v>0</v>
      </c>
      <c r="F617" s="1">
        <v>1</v>
      </c>
      <c r="G617" s="1">
        <f t="shared" si="27"/>
        <v>1</v>
      </c>
      <c r="H617" s="32">
        <f>SUMIFS(成交额!$C:$C,成交额!$B:$B,$B617)</f>
        <v>0</v>
      </c>
      <c r="I617" s="1">
        <f>SUMIFS(成交额!L:L,成交额!I:I,B617)</f>
        <v>0</v>
      </c>
      <c r="N617" s="37" cm="1" vm="608">
        <f t="array" aca="1" ref="N617" ca="1">_xlfn.STOCKHISTORY(B617,TODAY()-$N$1,TODAY()-$N$1,0,0,1)</f>
        <v>19.21</v>
      </c>
      <c r="O617" s="41" t="e">
        <f t="shared" ca="1" si="28"/>
        <v>#DIV/0!</v>
      </c>
    </row>
    <row r="618" spans="1:15" ht="20.100000000000001" customHeight="1" x14ac:dyDescent="0.2">
      <c r="A618" s="1">
        <f t="shared" si="29"/>
        <v>617</v>
      </c>
      <c r="B618" s="1" t="s">
        <v>1142</v>
      </c>
      <c r="D618" s="1">
        <v>0</v>
      </c>
      <c r="E618" s="1">
        <f>COUNTIFS(各大指数成分股!P:P,B618)</f>
        <v>1</v>
      </c>
      <c r="G618" s="1">
        <f t="shared" si="27"/>
        <v>1</v>
      </c>
      <c r="H618" s="32">
        <f>SUMIFS(成交额!$C:$C,成交额!$B:$B,$B618)</f>
        <v>0</v>
      </c>
      <c r="I618" s="1">
        <f>SUMIFS(成交额!L:L,成交额!I:I,B618)</f>
        <v>0</v>
      </c>
      <c r="N618" s="37" cm="1" vm="609">
        <f t="array" aca="1" ref="N618" ca="1">_xlfn.STOCKHISTORY(B618,TODAY()-$N$1,TODAY()-$N$1,0,0,1)</f>
        <v>133.27000000000001</v>
      </c>
      <c r="O618" s="41" t="e">
        <f t="shared" ca="1" si="28"/>
        <v>#DIV/0!</v>
      </c>
    </row>
    <row r="619" spans="1:15" ht="20.100000000000001" customHeight="1" x14ac:dyDescent="0.2">
      <c r="A619" s="1">
        <f t="shared" si="29"/>
        <v>618</v>
      </c>
      <c r="B619" s="1" t="s">
        <v>1127</v>
      </c>
      <c r="D619" s="1">
        <v>0</v>
      </c>
      <c r="E619" s="1">
        <f>COUNTIFS(各大指数成分股!P:P,B619)</f>
        <v>1</v>
      </c>
      <c r="G619" s="1">
        <f t="shared" si="27"/>
        <v>1</v>
      </c>
      <c r="H619" s="32">
        <f>SUMIFS(成交额!$C:$C,成交额!$B:$B,$B619)</f>
        <v>0</v>
      </c>
      <c r="I619" s="1">
        <f>SUMIFS(成交额!L:L,成交额!I:I,B619)</f>
        <v>0</v>
      </c>
      <c r="N619" s="37" cm="1" vm="610">
        <f t="array" aca="1" ref="N619" ca="1">_xlfn.STOCKHISTORY(B619,TODAY()-$N$1,TODAY()-$N$1,0,0,1)</f>
        <v>178</v>
      </c>
      <c r="O619" s="41" t="e">
        <f t="shared" ca="1" si="28"/>
        <v>#DIV/0!</v>
      </c>
    </row>
    <row r="620" spans="1:15" ht="20.100000000000001" customHeight="1" x14ac:dyDescent="0.2">
      <c r="A620" s="1">
        <f t="shared" si="29"/>
        <v>619</v>
      </c>
      <c r="B620" s="1" t="s">
        <v>1147</v>
      </c>
      <c r="D620" s="1">
        <v>0</v>
      </c>
      <c r="E620" s="1">
        <f>COUNTIFS(各大指数成分股!P:P,B620)</f>
        <v>1</v>
      </c>
      <c r="G620" s="1">
        <f t="shared" si="27"/>
        <v>1</v>
      </c>
      <c r="H620" s="32">
        <f>SUMIFS(成交额!$C:$C,成交额!$B:$B,$B620)</f>
        <v>0</v>
      </c>
      <c r="I620" s="1">
        <f>SUMIFS(成交额!L:L,成交额!I:I,B620)</f>
        <v>0</v>
      </c>
      <c r="N620" s="37" cm="1" vm="611">
        <f t="array" aca="1" ref="N620" ca="1">_xlfn.STOCKHISTORY(B620,TODAY()-$N$1,TODAY()-$N$1,0,0,1)</f>
        <v>187.07</v>
      </c>
      <c r="O620" s="41" t="e">
        <f t="shared" ca="1" si="28"/>
        <v>#DIV/0!</v>
      </c>
    </row>
    <row r="621" spans="1:15" ht="20.100000000000001" customHeight="1" x14ac:dyDescent="0.2">
      <c r="A621" s="1">
        <f t="shared" si="29"/>
        <v>620</v>
      </c>
      <c r="B621" s="1" t="s">
        <v>1149</v>
      </c>
      <c r="D621" s="1">
        <v>0</v>
      </c>
      <c r="E621" s="1">
        <f>COUNTIFS(各大指数成分股!P:P,B621)</f>
        <v>1</v>
      </c>
      <c r="G621" s="1">
        <f t="shared" si="27"/>
        <v>1</v>
      </c>
      <c r="H621" s="32">
        <f>SUMIFS(成交额!$C:$C,成交额!$B:$B,$B621)</f>
        <v>0</v>
      </c>
      <c r="I621" s="1">
        <f>SUMIFS(成交额!L:L,成交额!I:I,B621)</f>
        <v>0</v>
      </c>
      <c r="N621" s="37" cm="1" vm="612">
        <f t="array" aca="1" ref="N621" ca="1">_xlfn.STOCKHISTORY(B621,TODAY()-$N$1,TODAY()-$N$1,0,0,1)</f>
        <v>169.4</v>
      </c>
      <c r="O621" s="41" t="e">
        <f t="shared" ca="1" si="28"/>
        <v>#DIV/0!</v>
      </c>
    </row>
    <row r="622" spans="1:15" ht="20.100000000000001" customHeight="1" x14ac:dyDescent="0.2">
      <c r="A622" s="1">
        <f t="shared" si="29"/>
        <v>621</v>
      </c>
      <c r="B622" s="1" t="s">
        <v>257</v>
      </c>
      <c r="D622" s="1">
        <v>0</v>
      </c>
      <c r="E622" s="1">
        <f>COUNTIFS(各大指数成分股!P:P,B622)</f>
        <v>0</v>
      </c>
      <c r="F622" s="1">
        <v>1</v>
      </c>
      <c r="G622" s="1">
        <f t="shared" si="27"/>
        <v>1</v>
      </c>
      <c r="H622" s="32">
        <f>SUMIFS(成交额!$C:$C,成交额!$B:$B,$B622)</f>
        <v>0</v>
      </c>
      <c r="I622" s="1">
        <f>SUMIFS(成交额!L:L,成交额!I:I,B622)</f>
        <v>0</v>
      </c>
      <c r="N622" s="37" cm="1" vm="431">
        <f t="array" aca="1" ref="N622" ca="1">_xlfn.STOCKHISTORY(B622,TODAY()-$N$1,TODAY()-$N$1,0,0,1)</f>
        <v>38.340000000000003</v>
      </c>
      <c r="O622" s="41" t="e">
        <f t="shared" ca="1" si="28"/>
        <v>#DIV/0!</v>
      </c>
    </row>
    <row r="623" spans="1:15" ht="20.100000000000001" customHeight="1" x14ac:dyDescent="0.2">
      <c r="A623" s="1">
        <f t="shared" si="29"/>
        <v>622</v>
      </c>
      <c r="B623" s="1" t="s">
        <v>1169</v>
      </c>
      <c r="D623" s="1">
        <v>0</v>
      </c>
      <c r="E623" s="1">
        <f>COUNTIFS(各大指数成分股!P:P,B623)</f>
        <v>1</v>
      </c>
      <c r="G623" s="1">
        <f t="shared" si="27"/>
        <v>1</v>
      </c>
      <c r="H623" s="32">
        <f>SUMIFS(成交额!$C:$C,成交额!$B:$B,$B623)</f>
        <v>0</v>
      </c>
      <c r="I623" s="1">
        <f>SUMIFS(成交额!L:L,成交额!I:I,B623)</f>
        <v>0</v>
      </c>
      <c r="N623" s="37" cm="1" vm="613">
        <f t="array" aca="1" ref="N623" ca="1">_xlfn.STOCKHISTORY(B623,TODAY()-$N$1,TODAY()-$N$1,0,0,1)</f>
        <v>88.78</v>
      </c>
      <c r="O623" s="41" t="e">
        <f t="shared" ca="1" si="28"/>
        <v>#DIV/0!</v>
      </c>
    </row>
    <row r="624" spans="1:15" ht="20.100000000000001" customHeight="1" x14ac:dyDescent="0.2">
      <c r="A624" s="1">
        <f t="shared" si="29"/>
        <v>623</v>
      </c>
      <c r="B624" s="1" t="s">
        <v>1836</v>
      </c>
      <c r="D624" s="1">
        <v>0</v>
      </c>
      <c r="E624" s="1">
        <f>COUNTIFS(各大指数成分股!P:P,B624)</f>
        <v>1</v>
      </c>
      <c r="G624" s="1">
        <f t="shared" si="27"/>
        <v>1</v>
      </c>
      <c r="H624" s="32">
        <f>SUMIFS(成交额!$C:$C,成交额!$B:$B,$B624)</f>
        <v>0</v>
      </c>
      <c r="I624" s="1">
        <f>SUMIFS(成交额!L:L,成交额!I:I,B624)</f>
        <v>0</v>
      </c>
      <c r="N624" s="37" cm="1" vm="614">
        <f t="array" aca="1" ref="N624" ca="1">_xlfn.STOCKHISTORY(B624,TODAY()-$N$1,TODAY()-$N$1,0,0,1)</f>
        <v>116.64</v>
      </c>
      <c r="O624" s="41" t="e">
        <f t="shared" ca="1" si="28"/>
        <v>#DIV/0!</v>
      </c>
    </row>
    <row r="625" spans="1:15" ht="20.100000000000001" customHeight="1" x14ac:dyDescent="0.2">
      <c r="A625" s="1">
        <f t="shared" si="29"/>
        <v>624</v>
      </c>
      <c r="B625" s="1" t="s">
        <v>848</v>
      </c>
      <c r="D625" s="1">
        <v>0</v>
      </c>
      <c r="E625" s="1">
        <f>COUNTIFS(各大指数成分股!P:P,B625)</f>
        <v>1</v>
      </c>
      <c r="G625" s="1">
        <f t="shared" si="27"/>
        <v>1</v>
      </c>
      <c r="H625" s="32">
        <f>SUMIFS(成交额!$C:$C,成交额!$B:$B,$B625)</f>
        <v>0</v>
      </c>
      <c r="I625" s="1">
        <f>SUMIFS(成交额!L:L,成交额!I:I,B625)</f>
        <v>0</v>
      </c>
      <c r="N625" s="37" cm="1" vm="615">
        <f t="array" aca="1" ref="N625" ca="1">_xlfn.STOCKHISTORY(B625,TODAY()-$N$1,TODAY()-$N$1,0,0,1)</f>
        <v>93.82</v>
      </c>
      <c r="O625" s="41" t="e">
        <f t="shared" ca="1" si="28"/>
        <v>#DIV/0!</v>
      </c>
    </row>
    <row r="626" spans="1:15" ht="20.100000000000001" customHeight="1" x14ac:dyDescent="0.2">
      <c r="A626" s="1">
        <f t="shared" si="29"/>
        <v>625</v>
      </c>
      <c r="B626" s="1" t="s">
        <v>850</v>
      </c>
      <c r="D626" s="1">
        <v>0</v>
      </c>
      <c r="E626" s="1">
        <f>COUNTIFS(各大指数成分股!P:P,B626)</f>
        <v>1</v>
      </c>
      <c r="G626" s="1">
        <f t="shared" si="27"/>
        <v>1</v>
      </c>
      <c r="H626" s="32">
        <f>SUMIFS(成交额!$C:$C,成交额!$B:$B,$B626)</f>
        <v>0</v>
      </c>
      <c r="I626" s="1">
        <f>SUMIFS(成交额!L:L,成交额!I:I,B626)</f>
        <v>0</v>
      </c>
      <c r="N626" s="37" cm="1" vm="616">
        <f t="array" aca="1" ref="N626" ca="1">_xlfn.STOCKHISTORY(B626,TODAY()-$N$1,TODAY()-$N$1,0,0,1)</f>
        <v>126.09</v>
      </c>
      <c r="O626" s="41" t="e">
        <f t="shared" ca="1" si="28"/>
        <v>#DIV/0!</v>
      </c>
    </row>
    <row r="627" spans="1:15" ht="20.100000000000001" customHeight="1" x14ac:dyDescent="0.2">
      <c r="A627" s="1">
        <f t="shared" si="29"/>
        <v>626</v>
      </c>
      <c r="B627" s="1" t="s">
        <v>1194</v>
      </c>
      <c r="D627" s="1">
        <v>0</v>
      </c>
      <c r="E627" s="1">
        <f>COUNTIFS(各大指数成分股!P:P,B627)</f>
        <v>1</v>
      </c>
      <c r="G627" s="1">
        <f t="shared" si="27"/>
        <v>1</v>
      </c>
      <c r="H627" s="32">
        <f>SUMIFS(成交额!$C:$C,成交额!$B:$B,$B627)</f>
        <v>0</v>
      </c>
      <c r="I627" s="1">
        <f>SUMIFS(成交额!L:L,成交额!I:I,B627)</f>
        <v>0</v>
      </c>
      <c r="N627" s="37" cm="1" vm="617">
        <f t="array" aca="1" ref="N627" ca="1">_xlfn.STOCKHISTORY(B627,TODAY()-$N$1,TODAY()-$N$1,0,0,1)</f>
        <v>424.22</v>
      </c>
      <c r="O627" s="41" t="e">
        <f t="shared" ca="1" si="28"/>
        <v>#DIV/0!</v>
      </c>
    </row>
    <row r="628" spans="1:15" ht="20.100000000000001" customHeight="1" x14ac:dyDescent="0.2">
      <c r="A628" s="1">
        <f t="shared" si="29"/>
        <v>627</v>
      </c>
      <c r="B628" s="1" t="s">
        <v>1196</v>
      </c>
      <c r="D628" s="1">
        <v>0</v>
      </c>
      <c r="E628" s="1">
        <f>COUNTIFS(各大指数成分股!P:P,B628)</f>
        <v>1</v>
      </c>
      <c r="G628" s="1">
        <f t="shared" si="27"/>
        <v>1</v>
      </c>
      <c r="H628" s="32">
        <f>SUMIFS(成交额!$C:$C,成交额!$B:$B,$B628)</f>
        <v>0</v>
      </c>
      <c r="I628" s="1">
        <f>SUMIFS(成交额!L:L,成交额!I:I,B628)</f>
        <v>0</v>
      </c>
      <c r="N628" s="37" cm="1" vm="618">
        <f t="array" aca="1" ref="N628" ca="1">_xlfn.STOCKHISTORY(B628,TODAY()-$N$1,TODAY()-$N$1,0,0,1)</f>
        <v>153.91999999999999</v>
      </c>
      <c r="O628" s="41" t="e">
        <f t="shared" ca="1" si="28"/>
        <v>#DIV/0!</v>
      </c>
    </row>
    <row r="629" spans="1:15" ht="20.100000000000001" customHeight="1" x14ac:dyDescent="0.2">
      <c r="A629" s="1">
        <f t="shared" si="29"/>
        <v>628</v>
      </c>
      <c r="B629" s="1" t="s">
        <v>1157</v>
      </c>
      <c r="D629" s="1">
        <v>0</v>
      </c>
      <c r="E629" s="1">
        <f>COUNTIFS(各大指数成分股!P:P,B629)</f>
        <v>1</v>
      </c>
      <c r="G629" s="1">
        <f t="shared" si="27"/>
        <v>1</v>
      </c>
      <c r="H629" s="32">
        <f>SUMIFS(成交额!$C:$C,成交额!$B:$B,$B629)</f>
        <v>0</v>
      </c>
      <c r="I629" s="1">
        <f>SUMIFS(成交额!L:L,成交额!I:I,B629)</f>
        <v>0</v>
      </c>
      <c r="N629" s="37" cm="1" vm="619">
        <f t="array" aca="1" ref="N629" ca="1">_xlfn.STOCKHISTORY(B629,TODAY()-$N$1,TODAY()-$N$1,0,0,1)</f>
        <v>375.23</v>
      </c>
      <c r="O629" s="41" t="e">
        <f t="shared" ca="1" si="28"/>
        <v>#DIV/0!</v>
      </c>
    </row>
    <row r="630" spans="1:15" ht="20.100000000000001" customHeight="1" x14ac:dyDescent="0.2">
      <c r="A630" s="1">
        <f t="shared" si="29"/>
        <v>629</v>
      </c>
      <c r="B630" s="1" t="s">
        <v>853</v>
      </c>
      <c r="D630" s="1">
        <v>0</v>
      </c>
      <c r="E630" s="1">
        <f>COUNTIFS(各大指数成分股!P:P,B630)</f>
        <v>1</v>
      </c>
      <c r="G630" s="1">
        <f t="shared" si="27"/>
        <v>1</v>
      </c>
      <c r="H630" s="32">
        <f>SUMIFS(成交额!$C:$C,成交额!$B:$B,$B630)</f>
        <v>0</v>
      </c>
      <c r="I630" s="1">
        <f>SUMIFS(成交额!L:L,成交额!I:I,B630)</f>
        <v>0</v>
      </c>
      <c r="N630" s="37" cm="1" vm="620">
        <f t="array" aca="1" ref="N630" ca="1">_xlfn.STOCKHISTORY(B630,TODAY()-$N$1,TODAY()-$N$1,0,0,1)</f>
        <v>441.95</v>
      </c>
      <c r="O630" s="41" t="e">
        <f t="shared" ca="1" si="28"/>
        <v>#DIV/0!</v>
      </c>
    </row>
    <row r="631" spans="1:15" ht="20.100000000000001" customHeight="1" x14ac:dyDescent="0.2">
      <c r="A631" s="1">
        <f t="shared" si="29"/>
        <v>630</v>
      </c>
      <c r="B631" s="1" t="s">
        <v>308</v>
      </c>
      <c r="D631" s="1">
        <v>0</v>
      </c>
      <c r="E631" s="1">
        <f>COUNTIFS(各大指数成分股!P:P,B631)</f>
        <v>0</v>
      </c>
      <c r="F631" s="1">
        <v>1</v>
      </c>
      <c r="G631" s="1">
        <f t="shared" si="27"/>
        <v>1</v>
      </c>
      <c r="H631" s="32">
        <f>SUMIFS(成交额!$C:$C,成交额!$B:$B,$B631)</f>
        <v>0</v>
      </c>
      <c r="I631" s="1">
        <f>SUMIFS(成交额!L:L,成交额!I:I,B631)</f>
        <v>0</v>
      </c>
      <c r="N631" s="37" cm="1" vm="621">
        <f t="array" aca="1" ref="N631" ca="1">_xlfn.STOCKHISTORY(B631,TODAY()-$N$1,TODAY()-$N$1,0,0,1)</f>
        <v>23.24</v>
      </c>
      <c r="O631" s="41" t="e">
        <f t="shared" ca="1" si="28"/>
        <v>#DIV/0!</v>
      </c>
    </row>
    <row r="632" spans="1:15" ht="20.100000000000001" customHeight="1" x14ac:dyDescent="0.2">
      <c r="A632" s="1">
        <f t="shared" si="29"/>
        <v>631</v>
      </c>
      <c r="B632" s="1" t="s">
        <v>854</v>
      </c>
      <c r="D632" s="1">
        <v>0</v>
      </c>
      <c r="E632" s="1">
        <f>COUNTIFS(各大指数成分股!P:P,B632)</f>
        <v>1</v>
      </c>
      <c r="G632" s="1">
        <f t="shared" si="27"/>
        <v>1</v>
      </c>
      <c r="H632" s="32">
        <f>SUMIFS(成交额!$C:$C,成交额!$B:$B,$B632)</f>
        <v>0</v>
      </c>
      <c r="I632" s="1">
        <f>SUMIFS(成交额!L:L,成交额!I:I,B632)</f>
        <v>0</v>
      </c>
      <c r="N632" s="37" cm="1" vm="622">
        <f t="array" aca="1" ref="N632" ca="1">_xlfn.STOCKHISTORY(B632,TODAY()-$N$1,TODAY()-$N$1,0,0,1)</f>
        <v>140.55000000000001</v>
      </c>
      <c r="O632" s="41" t="e">
        <f t="shared" ca="1" si="28"/>
        <v>#DIV/0!</v>
      </c>
    </row>
    <row r="633" spans="1:15" ht="20.100000000000001" customHeight="1" x14ac:dyDescent="0.2">
      <c r="A633" s="1">
        <f t="shared" si="29"/>
        <v>632</v>
      </c>
      <c r="B633" s="1" t="s">
        <v>855</v>
      </c>
      <c r="D633" s="1">
        <v>0</v>
      </c>
      <c r="E633" s="1">
        <f>COUNTIFS(各大指数成分股!P:P,B633)</f>
        <v>1</v>
      </c>
      <c r="G633" s="1">
        <f t="shared" si="27"/>
        <v>1</v>
      </c>
      <c r="H633" s="32">
        <f>SUMIFS(成交额!$C:$C,成交额!$B:$B,$B633)</f>
        <v>0</v>
      </c>
      <c r="I633" s="1">
        <f>SUMIFS(成交额!L:L,成交额!I:I,B633)</f>
        <v>0</v>
      </c>
      <c r="N633" s="37" cm="1" vm="623">
        <f t="array" aca="1" ref="N633" ca="1">_xlfn.STOCKHISTORY(B633,TODAY()-$N$1,TODAY()-$N$1,0,0,1)</f>
        <v>171.29</v>
      </c>
      <c r="O633" s="41" t="e">
        <f t="shared" ca="1" si="28"/>
        <v>#DIV/0!</v>
      </c>
    </row>
    <row r="634" spans="1:15" ht="20.100000000000001" customHeight="1" x14ac:dyDescent="0.2">
      <c r="A634" s="1">
        <f t="shared" si="29"/>
        <v>633</v>
      </c>
      <c r="B634" s="1" t="s">
        <v>1236</v>
      </c>
      <c r="D634" s="1">
        <v>0</v>
      </c>
      <c r="E634" s="1">
        <f>COUNTIFS(各大指数成分股!P:P,B634)</f>
        <v>1</v>
      </c>
      <c r="G634" s="1">
        <f t="shared" si="27"/>
        <v>1</v>
      </c>
      <c r="H634" s="32">
        <f>SUMIFS(成交额!$C:$C,成交额!$B:$B,$B634)</f>
        <v>0</v>
      </c>
      <c r="I634" s="1">
        <f>SUMIFS(成交额!L:L,成交额!I:I,B634)</f>
        <v>0</v>
      </c>
      <c r="N634" s="37" cm="1" vm="624">
        <f t="array" aca="1" ref="N634" ca="1">_xlfn.STOCKHISTORY(B634,TODAY()-$N$1,TODAY()-$N$1,0,0,1)</f>
        <v>495.88</v>
      </c>
      <c r="O634" s="41" t="e">
        <f t="shared" ca="1" si="28"/>
        <v>#DIV/0!</v>
      </c>
    </row>
    <row r="635" spans="1:15" ht="20.100000000000001" customHeight="1" x14ac:dyDescent="0.2">
      <c r="A635" s="1">
        <f t="shared" si="29"/>
        <v>634</v>
      </c>
      <c r="B635" s="1" t="s">
        <v>856</v>
      </c>
      <c r="D635" s="1">
        <v>0</v>
      </c>
      <c r="E635" s="1">
        <f>COUNTIFS(各大指数成分股!P:P,B635)</f>
        <v>1</v>
      </c>
      <c r="G635" s="1">
        <f t="shared" si="27"/>
        <v>1</v>
      </c>
      <c r="H635" s="32">
        <f>SUMIFS(成交额!$C:$C,成交额!$B:$B,$B635)</f>
        <v>0</v>
      </c>
      <c r="I635" s="1">
        <f>SUMIFS(成交额!L:L,成交额!I:I,B635)</f>
        <v>0</v>
      </c>
      <c r="N635" s="37" cm="1" vm="625">
        <f t="array" aca="1" ref="N635" ca="1">_xlfn.STOCKHISTORY(B635,TODAY()-$N$1,TODAY()-$N$1,0,0,1)</f>
        <v>114.13</v>
      </c>
      <c r="O635" s="41" t="e">
        <f t="shared" ca="1" si="28"/>
        <v>#DIV/0!</v>
      </c>
    </row>
    <row r="636" spans="1:15" ht="20.100000000000001" customHeight="1" x14ac:dyDescent="0.2">
      <c r="A636" s="1">
        <f t="shared" si="29"/>
        <v>635</v>
      </c>
      <c r="B636" s="1" t="s">
        <v>857</v>
      </c>
      <c r="D636" s="1">
        <v>0</v>
      </c>
      <c r="E636" s="1">
        <f>COUNTIFS(各大指数成分股!P:P,B636)</f>
        <v>1</v>
      </c>
      <c r="G636" s="1">
        <f t="shared" si="27"/>
        <v>1</v>
      </c>
      <c r="H636" s="32">
        <f>SUMIFS(成交额!$C:$C,成交额!$B:$B,$B636)</f>
        <v>0</v>
      </c>
      <c r="I636" s="1">
        <f>SUMIFS(成交额!L:L,成交额!I:I,B636)</f>
        <v>0</v>
      </c>
      <c r="N636" s="37" cm="1" vm="626">
        <f t="array" aca="1" ref="N636" ca="1">_xlfn.STOCKHISTORY(B636,TODAY()-$N$1,TODAY()-$N$1,0,0,1)</f>
        <v>109.36</v>
      </c>
      <c r="O636" s="41" t="e">
        <f t="shared" ca="1" si="28"/>
        <v>#DIV/0!</v>
      </c>
    </row>
    <row r="637" spans="1:15" ht="20.100000000000001" customHeight="1" x14ac:dyDescent="0.2">
      <c r="A637" s="1">
        <f t="shared" si="29"/>
        <v>636</v>
      </c>
      <c r="B637" s="1" t="s">
        <v>1221</v>
      </c>
      <c r="D637" s="1">
        <v>0</v>
      </c>
      <c r="E637" s="1">
        <f>COUNTIFS(各大指数成分股!P:P,B637)</f>
        <v>1</v>
      </c>
      <c r="G637" s="1">
        <f t="shared" si="27"/>
        <v>1</v>
      </c>
      <c r="H637" s="32">
        <f>SUMIFS(成交额!$C:$C,成交额!$B:$B,$B637)</f>
        <v>0</v>
      </c>
      <c r="I637" s="1">
        <f>SUMIFS(成交额!L:L,成交额!I:I,B637)</f>
        <v>0</v>
      </c>
      <c r="N637" s="37" cm="1" vm="627">
        <f t="array" aca="1" ref="N637" ca="1">_xlfn.STOCKHISTORY(B637,TODAY()-$N$1,TODAY()-$N$1,0,0,1)</f>
        <v>635.46</v>
      </c>
      <c r="O637" s="41" t="e">
        <f t="shared" ca="1" si="28"/>
        <v>#DIV/0!</v>
      </c>
    </row>
    <row r="638" spans="1:15" ht="20.100000000000001" customHeight="1" x14ac:dyDescent="0.2">
      <c r="A638" s="1">
        <f t="shared" si="29"/>
        <v>637</v>
      </c>
      <c r="B638" s="1" t="s">
        <v>130</v>
      </c>
      <c r="D638" s="1">
        <v>0</v>
      </c>
      <c r="E638" s="1">
        <f>COUNTIFS(各大指数成分股!P:P,B638)</f>
        <v>1</v>
      </c>
      <c r="G638" s="1">
        <f t="shared" si="27"/>
        <v>1</v>
      </c>
      <c r="H638" s="32">
        <f>SUMIFS(成交额!$C:$C,成交额!$B:$B,$B638)</f>
        <v>0</v>
      </c>
      <c r="I638" s="1">
        <f>SUMIFS(成交额!L:L,成交额!I:I,B638)</f>
        <v>0</v>
      </c>
      <c r="N638" s="37" cm="1" vm="628">
        <f t="array" aca="1" ref="N638" ca="1">_xlfn.STOCKHISTORY(B638,TODAY()-$N$1,TODAY()-$N$1,0,0,1)</f>
        <v>284.56</v>
      </c>
      <c r="O638" s="41" t="e">
        <f t="shared" ca="1" si="28"/>
        <v>#DIV/0!</v>
      </c>
    </row>
    <row r="639" spans="1:15" ht="20.100000000000001" customHeight="1" x14ac:dyDescent="0.2">
      <c r="A639" s="1">
        <f t="shared" si="29"/>
        <v>638</v>
      </c>
      <c r="B639" s="1" t="s">
        <v>858</v>
      </c>
      <c r="D639" s="1">
        <v>0</v>
      </c>
      <c r="E639" s="1">
        <f>COUNTIFS(各大指数成分股!P:P,B639)</f>
        <v>1</v>
      </c>
      <c r="G639" s="1">
        <f t="shared" si="27"/>
        <v>1</v>
      </c>
      <c r="H639" s="32">
        <f>SUMIFS(成交额!$C:$C,成交额!$B:$B,$B639)</f>
        <v>0</v>
      </c>
      <c r="I639" s="1">
        <f>SUMIFS(成交额!L:L,成交额!I:I,B639)</f>
        <v>0</v>
      </c>
      <c r="N639" s="37" cm="1" vm="629">
        <f t="array" aca="1" ref="N639" ca="1">_xlfn.STOCKHISTORY(B639,TODAY()-$N$1,TODAY()-$N$1,0,0,1)</f>
        <v>64.05</v>
      </c>
      <c r="O639" s="41" t="e">
        <f t="shared" ca="1" si="28"/>
        <v>#DIV/0!</v>
      </c>
    </row>
    <row r="640" spans="1:15" ht="20.100000000000001" customHeight="1" x14ac:dyDescent="0.2">
      <c r="A640" s="1">
        <f t="shared" si="29"/>
        <v>639</v>
      </c>
      <c r="B640" s="1" t="s">
        <v>859</v>
      </c>
      <c r="D640" s="1">
        <v>0</v>
      </c>
      <c r="E640" s="1">
        <f>COUNTIFS(各大指数成分股!P:P,B640)</f>
        <v>1</v>
      </c>
      <c r="G640" s="1">
        <f t="shared" si="27"/>
        <v>1</v>
      </c>
      <c r="H640" s="32">
        <f>SUMIFS(成交额!$C:$C,成交额!$B:$B,$B640)</f>
        <v>0</v>
      </c>
      <c r="I640" s="1">
        <f>SUMIFS(成交额!L:L,成交额!I:I,B640)</f>
        <v>0</v>
      </c>
      <c r="N640" s="37" cm="1" vm="630">
        <f t="array" aca="1" ref="N640" ca="1">_xlfn.STOCKHISTORY(B640,TODAY()-$N$1,TODAY()-$N$1,0,0,1)</f>
        <v>349.5</v>
      </c>
      <c r="O640" s="41" t="e">
        <f t="shared" ca="1" si="28"/>
        <v>#DIV/0!</v>
      </c>
    </row>
    <row r="641" spans="1:15" ht="20.100000000000001" customHeight="1" x14ac:dyDescent="0.2">
      <c r="A641" s="1">
        <f t="shared" si="29"/>
        <v>640</v>
      </c>
      <c r="B641" s="1" t="s">
        <v>860</v>
      </c>
      <c r="D641" s="1">
        <v>0</v>
      </c>
      <c r="E641" s="1">
        <f>COUNTIFS(各大指数成分股!P:P,B641)</f>
        <v>1</v>
      </c>
      <c r="G641" s="1">
        <f t="shared" si="27"/>
        <v>1</v>
      </c>
      <c r="H641" s="32">
        <f>SUMIFS(成交额!$C:$C,成交额!$B:$B,$B641)</f>
        <v>0</v>
      </c>
      <c r="I641" s="1">
        <f>SUMIFS(成交额!L:L,成交额!I:I,B641)</f>
        <v>0</v>
      </c>
      <c r="N641" s="37" cm="1" vm="631">
        <f t="array" aca="1" ref="N641" ca="1">_xlfn.STOCKHISTORY(B641,TODAY()-$N$1,TODAY()-$N$1,0,0,1)</f>
        <v>111.83</v>
      </c>
      <c r="O641" s="41" t="e">
        <f t="shared" ca="1" si="28"/>
        <v>#DIV/0!</v>
      </c>
    </row>
    <row r="642" spans="1:15" ht="20.100000000000001" customHeight="1" x14ac:dyDescent="0.2">
      <c r="A642" s="1">
        <f t="shared" si="29"/>
        <v>641</v>
      </c>
      <c r="B642" s="1" t="s">
        <v>1263</v>
      </c>
      <c r="D642" s="1">
        <v>0</v>
      </c>
      <c r="E642" s="1">
        <f>COUNTIFS(各大指数成分股!P:P,B642)</f>
        <v>1</v>
      </c>
      <c r="G642" s="1">
        <f t="shared" ref="G642:G705" si="30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N642" s="37" cm="1" vm="632">
        <f t="array" aca="1" ref="N642" ca="1">_xlfn.STOCKHISTORY(B642,TODAY()-$N$1,TODAY()-$N$1,0,0,1)</f>
        <v>781.92</v>
      </c>
      <c r="O642" s="41" t="e">
        <f t="shared" ca="1" si="28"/>
        <v>#DIV/0!</v>
      </c>
    </row>
    <row r="643" spans="1:15" ht="20.100000000000001" customHeight="1" x14ac:dyDescent="0.2">
      <c r="A643" s="1">
        <f t="shared" si="29"/>
        <v>642</v>
      </c>
      <c r="B643" s="1" t="s">
        <v>1265</v>
      </c>
      <c r="D643" s="1">
        <v>0</v>
      </c>
      <c r="E643" s="1">
        <f>COUNTIFS(各大指数成分股!P:P,B643)</f>
        <v>1</v>
      </c>
      <c r="G643" s="1">
        <f t="shared" si="30"/>
        <v>1</v>
      </c>
      <c r="H643" s="32">
        <f>SUMIFS(成交额!$C:$C,成交额!$B:$B,$B643)</f>
        <v>0</v>
      </c>
      <c r="I643" s="1">
        <f>SUMIFS(成交额!L:L,成交额!I:I,B643)</f>
        <v>0</v>
      </c>
      <c r="N643" s="37" cm="1" vm="633">
        <f t="array" aca="1" ref="N643" ca="1">_xlfn.STOCKHISTORY(B643,TODAY()-$N$1,TODAY()-$N$1,0,0,1)</f>
        <v>337.08</v>
      </c>
      <c r="O643" s="41" t="e">
        <f t="shared" ref="O643:O706" ca="1" si="31">N643/J643-1</f>
        <v>#DIV/0!</v>
      </c>
    </row>
    <row r="644" spans="1:15" ht="20.100000000000001" customHeight="1" x14ac:dyDescent="0.2">
      <c r="A644" s="1">
        <f t="shared" ref="A644:A707" si="32">1+A643</f>
        <v>643</v>
      </c>
      <c r="B644" s="1" t="s">
        <v>1270</v>
      </c>
      <c r="D644" s="1">
        <v>0</v>
      </c>
      <c r="E644" s="1">
        <f>COUNTIFS(各大指数成分股!P:P,B644)</f>
        <v>1</v>
      </c>
      <c r="G644" s="1">
        <f t="shared" si="30"/>
        <v>1</v>
      </c>
      <c r="H644" s="32">
        <f>SUMIFS(成交额!$C:$C,成交额!$B:$B,$B644)</f>
        <v>0</v>
      </c>
      <c r="I644" s="1">
        <f>SUMIFS(成交额!L:L,成交额!I:I,B644)</f>
        <v>0</v>
      </c>
      <c r="N644" s="37" cm="1" vm="634">
        <f t="array" aca="1" ref="N644" ca="1">_xlfn.STOCKHISTORY(B644,TODAY()-$N$1,TODAY()-$N$1,0,0,1)</f>
        <v>64.88</v>
      </c>
      <c r="O644" s="41" t="e">
        <f t="shared" ca="1" si="31"/>
        <v>#DIV/0!</v>
      </c>
    </row>
    <row r="645" spans="1:15" ht="20.100000000000001" customHeight="1" x14ac:dyDescent="0.2">
      <c r="A645" s="1">
        <f t="shared" si="32"/>
        <v>644</v>
      </c>
      <c r="B645" s="1" t="s">
        <v>862</v>
      </c>
      <c r="D645" s="1">
        <v>0</v>
      </c>
      <c r="E645" s="1">
        <f>COUNTIFS(各大指数成分股!P:P,B645)</f>
        <v>1</v>
      </c>
      <c r="G645" s="1">
        <f t="shared" si="30"/>
        <v>1</v>
      </c>
      <c r="H645" s="32">
        <f>SUMIFS(成交额!$C:$C,成交额!$B:$B,$B645)</f>
        <v>0</v>
      </c>
      <c r="I645" s="1">
        <f>SUMIFS(成交额!L:L,成交额!I:I,B645)</f>
        <v>0</v>
      </c>
      <c r="N645" s="37" cm="1" vm="635">
        <f t="array" aca="1" ref="N645" ca="1">_xlfn.STOCKHISTORY(B645,TODAY()-$N$1,TODAY()-$N$1,0,0,1)</f>
        <v>125.17</v>
      </c>
      <c r="O645" s="41" t="e">
        <f t="shared" ca="1" si="31"/>
        <v>#DIV/0!</v>
      </c>
    </row>
    <row r="646" spans="1:15" ht="20.100000000000001" customHeight="1" x14ac:dyDescent="0.2">
      <c r="A646" s="1">
        <f t="shared" si="32"/>
        <v>645</v>
      </c>
      <c r="B646" s="1" t="s">
        <v>1279</v>
      </c>
      <c r="D646" s="1">
        <v>0</v>
      </c>
      <c r="E646" s="1">
        <f>COUNTIFS(各大指数成分股!P:P,B646)</f>
        <v>1</v>
      </c>
      <c r="G646" s="1">
        <f t="shared" si="30"/>
        <v>1</v>
      </c>
      <c r="H646" s="32">
        <f>SUMIFS(成交额!$C:$C,成交额!$B:$B,$B646)</f>
        <v>0</v>
      </c>
      <c r="I646" s="1">
        <f>SUMIFS(成交额!L:L,成交额!I:I,B646)</f>
        <v>0</v>
      </c>
      <c r="N646" s="37" cm="1" vm="636">
        <f t="array" aca="1" ref="N646" ca="1">_xlfn.STOCKHISTORY(B646,TODAY()-$N$1,TODAY()-$N$1,0,0,1)</f>
        <v>194.6</v>
      </c>
      <c r="O646" s="41" t="e">
        <f t="shared" ca="1" si="31"/>
        <v>#DIV/0!</v>
      </c>
    </row>
    <row r="647" spans="1:15" ht="20.100000000000001" customHeight="1" x14ac:dyDescent="0.2">
      <c r="A647" s="1">
        <f t="shared" si="32"/>
        <v>646</v>
      </c>
      <c r="B647" s="1" t="s">
        <v>1304</v>
      </c>
      <c r="D647" s="1">
        <v>0</v>
      </c>
      <c r="E647" s="1">
        <f>COUNTIFS(各大指数成分股!P:P,B647)</f>
        <v>1</v>
      </c>
      <c r="G647" s="1">
        <f t="shared" si="30"/>
        <v>1</v>
      </c>
      <c r="H647" s="32">
        <f>SUMIFS(成交额!$C:$C,成交额!$B:$B,$B647)</f>
        <v>0</v>
      </c>
      <c r="I647" s="1">
        <f>SUMIFS(成交额!L:L,成交额!I:I,B647)</f>
        <v>0</v>
      </c>
      <c r="N647" s="37" cm="1" vm="637">
        <f t="array" aca="1" ref="N647" ca="1">_xlfn.STOCKHISTORY(B647,TODAY()-$N$1,TODAY()-$N$1,0,0,1)</f>
        <v>102.36</v>
      </c>
      <c r="O647" s="41" t="e">
        <f t="shared" ca="1" si="31"/>
        <v>#DIV/0!</v>
      </c>
    </row>
    <row r="648" spans="1:15" ht="20.100000000000001" customHeight="1" x14ac:dyDescent="0.2">
      <c r="A648" s="1">
        <f t="shared" si="32"/>
        <v>647</v>
      </c>
      <c r="B648" s="1" t="s">
        <v>1295</v>
      </c>
      <c r="D648" s="1">
        <v>0</v>
      </c>
      <c r="E648" s="1">
        <f>COUNTIFS(各大指数成分股!P:P,B648)</f>
        <v>1</v>
      </c>
      <c r="G648" s="1">
        <f t="shared" si="30"/>
        <v>1</v>
      </c>
      <c r="H648" s="32">
        <f>SUMIFS(成交额!$C:$C,成交额!$B:$B,$B648)</f>
        <v>0</v>
      </c>
      <c r="I648" s="1">
        <f>SUMIFS(成交额!L:L,成交额!I:I,B648)</f>
        <v>0</v>
      </c>
      <c r="N648" s="37" cm="1" vm="638">
        <f t="array" aca="1" ref="N648" ca="1">_xlfn.STOCKHISTORY(B648,TODAY()-$N$1,TODAY()-$N$1,0,0,1)</f>
        <v>244.76</v>
      </c>
      <c r="O648" s="41" t="e">
        <f t="shared" ca="1" si="31"/>
        <v>#DIV/0!</v>
      </c>
    </row>
    <row r="649" spans="1:15" ht="20.100000000000001" customHeight="1" x14ac:dyDescent="0.2">
      <c r="A649" s="1">
        <f t="shared" si="32"/>
        <v>648</v>
      </c>
      <c r="B649" s="1" t="s">
        <v>865</v>
      </c>
      <c r="D649" s="1">
        <v>0</v>
      </c>
      <c r="E649" s="1">
        <f>COUNTIFS(各大指数成分股!P:P,B649)</f>
        <v>1</v>
      </c>
      <c r="G649" s="1">
        <f t="shared" si="30"/>
        <v>1</v>
      </c>
      <c r="H649" s="32">
        <f>SUMIFS(成交额!$C:$C,成交额!$B:$B,$B649)</f>
        <v>0</v>
      </c>
      <c r="I649" s="1">
        <f>SUMIFS(成交额!L:L,成交额!I:I,B649)</f>
        <v>0</v>
      </c>
      <c r="N649" s="37" cm="1" vm="639">
        <f t="array" aca="1" ref="N649" ca="1">_xlfn.STOCKHISTORY(B649,TODAY()-$N$1,TODAY()-$N$1,0,0,1)</f>
        <v>106.63</v>
      </c>
      <c r="O649" s="41" t="e">
        <f t="shared" ca="1" si="31"/>
        <v>#DIV/0!</v>
      </c>
    </row>
    <row r="650" spans="1:15" ht="20.100000000000001" customHeight="1" x14ac:dyDescent="0.2">
      <c r="A650" s="1">
        <f t="shared" si="32"/>
        <v>649</v>
      </c>
      <c r="B650" s="1" t="s">
        <v>1310</v>
      </c>
      <c r="D650" s="1">
        <v>0</v>
      </c>
      <c r="E650" s="1">
        <f>COUNTIFS(各大指数成分股!P:P,B650)</f>
        <v>1</v>
      </c>
      <c r="G650" s="1">
        <f t="shared" si="30"/>
        <v>1</v>
      </c>
      <c r="H650" s="32">
        <f>SUMIFS(成交额!$C:$C,成交额!$B:$B,$B650)</f>
        <v>0</v>
      </c>
      <c r="I650" s="1">
        <f>SUMIFS(成交额!L:L,成交额!I:I,B650)</f>
        <v>0</v>
      </c>
      <c r="N650" s="37" cm="1" vm="640">
        <f t="array" aca="1" ref="N650" ca="1">_xlfn.STOCKHISTORY(B650,TODAY()-$N$1,TODAY()-$N$1,0,0,1)</f>
        <v>38.61</v>
      </c>
      <c r="O650" s="41" t="e">
        <f t="shared" ca="1" si="31"/>
        <v>#DIV/0!</v>
      </c>
    </row>
    <row r="651" spans="1:15" ht="20.100000000000001" customHeight="1" x14ac:dyDescent="0.2">
      <c r="A651" s="1">
        <f t="shared" si="32"/>
        <v>650</v>
      </c>
      <c r="B651" s="1" t="s">
        <v>1292</v>
      </c>
      <c r="D651" s="1">
        <v>0</v>
      </c>
      <c r="E651" s="1">
        <f>COUNTIFS(各大指数成分股!P:P,B651)</f>
        <v>1</v>
      </c>
      <c r="G651" s="1">
        <f t="shared" si="30"/>
        <v>1</v>
      </c>
      <c r="H651" s="32">
        <f>SUMIFS(成交额!$C:$C,成交额!$B:$B,$B651)</f>
        <v>0</v>
      </c>
      <c r="I651" s="1">
        <f>SUMIFS(成交额!L:L,成交额!I:I,B651)</f>
        <v>0</v>
      </c>
      <c r="N651" s="37" cm="1" vm="641">
        <f t="array" aca="1" ref="N651" ca="1">_xlfn.STOCKHISTORY(B651,TODAY()-$N$1,TODAY()-$N$1,0,0,1)</f>
        <v>219.05</v>
      </c>
      <c r="O651" s="41" t="e">
        <f t="shared" ca="1" si="31"/>
        <v>#DIV/0!</v>
      </c>
    </row>
    <row r="652" spans="1:15" ht="20.100000000000001" customHeight="1" x14ac:dyDescent="0.2">
      <c r="A652" s="1">
        <f t="shared" si="32"/>
        <v>651</v>
      </c>
      <c r="B652" s="1" t="s">
        <v>1285</v>
      </c>
      <c r="D652" s="1">
        <v>0</v>
      </c>
      <c r="E652" s="1">
        <f>COUNTIFS(各大指数成分股!P:P,B652)</f>
        <v>1</v>
      </c>
      <c r="G652" s="1">
        <f t="shared" si="30"/>
        <v>1</v>
      </c>
      <c r="H652" s="32">
        <f>SUMIFS(成交额!$C:$C,成交额!$B:$B,$B652)</f>
        <v>0</v>
      </c>
      <c r="I652" s="1">
        <f>SUMIFS(成交额!L:L,成交额!I:I,B652)</f>
        <v>0</v>
      </c>
      <c r="N652" s="37" cm="1" vm="642">
        <f t="array" aca="1" ref="N652" ca="1">_xlfn.STOCKHISTORY(B652,TODAY()-$N$1,TODAY()-$N$1,0,0,1)</f>
        <v>132.56</v>
      </c>
      <c r="O652" s="41" t="e">
        <f t="shared" ca="1" si="31"/>
        <v>#DIV/0!</v>
      </c>
    </row>
    <row r="653" spans="1:15" ht="20.100000000000001" customHeight="1" x14ac:dyDescent="0.2">
      <c r="A653" s="1">
        <f t="shared" si="32"/>
        <v>652</v>
      </c>
      <c r="B653" s="1" t="s">
        <v>1300</v>
      </c>
      <c r="D653" s="1">
        <v>0</v>
      </c>
      <c r="E653" s="1">
        <f>COUNTIFS(各大指数成分股!P:P,B653)</f>
        <v>1</v>
      </c>
      <c r="G653" s="1">
        <f t="shared" si="30"/>
        <v>1</v>
      </c>
      <c r="H653" s="32">
        <f>SUMIFS(成交额!$C:$C,成交额!$B:$B,$B653)</f>
        <v>0</v>
      </c>
      <c r="I653" s="1">
        <f>SUMIFS(成交额!L:L,成交额!I:I,B653)</f>
        <v>0</v>
      </c>
      <c r="N653" s="37" cm="1" vm="643">
        <f t="array" aca="1" ref="N653" ca="1">_xlfn.STOCKHISTORY(B653,TODAY()-$N$1,TODAY()-$N$1,0,0,1)</f>
        <v>341.19</v>
      </c>
      <c r="O653" s="41" t="e">
        <f t="shared" ca="1" si="31"/>
        <v>#DIV/0!</v>
      </c>
    </row>
    <row r="654" spans="1:15" ht="20.100000000000001" customHeight="1" x14ac:dyDescent="0.2">
      <c r="A654" s="1">
        <f t="shared" si="32"/>
        <v>653</v>
      </c>
      <c r="B654" s="1" t="s">
        <v>867</v>
      </c>
      <c r="D654" s="1">
        <v>0</v>
      </c>
      <c r="E654" s="1">
        <f>COUNTIFS(各大指数成分股!P:P,B654)</f>
        <v>1</v>
      </c>
      <c r="G654" s="1">
        <f t="shared" si="30"/>
        <v>1</v>
      </c>
      <c r="H654" s="32">
        <f>SUMIFS(成交额!$C:$C,成交额!$B:$B,$B654)</f>
        <v>0</v>
      </c>
      <c r="I654" s="1">
        <f>SUMIFS(成交额!L:L,成交额!I:I,B654)</f>
        <v>0</v>
      </c>
      <c r="N654" s="37" cm="1" vm="644">
        <f t="array" aca="1" ref="N654" ca="1">_xlfn.STOCKHISTORY(B654,TODAY()-$N$1,TODAY()-$N$1,0,0,1)</f>
        <v>201</v>
      </c>
      <c r="O654" s="41" t="e">
        <f t="shared" ca="1" si="31"/>
        <v>#DIV/0!</v>
      </c>
    </row>
    <row r="655" spans="1:15" ht="20.100000000000001" customHeight="1" x14ac:dyDescent="0.2">
      <c r="A655" s="1">
        <f t="shared" si="32"/>
        <v>654</v>
      </c>
      <c r="B655" s="1" t="s">
        <v>1329</v>
      </c>
      <c r="D655" s="1">
        <v>0</v>
      </c>
      <c r="E655" s="1">
        <f>COUNTIFS(各大指数成分股!P:P,B655)</f>
        <v>1</v>
      </c>
      <c r="G655" s="1">
        <f t="shared" si="30"/>
        <v>1</v>
      </c>
      <c r="H655" s="32">
        <f>SUMIFS(成交额!$C:$C,成交额!$B:$B,$B655)</f>
        <v>0</v>
      </c>
      <c r="I655" s="1">
        <f>SUMIFS(成交额!L:L,成交额!I:I,B655)</f>
        <v>0</v>
      </c>
      <c r="N655" s="37" cm="1" vm="645">
        <f t="array" aca="1" ref="N655" ca="1">_xlfn.STOCKHISTORY(B655,TODAY()-$N$1,TODAY()-$N$1,0,0,1)</f>
        <v>94.85</v>
      </c>
      <c r="O655" s="41" t="e">
        <f t="shared" ca="1" si="31"/>
        <v>#DIV/0!</v>
      </c>
    </row>
    <row r="656" spans="1:15" ht="20.100000000000001" customHeight="1" x14ac:dyDescent="0.2">
      <c r="A656" s="1">
        <f t="shared" si="32"/>
        <v>655</v>
      </c>
      <c r="B656" s="1" t="s">
        <v>869</v>
      </c>
      <c r="D656" s="1">
        <v>0</v>
      </c>
      <c r="E656" s="1">
        <f>COUNTIFS(各大指数成分股!P:P,B656)</f>
        <v>1</v>
      </c>
      <c r="G656" s="1">
        <f t="shared" si="30"/>
        <v>1</v>
      </c>
      <c r="H656" s="32">
        <f>SUMIFS(成交额!$C:$C,成交额!$B:$B,$B656)</f>
        <v>0</v>
      </c>
      <c r="I656" s="1">
        <f>SUMIFS(成交额!L:L,成交额!I:I,B656)</f>
        <v>0</v>
      </c>
      <c r="N656" s="37" cm="1" vm="646">
        <f t="array" aca="1" ref="N656" ca="1">_xlfn.STOCKHISTORY(B656,TODAY()-$N$1,TODAY()-$N$1,0,0,1)</f>
        <v>136.36000000000001</v>
      </c>
      <c r="O656" s="41" t="e">
        <f t="shared" ca="1" si="31"/>
        <v>#DIV/0!</v>
      </c>
    </row>
    <row r="657" spans="1:15" ht="20.100000000000001" customHeight="1" x14ac:dyDescent="0.2">
      <c r="A657" s="1">
        <f t="shared" si="32"/>
        <v>656</v>
      </c>
      <c r="B657" s="1" t="s">
        <v>871</v>
      </c>
      <c r="D657" s="1">
        <v>0</v>
      </c>
      <c r="E657" s="1">
        <f>COUNTIFS(各大指数成分股!P:P,B657)</f>
        <v>1</v>
      </c>
      <c r="G657" s="1">
        <f t="shared" si="30"/>
        <v>1</v>
      </c>
      <c r="H657" s="32">
        <f>SUMIFS(成交额!$C:$C,成交额!$B:$B,$B657)</f>
        <v>0</v>
      </c>
      <c r="I657" s="1">
        <f>SUMIFS(成交额!L:L,成交额!I:I,B657)</f>
        <v>0</v>
      </c>
      <c r="N657" s="37" cm="1" vm="647">
        <f t="array" aca="1" ref="N657" ca="1">_xlfn.STOCKHISTORY(B657,TODAY()-$N$1,TODAY()-$N$1,0,0,1)</f>
        <v>472.93</v>
      </c>
      <c r="O657" s="41" t="e">
        <f t="shared" ca="1" si="31"/>
        <v>#DIV/0!</v>
      </c>
    </row>
    <row r="658" spans="1:15" ht="20.100000000000001" customHeight="1" x14ac:dyDescent="0.2">
      <c r="A658" s="1">
        <f t="shared" si="32"/>
        <v>657</v>
      </c>
      <c r="B658" s="1" t="s">
        <v>1338</v>
      </c>
      <c r="D658" s="1">
        <v>0</v>
      </c>
      <c r="E658" s="1">
        <f>COUNTIFS(各大指数成分股!P:P,B658)</f>
        <v>1</v>
      </c>
      <c r="G658" s="1">
        <f t="shared" si="30"/>
        <v>1</v>
      </c>
      <c r="H658" s="32">
        <f>SUMIFS(成交额!$C:$C,成交额!$B:$B,$B658)</f>
        <v>0</v>
      </c>
      <c r="I658" s="1">
        <f>SUMIFS(成交额!L:L,成交额!I:I,B658)</f>
        <v>0</v>
      </c>
      <c r="N658" s="37" cm="1" vm="648">
        <f t="array" aca="1" ref="N658" ca="1">_xlfn.STOCKHISTORY(B658,TODAY()-$N$1,TODAY()-$N$1,0,0,1)</f>
        <v>96</v>
      </c>
      <c r="O658" s="41" t="e">
        <f t="shared" ca="1" si="31"/>
        <v>#DIV/0!</v>
      </c>
    </row>
    <row r="659" spans="1:15" ht="20.100000000000001" customHeight="1" x14ac:dyDescent="0.2">
      <c r="A659" s="1">
        <f t="shared" si="32"/>
        <v>658</v>
      </c>
      <c r="B659" s="1" t="s">
        <v>1363</v>
      </c>
      <c r="D659" s="1">
        <v>0</v>
      </c>
      <c r="E659" s="1">
        <f>COUNTIFS(各大指数成分股!P:P,B659)</f>
        <v>1</v>
      </c>
      <c r="G659" s="1">
        <f t="shared" si="30"/>
        <v>1</v>
      </c>
      <c r="H659" s="32">
        <f>SUMIFS(成交额!$C:$C,成交额!$B:$B,$B659)</f>
        <v>0</v>
      </c>
      <c r="I659" s="1">
        <f>SUMIFS(成交额!L:L,成交额!I:I,B659)</f>
        <v>0</v>
      </c>
      <c r="N659" s="37" cm="1" vm="649">
        <f t="array" aca="1" ref="N659" ca="1">_xlfn.STOCKHISTORY(B659,TODAY()-$N$1,TODAY()-$N$1,0,0,1)</f>
        <v>194.02</v>
      </c>
      <c r="O659" s="41" t="e">
        <f t="shared" ca="1" si="31"/>
        <v>#DIV/0!</v>
      </c>
    </row>
    <row r="660" spans="1:15" ht="20.100000000000001" customHeight="1" x14ac:dyDescent="0.2">
      <c r="A660" s="1">
        <f t="shared" si="32"/>
        <v>659</v>
      </c>
      <c r="B660" s="1" t="s">
        <v>115</v>
      </c>
      <c r="D660" s="1">
        <v>0</v>
      </c>
      <c r="E660" s="1">
        <f>COUNTIFS(各大指数成分股!P:P,B660)</f>
        <v>1</v>
      </c>
      <c r="G660" s="1">
        <f t="shared" si="30"/>
        <v>1</v>
      </c>
      <c r="H660" s="32">
        <f>SUMIFS(成交额!$C:$C,成交额!$B:$B,$B660)</f>
        <v>0</v>
      </c>
      <c r="I660" s="1">
        <f>SUMIFS(成交额!L:L,成交额!I:I,B660)</f>
        <v>0</v>
      </c>
      <c r="N660" s="37" cm="1" vm="650">
        <f t="array" aca="1" ref="N660" ca="1">_xlfn.STOCKHISTORY(B660,TODAY()-$N$1,TODAY()-$N$1,0,0,1)</f>
        <v>68.97</v>
      </c>
      <c r="O660" s="41" t="e">
        <f t="shared" ca="1" si="31"/>
        <v>#DIV/0!</v>
      </c>
    </row>
    <row r="661" spans="1:15" ht="20.100000000000001" customHeight="1" x14ac:dyDescent="0.2">
      <c r="A661" s="1">
        <f t="shared" si="32"/>
        <v>660</v>
      </c>
      <c r="B661" s="1" t="s">
        <v>1345</v>
      </c>
      <c r="D661" s="1">
        <v>0</v>
      </c>
      <c r="E661" s="1">
        <f>COUNTIFS(各大指数成分股!P:P,B661)</f>
        <v>1</v>
      </c>
      <c r="G661" s="1">
        <f t="shared" si="30"/>
        <v>1</v>
      </c>
      <c r="H661" s="32">
        <f>SUMIFS(成交额!$C:$C,成交额!$B:$B,$B661)</f>
        <v>0</v>
      </c>
      <c r="I661" s="1">
        <f>SUMIFS(成交额!L:L,成交额!I:I,B661)</f>
        <v>0</v>
      </c>
      <c r="N661" s="37" cm="1" vm="651">
        <f t="array" aca="1" ref="N661" ca="1">_xlfn.STOCKHISTORY(B661,TODAY()-$N$1,TODAY()-$N$1,0,0,1)</f>
        <v>80.099999999999994</v>
      </c>
      <c r="O661" s="41" t="e">
        <f t="shared" ca="1" si="31"/>
        <v>#DIV/0!</v>
      </c>
    </row>
    <row r="662" spans="1:15" ht="20.100000000000001" customHeight="1" x14ac:dyDescent="0.2">
      <c r="A662" s="1">
        <f t="shared" si="32"/>
        <v>661</v>
      </c>
      <c r="B662" s="1" t="s">
        <v>874</v>
      </c>
      <c r="D662" s="1">
        <v>0</v>
      </c>
      <c r="E662" s="1">
        <f>COUNTIFS(各大指数成分股!P:P,B662)</f>
        <v>1</v>
      </c>
      <c r="G662" s="1">
        <f t="shared" si="30"/>
        <v>1</v>
      </c>
      <c r="H662" s="32">
        <f>SUMIFS(成交额!$C:$C,成交额!$B:$B,$B662)</f>
        <v>0</v>
      </c>
      <c r="I662" s="1">
        <f>SUMIFS(成交额!L:L,成交额!I:I,B662)</f>
        <v>0</v>
      </c>
      <c r="N662" s="37" cm="1" vm="652">
        <f t="array" aca="1" ref="N662" ca="1">_xlfn.STOCKHISTORY(B662,TODAY()-$N$1,TODAY()-$N$1,0,0,1)</f>
        <v>175.39</v>
      </c>
      <c r="O662" s="41" t="e">
        <f t="shared" ca="1" si="31"/>
        <v>#DIV/0!</v>
      </c>
    </row>
    <row r="663" spans="1:15" ht="20.100000000000001" customHeight="1" x14ac:dyDescent="0.2">
      <c r="A663" s="1">
        <f t="shared" si="32"/>
        <v>662</v>
      </c>
      <c r="B663" s="1" t="s">
        <v>875</v>
      </c>
      <c r="D663" s="1">
        <v>0</v>
      </c>
      <c r="E663" s="1">
        <f>COUNTIFS(各大指数成分股!P:P,B663)</f>
        <v>1</v>
      </c>
      <c r="G663" s="1">
        <f t="shared" si="30"/>
        <v>1</v>
      </c>
      <c r="H663" s="32">
        <f>SUMIFS(成交额!$C:$C,成交额!$B:$B,$B663)</f>
        <v>0</v>
      </c>
      <c r="I663" s="1">
        <f>SUMIFS(成交额!L:L,成交额!I:I,B663)</f>
        <v>0</v>
      </c>
      <c r="N663" s="37" cm="1" vm="653">
        <f t="array" aca="1" ref="N663" ca="1">_xlfn.STOCKHISTORY(B663,TODAY()-$N$1,TODAY()-$N$1,0,0,1)</f>
        <v>453.43</v>
      </c>
      <c r="O663" s="41" t="e">
        <f t="shared" ca="1" si="31"/>
        <v>#DIV/0!</v>
      </c>
    </row>
    <row r="664" spans="1:15" ht="20.100000000000001" customHeight="1" x14ac:dyDescent="0.2">
      <c r="A664" s="1">
        <f t="shared" si="32"/>
        <v>663</v>
      </c>
      <c r="B664" s="1" t="s">
        <v>109</v>
      </c>
      <c r="D664" s="1">
        <v>0</v>
      </c>
      <c r="E664" s="1">
        <f>COUNTIFS(各大指数成分股!P:P,B664)</f>
        <v>0</v>
      </c>
      <c r="F664" s="1">
        <v>1</v>
      </c>
      <c r="G664" s="1">
        <f t="shared" si="30"/>
        <v>1</v>
      </c>
      <c r="H664" s="32">
        <f>SUMIFS(成交额!$C:$C,成交额!$B:$B,$B664)</f>
        <v>0</v>
      </c>
      <c r="I664" s="1">
        <f>SUMIFS(成交额!L:L,成交额!I:I,B664)</f>
        <v>0</v>
      </c>
      <c r="N664" s="37" cm="1" vm="654">
        <f t="array" aca="1" ref="N664" ca="1">_xlfn.STOCKHISTORY(B664,TODAY()-$N$1,TODAY()-$N$1,0,0,1)</f>
        <v>73.819999999999993</v>
      </c>
      <c r="O664" s="41" t="e">
        <f t="shared" ca="1" si="31"/>
        <v>#DIV/0!</v>
      </c>
    </row>
    <row r="665" spans="1:15" ht="20.100000000000001" customHeight="1" x14ac:dyDescent="0.2">
      <c r="A665" s="1">
        <f t="shared" si="32"/>
        <v>664</v>
      </c>
      <c r="B665" s="1" t="s">
        <v>1367</v>
      </c>
      <c r="D665" s="1">
        <v>0</v>
      </c>
      <c r="E665" s="1">
        <f>COUNTIFS(各大指数成分股!P:P,B665)</f>
        <v>1</v>
      </c>
      <c r="G665" s="1">
        <f t="shared" si="30"/>
        <v>1</v>
      </c>
      <c r="H665" s="32">
        <f>SUMIFS(成交额!$C:$C,成交额!$B:$B,$B665)</f>
        <v>0</v>
      </c>
      <c r="I665" s="1">
        <f>SUMIFS(成交额!L:L,成交额!I:I,B665)</f>
        <v>0</v>
      </c>
      <c r="N665" s="37" cm="1" vm="655">
        <f t="array" aca="1" ref="N665" ca="1">_xlfn.STOCKHISTORY(B665,TODAY()-$N$1,TODAY()-$N$1,0,0,1)</f>
        <v>637.4</v>
      </c>
      <c r="O665" s="41" t="e">
        <f t="shared" ca="1" si="31"/>
        <v>#DIV/0!</v>
      </c>
    </row>
    <row r="666" spans="1:15" ht="20.100000000000001" customHeight="1" x14ac:dyDescent="0.2">
      <c r="A666" s="1">
        <f t="shared" si="32"/>
        <v>665</v>
      </c>
      <c r="B666" s="1" t="s">
        <v>1365</v>
      </c>
      <c r="D666" s="1">
        <v>0</v>
      </c>
      <c r="E666" s="1">
        <f>COUNTIFS(各大指数成分股!P:P,B666)</f>
        <v>1</v>
      </c>
      <c r="G666" s="1">
        <f t="shared" si="30"/>
        <v>1</v>
      </c>
      <c r="H666" s="32">
        <f>SUMIFS(成交额!$C:$C,成交额!$B:$B,$B666)</f>
        <v>0</v>
      </c>
      <c r="I666" s="1">
        <f>SUMIFS(成交额!L:L,成交额!I:I,B666)</f>
        <v>0</v>
      </c>
      <c r="N666" s="37" cm="1" vm="656">
        <f t="array" aca="1" ref="N666" ca="1">_xlfn.STOCKHISTORY(B666,TODAY()-$N$1,TODAY()-$N$1,0,0,1)</f>
        <v>234.51</v>
      </c>
      <c r="O666" s="41" t="e">
        <f t="shared" ca="1" si="31"/>
        <v>#DIV/0!</v>
      </c>
    </row>
    <row r="667" spans="1:15" ht="20.100000000000001" customHeight="1" x14ac:dyDescent="0.2">
      <c r="A667" s="1">
        <f t="shared" si="32"/>
        <v>666</v>
      </c>
      <c r="B667" s="1" t="s">
        <v>1371</v>
      </c>
      <c r="D667" s="1">
        <v>0</v>
      </c>
      <c r="E667" s="1">
        <f>COUNTIFS(各大指数成分股!P:P,B667)</f>
        <v>1</v>
      </c>
      <c r="G667" s="1">
        <f t="shared" si="30"/>
        <v>1</v>
      </c>
      <c r="H667" s="32">
        <f>SUMIFS(成交额!$C:$C,成交额!$B:$B,$B667)</f>
        <v>0</v>
      </c>
      <c r="I667" s="1">
        <f>SUMIFS(成交额!L:L,成交额!I:I,B667)</f>
        <v>0</v>
      </c>
      <c r="N667" s="37" cm="1" vm="657">
        <f t="array" aca="1" ref="N667" ca="1">_xlfn.STOCKHISTORY(B667,TODAY()-$N$1,TODAY()-$N$1,0,0,1)</f>
        <v>408.14</v>
      </c>
      <c r="O667" s="41" t="e">
        <f t="shared" ca="1" si="31"/>
        <v>#DIV/0!</v>
      </c>
    </row>
    <row r="668" spans="1:15" ht="20.100000000000001" customHeight="1" x14ac:dyDescent="0.2">
      <c r="A668" s="1">
        <f t="shared" si="32"/>
        <v>667</v>
      </c>
      <c r="B668" s="1" t="s">
        <v>427</v>
      </c>
      <c r="D668" s="1">
        <v>0</v>
      </c>
      <c r="E668" s="1">
        <f>COUNTIFS(各大指数成分股!P:P,B668)</f>
        <v>0</v>
      </c>
      <c r="F668" s="1">
        <v>1</v>
      </c>
      <c r="G668" s="1">
        <f t="shared" si="30"/>
        <v>1</v>
      </c>
      <c r="H668" s="32">
        <f>SUMIFS(成交额!$C:$C,成交额!$B:$B,$B668)</f>
        <v>0</v>
      </c>
      <c r="I668" s="1">
        <f>SUMIFS(成交额!L:L,成交额!I:I,B668)</f>
        <v>0</v>
      </c>
      <c r="N668" s="37" cm="1" vm="658">
        <f t="array" aca="1" ref="N668" ca="1">_xlfn.STOCKHISTORY(B668,TODAY()-$N$1,TODAY()-$N$1,0,0,1)</f>
        <v>93.32</v>
      </c>
      <c r="O668" s="41" t="e">
        <f t="shared" ca="1" si="31"/>
        <v>#DIV/0!</v>
      </c>
    </row>
    <row r="669" spans="1:15" ht="20.100000000000001" customHeight="1" x14ac:dyDescent="0.2">
      <c r="A669" s="1">
        <f t="shared" si="32"/>
        <v>668</v>
      </c>
      <c r="B669" s="1" t="s">
        <v>1386</v>
      </c>
      <c r="D669" s="1">
        <v>0</v>
      </c>
      <c r="E669" s="1">
        <f>COUNTIFS(各大指数成分股!P:P,B669)</f>
        <v>1</v>
      </c>
      <c r="G669" s="1">
        <f t="shared" si="30"/>
        <v>1</v>
      </c>
      <c r="H669" s="32">
        <f>SUMIFS(成交额!$C:$C,成交额!$B:$B,$B669)</f>
        <v>0</v>
      </c>
      <c r="I669" s="1">
        <f>SUMIFS(成交额!L:L,成交额!I:I,B669)</f>
        <v>0</v>
      </c>
      <c r="N669" s="37" cm="1" vm="659">
        <f t="array" aca="1" ref="N669" ca="1">_xlfn.STOCKHISTORY(B669,TODAY()-$N$1,TODAY()-$N$1,0,0,1)</f>
        <v>171.36</v>
      </c>
      <c r="O669" s="41" t="e">
        <f t="shared" ca="1" si="31"/>
        <v>#DIV/0!</v>
      </c>
    </row>
    <row r="670" spans="1:15" ht="20.100000000000001" customHeight="1" x14ac:dyDescent="0.2">
      <c r="A670" s="1">
        <f t="shared" si="32"/>
        <v>669</v>
      </c>
      <c r="B670" s="1" t="s">
        <v>1389</v>
      </c>
      <c r="D670" s="1">
        <v>0</v>
      </c>
      <c r="E670" s="1">
        <f>COUNTIFS(各大指数成分股!P:P,B670)</f>
        <v>1</v>
      </c>
      <c r="G670" s="1">
        <f t="shared" si="30"/>
        <v>1</v>
      </c>
      <c r="H670" s="32">
        <f>SUMIFS(成交额!$C:$C,成交额!$B:$B,$B670)</f>
        <v>0</v>
      </c>
      <c r="I670" s="1">
        <f>SUMIFS(成交额!L:L,成交额!I:I,B670)</f>
        <v>0</v>
      </c>
      <c r="N670" s="37" cm="1" vm="660">
        <f t="array" aca="1" ref="N670" ca="1">_xlfn.STOCKHISTORY(B670,TODAY()-$N$1,TODAY()-$N$1,0,0,1)</f>
        <v>247.19</v>
      </c>
      <c r="O670" s="41" t="e">
        <f t="shared" ca="1" si="31"/>
        <v>#DIV/0!</v>
      </c>
    </row>
    <row r="671" spans="1:15" ht="20.100000000000001" customHeight="1" x14ac:dyDescent="0.2">
      <c r="A671" s="1">
        <f t="shared" si="32"/>
        <v>670</v>
      </c>
      <c r="B671" s="1" t="s">
        <v>1320</v>
      </c>
      <c r="D671" s="1">
        <v>0</v>
      </c>
      <c r="E671" s="1">
        <f>COUNTIFS(各大指数成分股!P:P,B671)</f>
        <v>1</v>
      </c>
      <c r="G671" s="1">
        <f t="shared" si="30"/>
        <v>1</v>
      </c>
      <c r="H671" s="32">
        <f>SUMIFS(成交额!$C:$C,成交额!$B:$B,$B671)</f>
        <v>0</v>
      </c>
      <c r="I671" s="1">
        <f>SUMIFS(成交额!L:L,成交额!I:I,B671)</f>
        <v>0</v>
      </c>
      <c r="N671" s="37" cm="1" vm="661">
        <f t="array" aca="1" ref="N671" ca="1">_xlfn.STOCKHISTORY(B671,TODAY()-$N$1,TODAY()-$N$1,0,0,1)</f>
        <v>331.46</v>
      </c>
      <c r="O671" s="41" t="e">
        <f t="shared" ca="1" si="31"/>
        <v>#DIV/0!</v>
      </c>
    </row>
    <row r="672" spans="1:15" ht="20.100000000000001" customHeight="1" x14ac:dyDescent="0.2">
      <c r="A672" s="1">
        <f t="shared" si="32"/>
        <v>671</v>
      </c>
      <c r="B672" s="1" t="s">
        <v>879</v>
      </c>
      <c r="D672" s="1">
        <v>0</v>
      </c>
      <c r="E672" s="1">
        <f>COUNTIFS(各大指数成分股!P:P,B672)</f>
        <v>1</v>
      </c>
      <c r="G672" s="1">
        <f t="shared" si="30"/>
        <v>1</v>
      </c>
      <c r="H672" s="32">
        <f>SUMIFS(成交额!$C:$C,成交额!$B:$B,$B672)</f>
        <v>0</v>
      </c>
      <c r="I672" s="1">
        <f>SUMIFS(成交额!L:L,成交额!I:I,B672)</f>
        <v>0</v>
      </c>
      <c r="N672" s="37" cm="1" vm="662">
        <f t="array" aca="1" ref="N672" ca="1">_xlfn.STOCKHISTORY(B672,TODAY()-$N$1,TODAY()-$N$1,0,0,1)</f>
        <v>234.07</v>
      </c>
      <c r="O672" s="41" t="e">
        <f t="shared" ca="1" si="31"/>
        <v>#DIV/0!</v>
      </c>
    </row>
    <row r="673" spans="1:15" ht="20.100000000000001" customHeight="1" x14ac:dyDescent="0.2">
      <c r="A673" s="1">
        <f t="shared" si="32"/>
        <v>672</v>
      </c>
      <c r="B673" s="1" t="s">
        <v>1394</v>
      </c>
      <c r="D673" s="1">
        <v>0</v>
      </c>
      <c r="E673" s="1">
        <f>COUNTIFS(各大指数成分股!P:P,B673)</f>
        <v>1</v>
      </c>
      <c r="G673" s="1">
        <f t="shared" si="30"/>
        <v>1</v>
      </c>
      <c r="H673" s="32">
        <f>SUMIFS(成交额!$C:$C,成交额!$B:$B,$B673)</f>
        <v>0</v>
      </c>
      <c r="I673" s="1">
        <f>SUMIFS(成交额!L:L,成交额!I:I,B673)</f>
        <v>0</v>
      </c>
      <c r="N673" s="37" cm="1" vm="663">
        <f t="array" aca="1" ref="N673" ca="1">_xlfn.STOCKHISTORY(B673,TODAY()-$N$1,TODAY()-$N$1,0,0,1)</f>
        <v>142.63</v>
      </c>
      <c r="O673" s="41" t="e">
        <f t="shared" ca="1" si="31"/>
        <v>#DIV/0!</v>
      </c>
    </row>
    <row r="674" spans="1:15" ht="20.100000000000001" customHeight="1" x14ac:dyDescent="0.2">
      <c r="A674" s="1">
        <f t="shared" si="32"/>
        <v>673</v>
      </c>
      <c r="B674" s="1" t="s">
        <v>1397</v>
      </c>
      <c r="D674" s="1">
        <v>0</v>
      </c>
      <c r="E674" s="1">
        <f>COUNTIFS(各大指数成分股!P:P,B674)</f>
        <v>1</v>
      </c>
      <c r="G674" s="1">
        <f t="shared" si="30"/>
        <v>1</v>
      </c>
      <c r="H674" s="32">
        <f>SUMIFS(成交额!$C:$C,成交额!$B:$B,$B674)</f>
        <v>0</v>
      </c>
      <c r="I674" s="1">
        <f>SUMIFS(成交额!L:L,成交额!I:I,B674)</f>
        <v>0</v>
      </c>
      <c r="N674" s="37" cm="1" vm="664">
        <f t="array" aca="1" ref="N674" ca="1">_xlfn.STOCKHISTORY(B674,TODAY()-$N$1,TODAY()-$N$1,0,0,1)</f>
        <v>193.27</v>
      </c>
      <c r="O674" s="41" t="e">
        <f t="shared" ca="1" si="31"/>
        <v>#DIV/0!</v>
      </c>
    </row>
    <row r="675" spans="1:15" ht="20.100000000000001" customHeight="1" x14ac:dyDescent="0.2">
      <c r="A675" s="1">
        <f t="shared" si="32"/>
        <v>674</v>
      </c>
      <c r="B675" s="1" t="s">
        <v>1392</v>
      </c>
      <c r="D675" s="1">
        <v>0</v>
      </c>
      <c r="E675" s="1">
        <f>COUNTIFS(各大指数成分股!P:P,B675)</f>
        <v>1</v>
      </c>
      <c r="G675" s="1">
        <f t="shared" si="30"/>
        <v>1</v>
      </c>
      <c r="H675" s="32">
        <f>SUMIFS(成交额!$C:$C,成交额!$B:$B,$B675)</f>
        <v>0</v>
      </c>
      <c r="I675" s="1">
        <f>SUMIFS(成交额!L:L,成交额!I:I,B675)</f>
        <v>0</v>
      </c>
      <c r="N675" s="37" cm="1" vm="665">
        <f t="array" aca="1" ref="N675" ca="1">_xlfn.STOCKHISTORY(B675,TODAY()-$N$1,TODAY()-$N$1,0,0,1)</f>
        <v>158.35</v>
      </c>
      <c r="O675" s="41" t="e">
        <f t="shared" ca="1" si="31"/>
        <v>#DIV/0!</v>
      </c>
    </row>
    <row r="676" spans="1:15" ht="20.100000000000001" customHeight="1" x14ac:dyDescent="0.2">
      <c r="A676" s="1">
        <f t="shared" si="32"/>
        <v>675</v>
      </c>
      <c r="B676" s="1" t="s">
        <v>460</v>
      </c>
      <c r="D676" s="1">
        <v>0</v>
      </c>
      <c r="E676" s="1">
        <f>COUNTIFS(各大指数成分股!P:P,B676)</f>
        <v>0</v>
      </c>
      <c r="F676" s="1">
        <v>1</v>
      </c>
      <c r="G676" s="1">
        <f t="shared" si="30"/>
        <v>1</v>
      </c>
      <c r="H676" s="32">
        <f>SUMIFS(成交额!$C:$C,成交额!$B:$B,$B676)</f>
        <v>0</v>
      </c>
      <c r="I676" s="1">
        <f>SUMIFS(成交额!L:L,成交额!I:I,B676)</f>
        <v>0</v>
      </c>
      <c r="N676" s="37" cm="1" vm="666">
        <f t="array" aca="1" ref="N676" ca="1">_xlfn.STOCKHISTORY(B676,TODAY()-$N$1,TODAY()-$N$1,0,0,1)</f>
        <v>3.08</v>
      </c>
      <c r="O676" s="41" t="e">
        <f t="shared" ca="1" si="31"/>
        <v>#DIV/0!</v>
      </c>
    </row>
    <row r="677" spans="1:15" ht="20.100000000000001" customHeight="1" x14ac:dyDescent="0.2">
      <c r="A677" s="1">
        <f t="shared" si="32"/>
        <v>676</v>
      </c>
      <c r="B677" s="1" t="s">
        <v>1408</v>
      </c>
      <c r="D677" s="1">
        <v>0</v>
      </c>
      <c r="E677" s="1">
        <f>COUNTIFS(各大指数成分股!P:P,B677)</f>
        <v>1</v>
      </c>
      <c r="G677" s="1">
        <f t="shared" si="30"/>
        <v>1</v>
      </c>
      <c r="H677" s="32">
        <f>SUMIFS(成交额!$C:$C,成交额!$B:$B,$B677)</f>
        <v>0</v>
      </c>
      <c r="I677" s="1">
        <f>SUMIFS(成交额!L:L,成交额!I:I,B677)</f>
        <v>0</v>
      </c>
      <c r="N677" s="37" cm="1" vm="667">
        <f t="array" aca="1" ref="N677" ca="1">_xlfn.STOCKHISTORY(B677,TODAY()-$N$1,TODAY()-$N$1,0,0,1)</f>
        <v>183.68</v>
      </c>
      <c r="O677" s="41" t="e">
        <f t="shared" ca="1" si="31"/>
        <v>#DIV/0!</v>
      </c>
    </row>
    <row r="678" spans="1:15" ht="20.100000000000001" customHeight="1" x14ac:dyDescent="0.2">
      <c r="A678" s="1">
        <f t="shared" si="32"/>
        <v>677</v>
      </c>
      <c r="B678" s="1" t="s">
        <v>884</v>
      </c>
      <c r="D678" s="1">
        <v>0</v>
      </c>
      <c r="E678" s="1">
        <f>COUNTIFS(各大指数成分股!P:P,B678)</f>
        <v>1</v>
      </c>
      <c r="G678" s="1">
        <f t="shared" si="30"/>
        <v>1</v>
      </c>
      <c r="H678" s="32">
        <f>SUMIFS(成交额!$C:$C,成交额!$B:$B,$B678)</f>
        <v>0</v>
      </c>
      <c r="I678" s="1">
        <f>SUMIFS(成交额!L:L,成交额!I:I,B678)</f>
        <v>0</v>
      </c>
      <c r="N678" s="37" cm="1" vm="668">
        <f t="array" aca="1" ref="N678" ca="1">_xlfn.STOCKHISTORY(B678,TODAY()-$N$1,TODAY()-$N$1,0,0,1)</f>
        <v>154.69</v>
      </c>
      <c r="O678" s="41" t="e">
        <f t="shared" ca="1" si="31"/>
        <v>#DIV/0!</v>
      </c>
    </row>
    <row r="679" spans="1:15" ht="20.100000000000001" customHeight="1" x14ac:dyDescent="0.2">
      <c r="A679" s="1">
        <f t="shared" si="32"/>
        <v>678</v>
      </c>
      <c r="B679" s="1" t="s">
        <v>885</v>
      </c>
      <c r="D679" s="1">
        <v>0</v>
      </c>
      <c r="E679" s="1">
        <f>COUNTIFS(各大指数成分股!P:P,B679)</f>
        <v>1</v>
      </c>
      <c r="G679" s="1">
        <f t="shared" si="30"/>
        <v>1</v>
      </c>
      <c r="H679" s="32">
        <f>SUMIFS(成交额!$C:$C,成交额!$B:$B,$B679)</f>
        <v>0</v>
      </c>
      <c r="I679" s="1">
        <f>SUMIFS(成交额!L:L,成交额!I:I,B679)</f>
        <v>0</v>
      </c>
      <c r="N679" s="37" cm="1" vm="489">
        <f t="array" aca="1" ref="N679" ca="1">_xlfn.STOCKHISTORY(B679,TODAY()-$N$1,TODAY()-$N$1,0,0,1)</f>
        <v>57.22</v>
      </c>
      <c r="O679" s="41" t="e">
        <f t="shared" ca="1" si="31"/>
        <v>#DIV/0!</v>
      </c>
    </row>
    <row r="680" spans="1:15" ht="20.100000000000001" customHeight="1" x14ac:dyDescent="0.2">
      <c r="A680" s="1">
        <f t="shared" si="32"/>
        <v>679</v>
      </c>
      <c r="B680" s="1" t="s">
        <v>1430</v>
      </c>
      <c r="D680" s="1">
        <v>0</v>
      </c>
      <c r="E680" s="1">
        <f>COUNTIFS(各大指数成分股!P:P,B680)</f>
        <v>1</v>
      </c>
      <c r="G680" s="1">
        <f t="shared" si="30"/>
        <v>1</v>
      </c>
      <c r="H680" s="32">
        <f>SUMIFS(成交额!$C:$C,成交额!$B:$B,$B680)</f>
        <v>0</v>
      </c>
      <c r="I680" s="1">
        <f>SUMIFS(成交额!L:L,成交额!I:I,B680)</f>
        <v>0</v>
      </c>
      <c r="N680" s="37" cm="1" vm="669">
        <f t="array" aca="1" ref="N680" ca="1">_xlfn.STOCKHISTORY(B680,TODAY()-$N$1,TODAY()-$N$1,0,0,1)</f>
        <v>94.69</v>
      </c>
      <c r="O680" s="41" t="e">
        <f t="shared" ca="1" si="31"/>
        <v>#DIV/0!</v>
      </c>
    </row>
    <row r="681" spans="1:15" ht="20.100000000000001" customHeight="1" x14ac:dyDescent="0.2">
      <c r="A681" s="1">
        <f t="shared" si="32"/>
        <v>680</v>
      </c>
      <c r="B681" s="1" t="s">
        <v>886</v>
      </c>
      <c r="D681" s="1">
        <v>0</v>
      </c>
      <c r="E681" s="1">
        <f>COUNTIFS(各大指数成分股!P:P,B681)</f>
        <v>1</v>
      </c>
      <c r="G681" s="1">
        <f t="shared" si="30"/>
        <v>1</v>
      </c>
      <c r="H681" s="32">
        <f>SUMIFS(成交额!$C:$C,成交额!$B:$B,$B681)</f>
        <v>0</v>
      </c>
      <c r="I681" s="1">
        <f>SUMIFS(成交额!L:L,成交额!I:I,B681)</f>
        <v>0</v>
      </c>
      <c r="N681" s="37" cm="1" vm="670">
        <f t="array" aca="1" ref="N681" ca="1">_xlfn.STOCKHISTORY(B681,TODAY()-$N$1,TODAY()-$N$1,0,0,1)</f>
        <v>44.15</v>
      </c>
      <c r="O681" s="41" t="e">
        <f t="shared" ca="1" si="31"/>
        <v>#DIV/0!</v>
      </c>
    </row>
    <row r="682" spans="1:15" ht="20.100000000000001" customHeight="1" x14ac:dyDescent="0.2">
      <c r="A682" s="1">
        <f t="shared" si="32"/>
        <v>681</v>
      </c>
      <c r="B682" s="1" t="s">
        <v>887</v>
      </c>
      <c r="D682" s="1">
        <v>0</v>
      </c>
      <c r="E682" s="1">
        <f>COUNTIFS(各大指数成分股!P:P,B682)</f>
        <v>1</v>
      </c>
      <c r="G682" s="1">
        <f t="shared" si="30"/>
        <v>1</v>
      </c>
      <c r="H682" s="32">
        <f>SUMIFS(成交额!$C:$C,成交额!$B:$B,$B682)</f>
        <v>0</v>
      </c>
      <c r="I682" s="1">
        <f>SUMIFS(成交额!L:L,成交额!I:I,B682)</f>
        <v>0</v>
      </c>
      <c r="N682" s="37" cm="1" vm="671">
        <f t="array" aca="1" ref="N682" ca="1">_xlfn.STOCKHISTORY(B682,TODAY()-$N$1,TODAY()-$N$1,0,0,1)</f>
        <v>274.83999999999997</v>
      </c>
      <c r="O682" s="41" t="e">
        <f t="shared" ca="1" si="31"/>
        <v>#DIV/0!</v>
      </c>
    </row>
    <row r="683" spans="1:15" ht="20.100000000000001" customHeight="1" x14ac:dyDescent="0.2">
      <c r="A683" s="1">
        <f t="shared" si="32"/>
        <v>682</v>
      </c>
      <c r="B683" s="1" t="s">
        <v>888</v>
      </c>
      <c r="D683" s="1">
        <v>0</v>
      </c>
      <c r="E683" s="1">
        <f>COUNTIFS(各大指数成分股!P:P,B683)</f>
        <v>1</v>
      </c>
      <c r="G683" s="1">
        <f t="shared" si="30"/>
        <v>1</v>
      </c>
      <c r="H683" s="32">
        <f>SUMIFS(成交额!$C:$C,成交额!$B:$B,$B683)</f>
        <v>0</v>
      </c>
      <c r="I683" s="1">
        <f>SUMIFS(成交额!L:L,成交额!I:I,B683)</f>
        <v>0</v>
      </c>
      <c r="N683" s="37" cm="1" vm="672">
        <f t="array" aca="1" ref="N683" ca="1">_xlfn.STOCKHISTORY(B683,TODAY()-$N$1,TODAY()-$N$1,0,0,1)</f>
        <v>72.459999999999994</v>
      </c>
      <c r="O683" s="41" t="e">
        <f t="shared" ca="1" si="31"/>
        <v>#DIV/0!</v>
      </c>
    </row>
    <row r="684" spans="1:15" ht="20.100000000000001" customHeight="1" x14ac:dyDescent="0.2">
      <c r="A684" s="1">
        <f t="shared" si="32"/>
        <v>683</v>
      </c>
      <c r="B684" s="1" t="s">
        <v>1007</v>
      </c>
      <c r="D684" s="1">
        <v>0</v>
      </c>
      <c r="E684" s="1">
        <f>COUNTIFS(各大指数成分股!P:P,B684)</f>
        <v>1</v>
      </c>
      <c r="G684" s="1">
        <f t="shared" si="30"/>
        <v>1</v>
      </c>
      <c r="H684" s="32">
        <f>SUMIFS(成交额!$C:$C,成交额!$B:$B,$B684)</f>
        <v>0</v>
      </c>
      <c r="I684" s="1">
        <f>SUMIFS(成交额!L:L,成交额!I:I,B684)</f>
        <v>0</v>
      </c>
      <c r="N684" s="37" cm="1" vm="673">
        <f t="array" aca="1" ref="N684" ca="1">_xlfn.STOCKHISTORY(B684,TODAY()-$N$1,TODAY()-$N$1,0,0,1)</f>
        <v>56.42</v>
      </c>
      <c r="O684" s="41" t="e">
        <f t="shared" ca="1" si="31"/>
        <v>#DIV/0!</v>
      </c>
    </row>
    <row r="685" spans="1:15" ht="20.100000000000001" customHeight="1" x14ac:dyDescent="0.2">
      <c r="A685" s="1">
        <f t="shared" si="32"/>
        <v>684</v>
      </c>
      <c r="B685" s="1" t="s">
        <v>52</v>
      </c>
      <c r="D685" s="1">
        <v>0</v>
      </c>
      <c r="E685" s="1">
        <f>COUNTIFS(各大指数成分股!P:P,B685)</f>
        <v>1</v>
      </c>
      <c r="G685" s="1">
        <f t="shared" si="30"/>
        <v>1</v>
      </c>
      <c r="H685" s="32">
        <f>SUMIFS(成交额!$C:$C,成交额!$B:$B,$B685)</f>
        <v>0</v>
      </c>
      <c r="I685" s="1">
        <f>SUMIFS(成交额!L:L,成交额!I:I,B685)</f>
        <v>0</v>
      </c>
      <c r="N685" s="37" cm="1" vm="674">
        <f t="array" aca="1" ref="N685" ca="1">_xlfn.STOCKHISTORY(B685,TODAY()-$N$1,TODAY()-$N$1,0,0,1)</f>
        <v>467.91</v>
      </c>
      <c r="O685" s="41" t="e">
        <f t="shared" ca="1" si="31"/>
        <v>#DIV/0!</v>
      </c>
    </row>
    <row r="686" spans="1:15" ht="20.100000000000001" customHeight="1" x14ac:dyDescent="0.2">
      <c r="A686" s="1">
        <f t="shared" si="32"/>
        <v>685</v>
      </c>
      <c r="B686" s="1" t="s">
        <v>1424</v>
      </c>
      <c r="D686" s="1">
        <v>0</v>
      </c>
      <c r="E686" s="1">
        <f>COUNTIFS(各大指数成分股!P:P,B686)</f>
        <v>1</v>
      </c>
      <c r="G686" s="1">
        <f t="shared" si="30"/>
        <v>1</v>
      </c>
      <c r="H686" s="32">
        <f>SUMIFS(成交额!$C:$C,成交额!$B:$B,$B686)</f>
        <v>0</v>
      </c>
      <c r="I686" s="1">
        <f>SUMIFS(成交额!L:L,成交额!I:I,B686)</f>
        <v>0</v>
      </c>
      <c r="N686" s="37" cm="1" vm="675">
        <f t="array" aca="1" ref="N686" ca="1">_xlfn.STOCKHISTORY(B686,TODAY()-$N$1,TODAY()-$N$1,0,0,1)</f>
        <v>57.66</v>
      </c>
      <c r="O686" s="41" t="e">
        <f t="shared" ca="1" si="31"/>
        <v>#DIV/0!</v>
      </c>
    </row>
    <row r="687" spans="1:15" ht="20.100000000000001" customHeight="1" x14ac:dyDescent="0.2">
      <c r="A687" s="1">
        <f t="shared" si="32"/>
        <v>686</v>
      </c>
      <c r="B687" s="1" t="s">
        <v>1436</v>
      </c>
      <c r="D687" s="1">
        <v>0</v>
      </c>
      <c r="E687" s="1">
        <f>COUNTIFS(各大指数成分股!P:P,B687)</f>
        <v>1</v>
      </c>
      <c r="G687" s="1">
        <f t="shared" si="30"/>
        <v>1</v>
      </c>
      <c r="H687" s="32">
        <f>SUMIFS(成交额!$C:$C,成交额!$B:$B,$B687)</f>
        <v>0</v>
      </c>
      <c r="I687" s="1">
        <f>SUMIFS(成交额!L:L,成交额!I:I,B687)</f>
        <v>0</v>
      </c>
      <c r="N687" s="37" cm="1" vm="676">
        <f t="array" aca="1" ref="N687" ca="1">_xlfn.STOCKHISTORY(B687,TODAY()-$N$1,TODAY()-$N$1,0,0,1)</f>
        <v>123.8</v>
      </c>
      <c r="O687" s="41" t="e">
        <f t="shared" ca="1" si="31"/>
        <v>#DIV/0!</v>
      </c>
    </row>
    <row r="688" spans="1:15" ht="20.100000000000001" customHeight="1" x14ac:dyDescent="0.2">
      <c r="A688" s="1">
        <f t="shared" si="32"/>
        <v>687</v>
      </c>
      <c r="B688" s="1" t="s">
        <v>1472</v>
      </c>
      <c r="D688" s="1">
        <v>0</v>
      </c>
      <c r="E688" s="1">
        <f>COUNTIFS(各大指数成分股!P:P,B688)</f>
        <v>1</v>
      </c>
      <c r="G688" s="1">
        <f t="shared" si="30"/>
        <v>1</v>
      </c>
      <c r="H688" s="32">
        <f>SUMIFS(成交额!$C:$C,成交额!$B:$B,$B688)</f>
        <v>0</v>
      </c>
      <c r="I688" s="1">
        <f>SUMIFS(成交额!L:L,成交额!I:I,B688)</f>
        <v>0</v>
      </c>
      <c r="N688" s="37" cm="1" vm="677">
        <f t="array" aca="1" ref="N688" ca="1">_xlfn.STOCKHISTORY(B688,TODAY()-$N$1,TODAY()-$N$1,0,0,1)</f>
        <v>202.35</v>
      </c>
      <c r="O688" s="41" t="e">
        <f t="shared" ca="1" si="31"/>
        <v>#DIV/0!</v>
      </c>
    </row>
    <row r="689" spans="1:15" ht="20.100000000000001" customHeight="1" x14ac:dyDescent="0.2">
      <c r="A689" s="1">
        <f t="shared" si="32"/>
        <v>688</v>
      </c>
      <c r="B689" s="1" t="s">
        <v>890</v>
      </c>
      <c r="D689" s="1">
        <v>0</v>
      </c>
      <c r="E689" s="1">
        <f>COUNTIFS(各大指数成分股!P:P,B689)</f>
        <v>1</v>
      </c>
      <c r="G689" s="1">
        <f t="shared" si="30"/>
        <v>1</v>
      </c>
      <c r="H689" s="32">
        <f>SUMIFS(成交额!$C:$C,成交额!$B:$B,$B689)</f>
        <v>0</v>
      </c>
      <c r="I689" s="1">
        <f>SUMIFS(成交额!L:L,成交额!I:I,B689)</f>
        <v>0</v>
      </c>
      <c r="N689" s="37" cm="1" vm="678">
        <f t="array" aca="1" ref="N689" ca="1">_xlfn.STOCKHISTORY(B689,TODAY()-$N$1,TODAY()-$N$1,0,0,1)</f>
        <v>221.69</v>
      </c>
      <c r="O689" s="41" t="e">
        <f t="shared" ca="1" si="31"/>
        <v>#DIV/0!</v>
      </c>
    </row>
    <row r="690" spans="1:15" ht="20.100000000000001" customHeight="1" x14ac:dyDescent="0.2">
      <c r="A690" s="1">
        <f t="shared" si="32"/>
        <v>689</v>
      </c>
      <c r="B690" s="1" t="s">
        <v>891</v>
      </c>
      <c r="D690" s="1">
        <v>0</v>
      </c>
      <c r="E690" s="1">
        <f>COUNTIFS(各大指数成分股!P:P,B690)</f>
        <v>1</v>
      </c>
      <c r="G690" s="1">
        <f t="shared" si="30"/>
        <v>1</v>
      </c>
      <c r="H690" s="32">
        <f>SUMIFS(成交额!$C:$C,成交额!$B:$B,$B690)</f>
        <v>0</v>
      </c>
      <c r="I690" s="1">
        <f>SUMIFS(成交额!L:L,成交额!I:I,B690)</f>
        <v>0</v>
      </c>
      <c r="N690" s="37" cm="1" vm="679">
        <f t="array" aca="1" ref="N690" ca="1">_xlfn.STOCKHISTORY(B690,TODAY()-$N$1,TODAY()-$N$1,0,0,1)</f>
        <v>387.11</v>
      </c>
      <c r="O690" s="41" t="e">
        <f t="shared" ca="1" si="31"/>
        <v>#DIV/0!</v>
      </c>
    </row>
    <row r="691" spans="1:15" ht="20.100000000000001" customHeight="1" x14ac:dyDescent="0.2">
      <c r="A691" s="1">
        <f t="shared" si="32"/>
        <v>690</v>
      </c>
      <c r="B691" s="1" t="s">
        <v>1475</v>
      </c>
      <c r="D691" s="1">
        <v>0</v>
      </c>
      <c r="E691" s="1">
        <f>COUNTIFS(各大指数成分股!P:P,B691)</f>
        <v>1</v>
      </c>
      <c r="G691" s="1">
        <f t="shared" si="30"/>
        <v>1</v>
      </c>
      <c r="H691" s="32">
        <f>SUMIFS(成交额!$C:$C,成交额!$B:$B,$B691)</f>
        <v>0</v>
      </c>
      <c r="I691" s="1">
        <f>SUMIFS(成交额!L:L,成交额!I:I,B691)</f>
        <v>0</v>
      </c>
      <c r="N691" s="37" cm="1" vm="680">
        <f t="array" aca="1" ref="N691" ca="1">_xlfn.STOCKHISTORY(B691,TODAY()-$N$1,TODAY()-$N$1,0,0,1)</f>
        <v>177</v>
      </c>
      <c r="O691" s="41" t="e">
        <f t="shared" ca="1" si="31"/>
        <v>#DIV/0!</v>
      </c>
    </row>
    <row r="692" spans="1:15" ht="20.100000000000001" customHeight="1" x14ac:dyDescent="0.2">
      <c r="A692" s="1">
        <f t="shared" si="32"/>
        <v>691</v>
      </c>
      <c r="B692" s="1" t="s">
        <v>892</v>
      </c>
      <c r="D692" s="1">
        <v>0</v>
      </c>
      <c r="E692" s="1">
        <f>COUNTIFS(各大指数成分股!P:P,B692)</f>
        <v>1</v>
      </c>
      <c r="G692" s="1">
        <f t="shared" si="30"/>
        <v>1</v>
      </c>
      <c r="H692" s="32">
        <f>SUMIFS(成交额!$C:$C,成交额!$B:$B,$B692)</f>
        <v>0</v>
      </c>
      <c r="I692" s="1">
        <f>SUMIFS(成交额!L:L,成交额!I:I,B692)</f>
        <v>0</v>
      </c>
      <c r="N692" s="37" cm="1" vm="681">
        <f t="array" aca="1" ref="N692" ca="1">_xlfn.STOCKHISTORY(B692,TODAY()-$N$1,TODAY()-$N$1,0,0,1)</f>
        <v>81.23</v>
      </c>
      <c r="O692" s="41" t="e">
        <f t="shared" ca="1" si="31"/>
        <v>#DIV/0!</v>
      </c>
    </row>
    <row r="693" spans="1:15" ht="20.100000000000001" customHeight="1" x14ac:dyDescent="0.2">
      <c r="A693" s="1">
        <f t="shared" si="32"/>
        <v>692</v>
      </c>
      <c r="B693" s="1" t="s">
        <v>1454</v>
      </c>
      <c r="D693" s="1">
        <v>0</v>
      </c>
      <c r="E693" s="1">
        <f>COUNTIFS(各大指数成分股!P:P,B693)</f>
        <v>1</v>
      </c>
      <c r="G693" s="1">
        <f t="shared" si="30"/>
        <v>1</v>
      </c>
      <c r="H693" s="32">
        <f>SUMIFS(成交额!$C:$C,成交额!$B:$B,$B693)</f>
        <v>0</v>
      </c>
      <c r="I693" s="1">
        <f>SUMIFS(成交额!L:L,成交额!I:I,B693)</f>
        <v>0</v>
      </c>
      <c r="N693" s="37" cm="1" vm="682">
        <f t="array" aca="1" ref="N693" ca="1">_xlfn.STOCKHISTORY(B693,TODAY()-$N$1,TODAY()-$N$1,0,0,1)</f>
        <v>388.31</v>
      </c>
      <c r="O693" s="41" t="e">
        <f t="shared" ca="1" si="31"/>
        <v>#DIV/0!</v>
      </c>
    </row>
    <row r="694" spans="1:15" ht="20.100000000000001" customHeight="1" x14ac:dyDescent="0.2">
      <c r="A694" s="1">
        <f t="shared" si="32"/>
        <v>693</v>
      </c>
      <c r="B694" s="1" t="s">
        <v>1458</v>
      </c>
      <c r="D694" s="1">
        <v>0</v>
      </c>
      <c r="E694" s="1">
        <f>COUNTIFS(各大指数成分股!P:P,B694)</f>
        <v>1</v>
      </c>
      <c r="G694" s="1">
        <f t="shared" si="30"/>
        <v>1</v>
      </c>
      <c r="H694" s="32">
        <f>SUMIFS(成交额!$C:$C,成交额!$B:$B,$B694)</f>
        <v>0</v>
      </c>
      <c r="I694" s="1">
        <f>SUMIFS(成交额!L:L,成交额!I:I,B694)</f>
        <v>0</v>
      </c>
      <c r="N694" s="37" cm="1" vm="683">
        <f t="array" aca="1" ref="N694" ca="1">_xlfn.STOCKHISTORY(B694,TODAY()-$N$1,TODAY()-$N$1,0,0,1)</f>
        <v>412.32</v>
      </c>
      <c r="O694" s="41" t="e">
        <f t="shared" ca="1" si="31"/>
        <v>#DIV/0!</v>
      </c>
    </row>
    <row r="695" spans="1:15" ht="20.100000000000001" customHeight="1" x14ac:dyDescent="0.2">
      <c r="A695" s="1">
        <f t="shared" si="32"/>
        <v>694</v>
      </c>
      <c r="B695" s="1" t="s">
        <v>1481</v>
      </c>
      <c r="D695" s="1">
        <v>0</v>
      </c>
      <c r="E695" s="1">
        <f>COUNTIFS(各大指数成分股!P:P,B695)</f>
        <v>1</v>
      </c>
      <c r="G695" s="1">
        <f t="shared" si="30"/>
        <v>1</v>
      </c>
      <c r="H695" s="32">
        <f>SUMIFS(成交额!$C:$C,成交额!$B:$B,$B695)</f>
        <v>0</v>
      </c>
      <c r="I695" s="1">
        <f>SUMIFS(成交额!L:L,成交额!I:I,B695)</f>
        <v>0</v>
      </c>
      <c r="N695" s="37" cm="1" vm="684">
        <f t="array" aca="1" ref="N695" ca="1">_xlfn.STOCKHISTORY(B695,TODAY()-$N$1,TODAY()-$N$1,0,0,1)</f>
        <v>546.28</v>
      </c>
      <c r="O695" s="41" t="e">
        <f t="shared" ca="1" si="31"/>
        <v>#DIV/0!</v>
      </c>
    </row>
    <row r="696" spans="1:15" ht="20.100000000000001" customHeight="1" x14ac:dyDescent="0.2">
      <c r="A696" s="1">
        <f t="shared" si="32"/>
        <v>695</v>
      </c>
      <c r="B696" s="1" t="s">
        <v>1492</v>
      </c>
      <c r="D696" s="1">
        <v>0</v>
      </c>
      <c r="E696" s="1">
        <f>COUNTIFS(各大指数成分股!P:P,B696)</f>
        <v>1</v>
      </c>
      <c r="G696" s="1">
        <f t="shared" si="30"/>
        <v>1</v>
      </c>
      <c r="H696" s="32">
        <f>SUMIFS(成交额!$C:$C,成交额!$B:$B,$B696)</f>
        <v>0</v>
      </c>
      <c r="I696" s="1">
        <f>SUMIFS(成交额!L:L,成交额!I:I,B696)</f>
        <v>0</v>
      </c>
      <c r="N696" s="37" cm="1" vm="685">
        <f t="array" aca="1" ref="N696" ca="1">_xlfn.STOCKHISTORY(B696,TODAY()-$N$1,TODAY()-$N$1,0,0,1)</f>
        <v>653.34</v>
      </c>
      <c r="O696" s="41" t="e">
        <f t="shared" ca="1" si="31"/>
        <v>#DIV/0!</v>
      </c>
    </row>
    <row r="697" spans="1:15" ht="20.100000000000001" customHeight="1" x14ac:dyDescent="0.2">
      <c r="A697" s="1">
        <f t="shared" si="32"/>
        <v>696</v>
      </c>
      <c r="B697" s="1" t="s">
        <v>1489</v>
      </c>
      <c r="D697" s="1">
        <v>0</v>
      </c>
      <c r="E697" s="1">
        <f>COUNTIFS(各大指数成分股!P:P,B697)</f>
        <v>1</v>
      </c>
      <c r="G697" s="1">
        <f t="shared" si="30"/>
        <v>1</v>
      </c>
      <c r="H697" s="32">
        <f>SUMIFS(成交额!$C:$C,成交额!$B:$B,$B697)</f>
        <v>0</v>
      </c>
      <c r="I697" s="1">
        <f>SUMIFS(成交额!L:L,成交额!I:I,B697)</f>
        <v>0</v>
      </c>
      <c r="N697" s="37" cm="1" vm="686">
        <f t="array" aca="1" ref="N697" ca="1">_xlfn.STOCKHISTORY(B697,TODAY()-$N$1,TODAY()-$N$1,0,0,1)</f>
        <v>247.44</v>
      </c>
      <c r="O697" s="41" t="e">
        <f t="shared" ca="1" si="31"/>
        <v>#DIV/0!</v>
      </c>
    </row>
    <row r="698" spans="1:15" ht="20.100000000000001" customHeight="1" x14ac:dyDescent="0.2">
      <c r="A698" s="1">
        <f t="shared" si="32"/>
        <v>697</v>
      </c>
      <c r="B698" s="1" t="s">
        <v>894</v>
      </c>
      <c r="D698" s="1">
        <v>0</v>
      </c>
      <c r="E698" s="1">
        <f>COUNTIFS(各大指数成分股!P:P,B698)</f>
        <v>1</v>
      </c>
      <c r="G698" s="1">
        <f t="shared" si="30"/>
        <v>1</v>
      </c>
      <c r="H698" s="32">
        <f>SUMIFS(成交额!$C:$C,成交额!$B:$B,$B698)</f>
        <v>0</v>
      </c>
      <c r="I698" s="1">
        <f>SUMIFS(成交额!L:L,成交额!I:I,B698)</f>
        <v>0</v>
      </c>
      <c r="N698" s="37" cm="1" vm="687">
        <f t="array" aca="1" ref="N698" ca="1">_xlfn.STOCKHISTORY(B698,TODAY()-$N$1,TODAY()-$N$1,0,0,1)</f>
        <v>155.09</v>
      </c>
      <c r="O698" s="41" t="e">
        <f t="shared" ca="1" si="31"/>
        <v>#DIV/0!</v>
      </c>
    </row>
    <row r="699" spans="1:15" ht="20.100000000000001" customHeight="1" x14ac:dyDescent="0.2">
      <c r="A699" s="1">
        <f t="shared" si="32"/>
        <v>698</v>
      </c>
      <c r="B699" s="1" t="s">
        <v>1468</v>
      </c>
      <c r="D699" s="1">
        <v>0</v>
      </c>
      <c r="E699" s="1">
        <f>COUNTIFS(各大指数成分股!P:P,B699)</f>
        <v>1</v>
      </c>
      <c r="G699" s="1">
        <f t="shared" si="30"/>
        <v>1</v>
      </c>
      <c r="H699" s="32">
        <f>SUMIFS(成交额!$C:$C,成交额!$B:$B,$B699)</f>
        <v>0</v>
      </c>
      <c r="I699" s="1">
        <f>SUMIFS(成交额!L:L,成交额!I:I,B699)</f>
        <v>0</v>
      </c>
      <c r="N699" s="37" cm="1" vm="688">
        <f t="array" aca="1" ref="N699" ca="1">_xlfn.STOCKHISTORY(B699,TODAY()-$N$1,TODAY()-$N$1,0,0,1)</f>
        <v>1518.53</v>
      </c>
      <c r="O699" s="41" t="e">
        <f t="shared" ca="1" si="31"/>
        <v>#DIV/0!</v>
      </c>
    </row>
    <row r="700" spans="1:15" ht="20.100000000000001" customHeight="1" x14ac:dyDescent="0.2">
      <c r="A700" s="1">
        <f t="shared" si="32"/>
        <v>699</v>
      </c>
      <c r="B700" s="1" t="s">
        <v>897</v>
      </c>
      <c r="D700" s="1">
        <v>0</v>
      </c>
      <c r="E700" s="1">
        <f>COUNTIFS(各大指数成分股!P:P,B700)</f>
        <v>1</v>
      </c>
      <c r="G700" s="1">
        <f t="shared" si="30"/>
        <v>1</v>
      </c>
      <c r="H700" s="32">
        <f>SUMIFS(成交额!$C:$C,成交额!$B:$B,$B700)</f>
        <v>0</v>
      </c>
      <c r="I700" s="1">
        <f>SUMIFS(成交额!L:L,成交额!I:I,B700)</f>
        <v>0</v>
      </c>
      <c r="N700" s="37" cm="1" vm="689">
        <f t="array" aca="1" ref="N700" ca="1">_xlfn.STOCKHISTORY(B700,TODAY()-$N$1,TODAY()-$N$1,0,0,1)</f>
        <v>212.83</v>
      </c>
      <c r="O700" s="41" t="e">
        <f t="shared" ca="1" si="31"/>
        <v>#DIV/0!</v>
      </c>
    </row>
    <row r="701" spans="1:15" ht="20.100000000000001" customHeight="1" x14ac:dyDescent="0.2">
      <c r="A701" s="1">
        <f t="shared" si="32"/>
        <v>700</v>
      </c>
      <c r="B701" s="1" t="s">
        <v>901</v>
      </c>
      <c r="D701" s="1">
        <v>0</v>
      </c>
      <c r="E701" s="1">
        <f>COUNTIFS(各大指数成分股!P:P,B701)</f>
        <v>1</v>
      </c>
      <c r="G701" s="1">
        <f t="shared" si="30"/>
        <v>1</v>
      </c>
      <c r="H701" s="32">
        <f>SUMIFS(成交额!$C:$C,成交额!$B:$B,$B701)</f>
        <v>0</v>
      </c>
      <c r="I701" s="1">
        <f>SUMIFS(成交额!L:L,成交额!I:I,B701)</f>
        <v>0</v>
      </c>
      <c r="N701" s="37" cm="1" vm="690">
        <f t="array" aca="1" ref="N701" ca="1">_xlfn.STOCKHISTORY(B701,TODAY()-$N$1,TODAY()-$N$1,0,0,1)</f>
        <v>123.57</v>
      </c>
      <c r="O701" s="41" t="e">
        <f t="shared" ca="1" si="31"/>
        <v>#DIV/0!</v>
      </c>
    </row>
    <row r="702" spans="1:15" ht="20.100000000000001" customHeight="1" x14ac:dyDescent="0.2">
      <c r="A702" s="1">
        <f t="shared" si="32"/>
        <v>701</v>
      </c>
      <c r="B702" s="1" t="s">
        <v>1525</v>
      </c>
      <c r="D702" s="1">
        <v>0</v>
      </c>
      <c r="E702" s="1">
        <f>COUNTIFS(各大指数成分股!P:P,B702)</f>
        <v>1</v>
      </c>
      <c r="G702" s="1">
        <f t="shared" si="30"/>
        <v>1</v>
      </c>
      <c r="H702" s="32">
        <f>SUMIFS(成交额!$C:$C,成交额!$B:$B,$B702)</f>
        <v>0</v>
      </c>
      <c r="I702" s="1">
        <f>SUMIFS(成交额!L:L,成交额!I:I,B702)</f>
        <v>0</v>
      </c>
      <c r="N702" s="37" cm="1" vm="691">
        <f t="array" aca="1" ref="N702" ca="1">_xlfn.STOCKHISTORY(B702,TODAY()-$N$1,TODAY()-$N$1,0,0,1)</f>
        <v>5089.24</v>
      </c>
      <c r="O702" s="41" t="e">
        <f t="shared" ca="1" si="31"/>
        <v>#DIV/0!</v>
      </c>
    </row>
    <row r="703" spans="1:15" ht="20.100000000000001" customHeight="1" x14ac:dyDescent="0.2">
      <c r="A703" s="1">
        <f t="shared" si="32"/>
        <v>702</v>
      </c>
      <c r="B703" s="1" t="s">
        <v>1505</v>
      </c>
      <c r="D703" s="1">
        <v>0</v>
      </c>
      <c r="E703" s="1">
        <f>COUNTIFS(各大指数成分股!P:P,B703)</f>
        <v>1</v>
      </c>
      <c r="G703" s="1">
        <f t="shared" si="30"/>
        <v>1</v>
      </c>
      <c r="H703" s="32">
        <f>SUMIFS(成交额!$C:$C,成交额!$B:$B,$B703)</f>
        <v>0</v>
      </c>
      <c r="I703" s="1">
        <f>SUMIFS(成交额!L:L,成交额!I:I,B703)</f>
        <v>0</v>
      </c>
      <c r="N703" s="37" cm="1" vm="692">
        <f t="array" aca="1" ref="N703" ca="1">_xlfn.STOCKHISTORY(B703,TODAY()-$N$1,TODAY()-$N$1,0,0,1)</f>
        <v>24.26</v>
      </c>
      <c r="O703" s="41" t="e">
        <f t="shared" ca="1" si="31"/>
        <v>#DIV/0!</v>
      </c>
    </row>
    <row r="704" spans="1:15" ht="20.100000000000001" customHeight="1" x14ac:dyDescent="0.2">
      <c r="A704" s="1">
        <f t="shared" si="32"/>
        <v>703</v>
      </c>
      <c r="B704" s="1" t="s">
        <v>1529</v>
      </c>
      <c r="D704" s="1">
        <v>0</v>
      </c>
      <c r="E704" s="1">
        <f>COUNTIFS(各大指数成分股!P:P,B704)</f>
        <v>1</v>
      </c>
      <c r="G704" s="1">
        <f t="shared" si="30"/>
        <v>1</v>
      </c>
      <c r="H704" s="32">
        <f>SUMIFS(成交额!$C:$C,成交额!$B:$B,$B704)</f>
        <v>0</v>
      </c>
      <c r="I704" s="1">
        <f>SUMIFS(成交额!L:L,成交额!I:I,B704)</f>
        <v>0</v>
      </c>
      <c r="N704" s="37" cm="1" vm="693">
        <f t="array" aca="1" ref="N704" ca="1">_xlfn.STOCKHISTORY(B704,TODAY()-$N$1,TODAY()-$N$1,0,0,1)</f>
        <v>348.83</v>
      </c>
      <c r="O704" s="41" t="e">
        <f t="shared" ca="1" si="31"/>
        <v>#DIV/0!</v>
      </c>
    </row>
    <row r="705" spans="1:15" ht="20.100000000000001" customHeight="1" x14ac:dyDescent="0.2">
      <c r="A705" s="1">
        <f t="shared" si="32"/>
        <v>704</v>
      </c>
      <c r="B705" s="1" t="s">
        <v>137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0"/>
        <v>1</v>
      </c>
      <c r="H705" s="32">
        <f>SUMIFS(成交额!$C:$C,成交额!$B:$B,$B705)</f>
        <v>0</v>
      </c>
      <c r="I705" s="1">
        <f>SUMIFS(成交额!L:L,成交额!I:I,B705)</f>
        <v>0</v>
      </c>
      <c r="N705" s="37" cm="1" vm="694">
        <f t="array" aca="1" ref="N705" ca="1">_xlfn.STOCKHISTORY(B705,TODAY()-$N$1,TODAY()-$N$1,0,0,1)</f>
        <v>22.41</v>
      </c>
      <c r="O705" s="41" t="e">
        <f t="shared" ca="1" si="31"/>
        <v>#DIV/0!</v>
      </c>
    </row>
    <row r="706" spans="1:15" ht="20.100000000000001" customHeight="1" x14ac:dyDescent="0.2">
      <c r="A706" s="1">
        <f t="shared" si="32"/>
        <v>705</v>
      </c>
      <c r="B706" s="1" t="s">
        <v>107</v>
      </c>
      <c r="D706" s="1">
        <v>0</v>
      </c>
      <c r="E706" s="1">
        <f>COUNTIFS(各大指数成分股!P:P,B706)</f>
        <v>0</v>
      </c>
      <c r="F706" s="1">
        <v>1</v>
      </c>
      <c r="G706" s="1">
        <f t="shared" ref="G706:G773" si="33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N706" s="37" cm="1" vm="695">
        <f t="array" aca="1" ref="N706" ca="1">_xlfn.STOCKHISTORY(B706,TODAY()-$N$1,TODAY()-$N$1,0,0,1)</f>
        <v>44.07</v>
      </c>
      <c r="O706" s="41" t="e">
        <f t="shared" ca="1" si="31"/>
        <v>#DIV/0!</v>
      </c>
    </row>
    <row r="707" spans="1:15" ht="20.100000000000001" customHeight="1" x14ac:dyDescent="0.2">
      <c r="A707" s="1">
        <f t="shared" si="32"/>
        <v>706</v>
      </c>
      <c r="B707" s="1" t="s">
        <v>1542</v>
      </c>
      <c r="D707" s="1">
        <v>0</v>
      </c>
      <c r="E707" s="1">
        <f>COUNTIFS(各大指数成分股!P:P,B707)</f>
        <v>1</v>
      </c>
      <c r="G707" s="1">
        <f t="shared" si="33"/>
        <v>1</v>
      </c>
      <c r="H707" s="32">
        <f>SUMIFS(成交额!$C:$C,成交额!$B:$B,$B707)</f>
        <v>0</v>
      </c>
      <c r="I707" s="1">
        <f>SUMIFS(成交额!L:L,成交额!I:I,B707)</f>
        <v>0</v>
      </c>
      <c r="N707" s="37" cm="1" vm="696">
        <f t="array" aca="1" ref="N707" ca="1">_xlfn.STOCKHISTORY(B707,TODAY()-$N$1,TODAY()-$N$1,0,0,1)</f>
        <v>504.4</v>
      </c>
      <c r="O707" s="41" t="e">
        <f t="shared" ref="O707:O770" ca="1" si="34">N707/J707-1</f>
        <v>#DIV/0!</v>
      </c>
    </row>
    <row r="708" spans="1:15" ht="20.100000000000001" customHeight="1" x14ac:dyDescent="0.2">
      <c r="A708" s="1">
        <f t="shared" ref="A708:A771" si="35">1+A707</f>
        <v>707</v>
      </c>
      <c r="B708" s="1" t="s">
        <v>906</v>
      </c>
      <c r="D708" s="1">
        <v>0</v>
      </c>
      <c r="E708" s="1">
        <f>COUNTIFS(各大指数成分股!P:P,B708)</f>
        <v>1</v>
      </c>
      <c r="G708" s="1">
        <f t="shared" si="33"/>
        <v>1</v>
      </c>
      <c r="H708" s="32">
        <f>SUMIFS(成交额!$C:$C,成交额!$B:$B,$B708)</f>
        <v>0</v>
      </c>
      <c r="I708" s="1">
        <f>SUMIFS(成交额!L:L,成交额!I:I,B708)</f>
        <v>0</v>
      </c>
      <c r="N708" s="37" cm="1" vm="697">
        <f t="array" aca="1" ref="N708" ca="1">_xlfn.STOCKHISTORY(B708,TODAY()-$N$1,TODAY()-$N$1,0,0,1)</f>
        <v>124.63</v>
      </c>
      <c r="O708" s="41" t="e">
        <f t="shared" ca="1" si="34"/>
        <v>#DIV/0!</v>
      </c>
    </row>
    <row r="709" spans="1:15" ht="20.100000000000001" customHeight="1" x14ac:dyDescent="0.2">
      <c r="A709" s="1">
        <f t="shared" si="35"/>
        <v>708</v>
      </c>
      <c r="B709" s="1" t="s">
        <v>910</v>
      </c>
      <c r="D709" s="1">
        <v>0</v>
      </c>
      <c r="E709" s="1">
        <f>COUNTIFS(各大指数成分股!P:P,B709)</f>
        <v>1</v>
      </c>
      <c r="G709" s="1">
        <f t="shared" si="33"/>
        <v>1</v>
      </c>
      <c r="H709" s="32">
        <f>SUMIFS(成交额!$C:$C,成交额!$B:$B,$B709)</f>
        <v>0</v>
      </c>
      <c r="I709" s="1">
        <f>SUMIFS(成交额!L:L,成交额!I:I,B709)</f>
        <v>0</v>
      </c>
      <c r="N709" s="37" cm="1" vm="698">
        <f t="array" aca="1" ref="N709" ca="1">_xlfn.STOCKHISTORY(B709,TODAY()-$N$1,TODAY()-$N$1,0,0,1)</f>
        <v>68.95</v>
      </c>
      <c r="O709" s="41" t="e">
        <f t="shared" ca="1" si="34"/>
        <v>#DIV/0!</v>
      </c>
    </row>
    <row r="710" spans="1:15" ht="20.100000000000001" customHeight="1" x14ac:dyDescent="0.2">
      <c r="A710" s="1">
        <f t="shared" si="35"/>
        <v>709</v>
      </c>
      <c r="B710" s="1" t="s">
        <v>911</v>
      </c>
      <c r="D710" s="1">
        <v>0</v>
      </c>
      <c r="E710" s="1">
        <f>COUNTIFS(各大指数成分股!P:P,B710)</f>
        <v>1</v>
      </c>
      <c r="G710" s="1">
        <f t="shared" si="33"/>
        <v>1</v>
      </c>
      <c r="H710" s="32">
        <f>SUMIFS(成交额!$C:$C,成交额!$B:$B,$B710)</f>
        <v>0</v>
      </c>
      <c r="I710" s="1">
        <f>SUMIFS(成交额!L:L,成交额!I:I,B710)</f>
        <v>0</v>
      </c>
      <c r="N710" s="37" cm="1" vm="699">
        <f t="array" aca="1" ref="N710" ca="1">_xlfn.STOCKHISTORY(B710,TODAY()-$N$1,TODAY()-$N$1,0,0,1)</f>
        <v>325.75</v>
      </c>
      <c r="O710" s="41" t="e">
        <f t="shared" ca="1" si="34"/>
        <v>#DIV/0!</v>
      </c>
    </row>
    <row r="711" spans="1:15" ht="20.100000000000001" customHeight="1" x14ac:dyDescent="0.2">
      <c r="A711" s="1">
        <f t="shared" si="35"/>
        <v>710</v>
      </c>
      <c r="B711" s="1" t="s">
        <v>1538</v>
      </c>
      <c r="D711" s="1">
        <v>0</v>
      </c>
      <c r="E711" s="1">
        <f>COUNTIFS(各大指数成分股!P:P,B711)</f>
        <v>1</v>
      </c>
      <c r="G711" s="1">
        <f t="shared" si="33"/>
        <v>1</v>
      </c>
      <c r="H711" s="32">
        <f>SUMIFS(成交额!$C:$C,成交额!$B:$B,$B711)</f>
        <v>0</v>
      </c>
      <c r="I711" s="1">
        <f>SUMIFS(成交额!L:L,成交额!I:I,B711)</f>
        <v>0</v>
      </c>
      <c r="N711" s="37" cm="1" vm="700">
        <f t="array" aca="1" ref="N711" ca="1">_xlfn.STOCKHISTORY(B711,TODAY()-$N$1,TODAY()-$N$1,0,0,1)</f>
        <v>135.38</v>
      </c>
      <c r="O711" s="41" t="e">
        <f t="shared" ca="1" si="34"/>
        <v>#DIV/0!</v>
      </c>
    </row>
    <row r="712" spans="1:15" ht="20.100000000000001" customHeight="1" x14ac:dyDescent="0.2">
      <c r="A712" s="1">
        <f t="shared" si="35"/>
        <v>711</v>
      </c>
      <c r="B712" s="1" t="s">
        <v>912</v>
      </c>
      <c r="D712" s="1">
        <v>0</v>
      </c>
      <c r="E712" s="1">
        <f>COUNTIFS(各大指数成分股!P:P,B712)</f>
        <v>1</v>
      </c>
      <c r="G712" s="1">
        <f t="shared" si="33"/>
        <v>1</v>
      </c>
      <c r="H712" s="32">
        <f>SUMIFS(成交额!$C:$C,成交额!$B:$B,$B712)</f>
        <v>0</v>
      </c>
      <c r="I712" s="1">
        <f>SUMIFS(成交额!L:L,成交额!I:I,B712)</f>
        <v>0</v>
      </c>
      <c r="N712" s="37" cm="1" vm="701">
        <f t="array" aca="1" ref="N712" ca="1">_xlfn.STOCKHISTORY(B712,TODAY()-$N$1,TODAY()-$N$1,0,0,1)</f>
        <v>64.56</v>
      </c>
      <c r="O712" s="41" t="e">
        <f t="shared" ca="1" si="34"/>
        <v>#DIV/0!</v>
      </c>
    </row>
    <row r="713" spans="1:15" ht="20.100000000000001" customHeight="1" x14ac:dyDescent="0.2">
      <c r="A713" s="1">
        <f t="shared" si="35"/>
        <v>712</v>
      </c>
      <c r="B713" s="1" t="s">
        <v>1562</v>
      </c>
      <c r="D713" s="1">
        <v>0</v>
      </c>
      <c r="E713" s="1">
        <f>COUNTIFS(各大指数成分股!P:P,B713)</f>
        <v>1</v>
      </c>
      <c r="G713" s="1">
        <f t="shared" si="33"/>
        <v>1</v>
      </c>
      <c r="H713" s="32">
        <f>SUMIFS(成交额!$C:$C,成交额!$B:$B,$B713)</f>
        <v>0</v>
      </c>
      <c r="I713" s="1">
        <f>SUMIFS(成交额!L:L,成交额!I:I,B713)</f>
        <v>0</v>
      </c>
      <c r="N713" s="37" cm="1" vm="702">
        <f t="array" aca="1" ref="N713" ca="1">_xlfn.STOCKHISTORY(B713,TODAY()-$N$1,TODAY()-$N$1,0,0,1)</f>
        <v>517.97</v>
      </c>
      <c r="O713" s="41" t="e">
        <f t="shared" ca="1" si="34"/>
        <v>#DIV/0!</v>
      </c>
    </row>
    <row r="714" spans="1:15" ht="20.100000000000001" customHeight="1" x14ac:dyDescent="0.2">
      <c r="A714" s="1">
        <f t="shared" si="35"/>
        <v>713</v>
      </c>
      <c r="B714" s="1" t="s">
        <v>913</v>
      </c>
      <c r="D714" s="1">
        <v>0</v>
      </c>
      <c r="E714" s="1">
        <f>COUNTIFS(各大指数成分股!P:P,B714)</f>
        <v>1</v>
      </c>
      <c r="G714" s="1">
        <f t="shared" si="33"/>
        <v>1</v>
      </c>
      <c r="H714" s="32">
        <f>SUMIFS(成交额!$C:$C,成交额!$B:$B,$B714)</f>
        <v>0</v>
      </c>
      <c r="I714" s="1">
        <f>SUMIFS(成交额!L:L,成交额!I:I,B714)</f>
        <v>0</v>
      </c>
      <c r="N714" s="37" cm="1" vm="703">
        <f t="array" aca="1" ref="N714" ca="1">_xlfn.STOCKHISTORY(B714,TODAY()-$N$1,TODAY()-$N$1,0,0,1)</f>
        <v>322.88</v>
      </c>
      <c r="O714" s="41" t="e">
        <f t="shared" ca="1" si="34"/>
        <v>#DIV/0!</v>
      </c>
    </row>
    <row r="715" spans="1:15" ht="20.100000000000001" customHeight="1" x14ac:dyDescent="0.2">
      <c r="A715" s="1">
        <f t="shared" si="35"/>
        <v>714</v>
      </c>
      <c r="B715" s="1" t="s">
        <v>1570</v>
      </c>
      <c r="D715" s="1">
        <v>0</v>
      </c>
      <c r="E715" s="1">
        <f>COUNTIFS(各大指数成分股!P:P,B715)</f>
        <v>1</v>
      </c>
      <c r="G715" s="1">
        <f t="shared" si="33"/>
        <v>1</v>
      </c>
      <c r="H715" s="32">
        <f>SUMIFS(成交额!$C:$C,成交额!$B:$B,$B715)</f>
        <v>0</v>
      </c>
      <c r="I715" s="1">
        <f>SUMIFS(成交额!L:L,成交额!I:I,B715)</f>
        <v>0</v>
      </c>
      <c r="N715" s="37" cm="1" vm="704">
        <f t="array" aca="1" ref="N715" ca="1">_xlfn.STOCKHISTORY(B715,TODAY()-$N$1,TODAY()-$N$1,0,0,1)</f>
        <v>125.94</v>
      </c>
      <c r="O715" s="41" t="e">
        <f t="shared" ca="1" si="34"/>
        <v>#DIV/0!</v>
      </c>
    </row>
    <row r="716" spans="1:15" ht="20.100000000000001" customHeight="1" x14ac:dyDescent="0.2">
      <c r="A716" s="1">
        <f t="shared" si="35"/>
        <v>715</v>
      </c>
      <c r="B716" s="1" t="s">
        <v>1273</v>
      </c>
      <c r="D716" s="1">
        <v>0</v>
      </c>
      <c r="E716" s="1">
        <f>COUNTIFS(各大指数成分股!P:P,B716)</f>
        <v>1</v>
      </c>
      <c r="G716" s="1">
        <f t="shared" si="33"/>
        <v>1</v>
      </c>
      <c r="H716" s="32">
        <f>SUMIFS(成交额!$C:$C,成交额!$B:$B,$B716)</f>
        <v>0</v>
      </c>
      <c r="I716" s="1">
        <f>SUMIFS(成交额!L:L,成交额!I:I,B716)</f>
        <v>0</v>
      </c>
      <c r="N716" s="37" cm="1" vm="705">
        <f t="array" aca="1" ref="N716" ca="1">_xlfn.STOCKHISTORY(B716,TODAY()-$N$1,TODAY()-$N$1,0,0,1)</f>
        <v>273.55</v>
      </c>
      <c r="O716" s="41" t="e">
        <f t="shared" ca="1" si="34"/>
        <v>#DIV/0!</v>
      </c>
    </row>
    <row r="717" spans="1:15" ht="20.100000000000001" customHeight="1" x14ac:dyDescent="0.2">
      <c r="A717" s="1">
        <f t="shared" si="35"/>
        <v>716</v>
      </c>
      <c r="B717" s="1" t="s">
        <v>1585</v>
      </c>
      <c r="D717" s="1">
        <v>0</v>
      </c>
      <c r="E717" s="1">
        <f>COUNTIFS(各大指数成分股!P:P,B717)</f>
        <v>1</v>
      </c>
      <c r="G717" s="1">
        <f t="shared" si="33"/>
        <v>1</v>
      </c>
      <c r="H717" s="32">
        <f>SUMIFS(成交额!$C:$C,成交额!$B:$B,$B717)</f>
        <v>0</v>
      </c>
      <c r="I717" s="1">
        <f>SUMIFS(成交额!L:L,成交额!I:I,B717)</f>
        <v>0</v>
      </c>
      <c r="N717" s="37" cm="1" vm="706">
        <f t="array" aca="1" ref="N717" ca="1">_xlfn.STOCKHISTORY(B717,TODAY()-$N$1,TODAY()-$N$1,0,0,1)</f>
        <v>75.95</v>
      </c>
      <c r="O717" s="41" t="e">
        <f t="shared" ca="1" si="34"/>
        <v>#DIV/0!</v>
      </c>
    </row>
    <row r="718" spans="1:15" ht="20.100000000000001" customHeight="1" x14ac:dyDescent="0.2">
      <c r="A718" s="1">
        <f t="shared" si="35"/>
        <v>717</v>
      </c>
      <c r="B718" s="1" t="s">
        <v>915</v>
      </c>
      <c r="D718" s="1">
        <v>0</v>
      </c>
      <c r="E718" s="1">
        <f>COUNTIFS(各大指数成分股!P:P,B718)</f>
        <v>1</v>
      </c>
      <c r="G718" s="1">
        <f t="shared" si="33"/>
        <v>1</v>
      </c>
      <c r="H718" s="32">
        <f>SUMIFS(成交额!$C:$C,成交额!$B:$B,$B718)</f>
        <v>0</v>
      </c>
      <c r="I718" s="1">
        <f>SUMIFS(成交额!L:L,成交额!I:I,B718)</f>
        <v>0</v>
      </c>
      <c r="N718" s="37" cm="1" vm="707">
        <f t="array" aca="1" ref="N718" ca="1">_xlfn.STOCKHISTORY(B718,TODAY()-$N$1,TODAY()-$N$1,0,0,1)</f>
        <v>118.76</v>
      </c>
      <c r="O718" s="41" t="e">
        <f t="shared" ca="1" si="34"/>
        <v>#DIV/0!</v>
      </c>
    </row>
    <row r="719" spans="1:15" ht="20.100000000000001" customHeight="1" x14ac:dyDescent="0.2">
      <c r="A719" s="1">
        <f t="shared" si="35"/>
        <v>718</v>
      </c>
      <c r="B719" s="1" t="s">
        <v>1581</v>
      </c>
      <c r="D719" s="1">
        <v>0</v>
      </c>
      <c r="E719" s="1">
        <f>COUNTIFS(各大指数成分股!P:P,B719)</f>
        <v>1</v>
      </c>
      <c r="G719" s="1">
        <f t="shared" si="33"/>
        <v>1</v>
      </c>
      <c r="H719" s="32">
        <f>SUMIFS(成交额!$C:$C,成交额!$B:$B,$B719)</f>
        <v>0</v>
      </c>
      <c r="I719" s="1">
        <f>SUMIFS(成交额!L:L,成交额!I:I,B719)</f>
        <v>0</v>
      </c>
      <c r="N719" s="37" cm="1" vm="708">
        <f t="array" aca="1" ref="N719" ca="1">_xlfn.STOCKHISTORY(B719,TODAY()-$N$1,TODAY()-$N$1,0,0,1)</f>
        <v>100</v>
      </c>
      <c r="O719" s="41" t="e">
        <f t="shared" ca="1" si="34"/>
        <v>#DIV/0!</v>
      </c>
    </row>
    <row r="720" spans="1:15" ht="20.100000000000001" customHeight="1" x14ac:dyDescent="0.2">
      <c r="A720" s="1">
        <f t="shared" si="35"/>
        <v>719</v>
      </c>
      <c r="B720" s="1" t="s">
        <v>916</v>
      </c>
      <c r="D720" s="1">
        <v>0</v>
      </c>
      <c r="E720" s="1">
        <f>COUNTIFS(各大指数成分股!P:P,B720)</f>
        <v>1</v>
      </c>
      <c r="G720" s="1">
        <f t="shared" si="33"/>
        <v>1</v>
      </c>
      <c r="H720" s="32">
        <f>SUMIFS(成交额!$C:$C,成交额!$B:$B,$B720)</f>
        <v>0</v>
      </c>
      <c r="I720" s="1">
        <f>SUMIFS(成交额!L:L,成交额!I:I,B720)</f>
        <v>0</v>
      </c>
      <c r="N720" s="37" cm="1" vm="709">
        <f t="array" aca="1" ref="N720" ca="1">_xlfn.STOCKHISTORY(B720,TODAY()-$N$1,TODAY()-$N$1,0,0,1)</f>
        <v>127.54</v>
      </c>
      <c r="O720" s="41" t="e">
        <f t="shared" ca="1" si="34"/>
        <v>#DIV/0!</v>
      </c>
    </row>
    <row r="721" spans="1:15" ht="20.100000000000001" customHeight="1" x14ac:dyDescent="0.2">
      <c r="A721" s="1">
        <f t="shared" si="35"/>
        <v>720</v>
      </c>
      <c r="B721" s="1" t="s">
        <v>1593</v>
      </c>
      <c r="D721" s="1">
        <v>0</v>
      </c>
      <c r="E721" s="1">
        <f>COUNTIFS(各大指数成分股!P:P,B721)</f>
        <v>1</v>
      </c>
      <c r="G721" s="1">
        <f t="shared" si="33"/>
        <v>1</v>
      </c>
      <c r="H721" s="32">
        <f>SUMIFS(成交额!$C:$C,成交额!$B:$B,$B721)</f>
        <v>0</v>
      </c>
      <c r="I721" s="1">
        <f>SUMIFS(成交额!L:L,成交额!I:I,B721)</f>
        <v>0</v>
      </c>
      <c r="N721" s="37" cm="1" vm="710">
        <f t="array" aca="1" ref="N721" ca="1">_xlfn.STOCKHISTORY(B721,TODAY()-$N$1,TODAY()-$N$1,0,0,1)</f>
        <v>260.55</v>
      </c>
      <c r="O721" s="41" t="e">
        <f t="shared" ca="1" si="34"/>
        <v>#DIV/0!</v>
      </c>
    </row>
    <row r="722" spans="1:15" ht="20.100000000000001" customHeight="1" x14ac:dyDescent="0.2">
      <c r="A722" s="1">
        <f t="shared" si="35"/>
        <v>721</v>
      </c>
      <c r="B722" s="1" t="s">
        <v>917</v>
      </c>
      <c r="D722" s="1">
        <v>0</v>
      </c>
      <c r="E722" s="1">
        <f>COUNTIFS(各大指数成分股!P:P,B722)</f>
        <v>1</v>
      </c>
      <c r="G722" s="1">
        <f t="shared" si="33"/>
        <v>1</v>
      </c>
      <c r="H722" s="32">
        <f>SUMIFS(成交额!$C:$C,成交额!$B:$B,$B722)</f>
        <v>0</v>
      </c>
      <c r="I722" s="1">
        <f>SUMIFS(成交额!L:L,成交额!I:I,B722)</f>
        <v>0</v>
      </c>
      <c r="N722" s="37" cm="1" vm="711">
        <f t="array" aca="1" ref="N722" ca="1">_xlfn.STOCKHISTORY(B722,TODAY()-$N$1,TODAY()-$N$1,0,0,1)</f>
        <v>339.01</v>
      </c>
      <c r="O722" s="41" t="e">
        <f t="shared" ca="1" si="34"/>
        <v>#DIV/0!</v>
      </c>
    </row>
    <row r="723" spans="1:15" ht="20.100000000000001" customHeight="1" x14ac:dyDescent="0.2">
      <c r="A723" s="1">
        <f t="shared" si="35"/>
        <v>722</v>
      </c>
      <c r="B723" s="1" t="s">
        <v>1598</v>
      </c>
      <c r="D723" s="1">
        <v>0</v>
      </c>
      <c r="E723" s="1">
        <f>COUNTIFS(各大指数成分股!P:P,B723)</f>
        <v>1</v>
      </c>
      <c r="G723" s="1">
        <f t="shared" si="33"/>
        <v>1</v>
      </c>
      <c r="H723" s="32">
        <f>SUMIFS(成交额!$C:$C,成交额!$B:$B,$B723)</f>
        <v>0</v>
      </c>
      <c r="I723" s="1">
        <f>SUMIFS(成交额!L:L,成交额!I:I,B723)</f>
        <v>0</v>
      </c>
      <c r="N723" s="37" cm="1" vm="712">
        <f t="array" aca="1" ref="N723" ca="1">_xlfn.STOCKHISTORY(B723,TODAY()-$N$1,TODAY()-$N$1,0,0,1)</f>
        <v>35.86</v>
      </c>
      <c r="O723" s="41" t="e">
        <f t="shared" ca="1" si="34"/>
        <v>#DIV/0!</v>
      </c>
    </row>
    <row r="724" spans="1:15" ht="20.100000000000001" customHeight="1" x14ac:dyDescent="0.2">
      <c r="A724" s="1">
        <f t="shared" si="35"/>
        <v>723</v>
      </c>
      <c r="B724" s="1" t="s">
        <v>918</v>
      </c>
      <c r="D724" s="1">
        <v>0</v>
      </c>
      <c r="E724" s="1">
        <f>COUNTIFS(各大指数成分股!P:P,B724)</f>
        <v>1</v>
      </c>
      <c r="G724" s="1">
        <f t="shared" si="33"/>
        <v>1</v>
      </c>
      <c r="H724" s="32">
        <f>SUMIFS(成交额!$C:$C,成交额!$B:$B,$B724)</f>
        <v>0</v>
      </c>
      <c r="I724" s="1">
        <f>SUMIFS(成交额!L:L,成交额!I:I,B724)</f>
        <v>0</v>
      </c>
      <c r="N724" s="37" cm="1" vm="713">
        <f t="array" aca="1" ref="N724" ca="1">_xlfn.STOCKHISTORY(B724,TODAY()-$N$1,TODAY()-$N$1,0,0,1)</f>
        <v>484.3</v>
      </c>
      <c r="O724" s="41" t="e">
        <f t="shared" ca="1" si="34"/>
        <v>#DIV/0!</v>
      </c>
    </row>
    <row r="725" spans="1:15" ht="20.100000000000001" customHeight="1" x14ac:dyDescent="0.2">
      <c r="A725" s="1">
        <f t="shared" si="35"/>
        <v>724</v>
      </c>
      <c r="B725" s="1" t="s">
        <v>920</v>
      </c>
      <c r="D725" s="1">
        <v>0</v>
      </c>
      <c r="E725" s="1">
        <f>COUNTIFS(各大指数成分股!P:P,B725)</f>
        <v>1</v>
      </c>
      <c r="G725" s="1">
        <f t="shared" si="33"/>
        <v>1</v>
      </c>
      <c r="H725" s="32">
        <f>SUMIFS(成交额!$C:$C,成交额!$B:$B,$B725)</f>
        <v>0</v>
      </c>
      <c r="I725" s="1">
        <f>SUMIFS(成交额!L:L,成交额!I:I,B725)</f>
        <v>0</v>
      </c>
      <c r="N725" s="37" cm="1" vm="714">
        <f t="array" aca="1" ref="N725" ca="1">_xlfn.STOCKHISTORY(B725,TODAY()-$N$1,TODAY()-$N$1,0,0,1)</f>
        <v>132.76</v>
      </c>
      <c r="O725" s="41" t="e">
        <f t="shared" ca="1" si="34"/>
        <v>#DIV/0!</v>
      </c>
    </row>
    <row r="726" spans="1:15" ht="20.100000000000001" customHeight="1" x14ac:dyDescent="0.2">
      <c r="A726" s="1">
        <f t="shared" si="35"/>
        <v>725</v>
      </c>
      <c r="B726" s="1" t="s">
        <v>76</v>
      </c>
      <c r="D726" s="1">
        <v>0</v>
      </c>
      <c r="E726" s="1">
        <f>COUNTIFS(各大指数成分股!P:P,B726)</f>
        <v>0</v>
      </c>
      <c r="F726" s="1">
        <v>1</v>
      </c>
      <c r="G726" s="1">
        <f t="shared" si="33"/>
        <v>1</v>
      </c>
      <c r="H726" s="32">
        <f>SUMIFS(成交额!$C:$C,成交额!$B:$B,$B726)</f>
        <v>0</v>
      </c>
      <c r="I726" s="1">
        <f>SUMIFS(成交额!L:L,成交额!I:I,B726)</f>
        <v>0</v>
      </c>
      <c r="N726" s="37" cm="1" vm="715">
        <f t="array" aca="1" ref="N726" ca="1">_xlfn.STOCKHISTORY(B726,TODAY()-$N$1,TODAY()-$N$1,0,0,1)</f>
        <v>502.71</v>
      </c>
      <c r="O726" s="41" t="e">
        <f t="shared" ca="1" si="34"/>
        <v>#DIV/0!</v>
      </c>
    </row>
    <row r="727" spans="1:15" ht="20.100000000000001" customHeight="1" x14ac:dyDescent="0.2">
      <c r="A727" s="1">
        <f t="shared" si="35"/>
        <v>726</v>
      </c>
      <c r="B727" s="1" t="s">
        <v>1605</v>
      </c>
      <c r="D727" s="1">
        <v>0</v>
      </c>
      <c r="E727" s="1">
        <f>COUNTIFS(各大指数成分股!P:P,B727)</f>
        <v>1</v>
      </c>
      <c r="G727" s="1">
        <f t="shared" si="33"/>
        <v>1</v>
      </c>
      <c r="H727" s="32">
        <f>SUMIFS(成交额!$C:$C,成交额!$B:$B,$B727)</f>
        <v>0</v>
      </c>
      <c r="I727" s="1">
        <f>SUMIFS(成交额!L:L,成交额!I:I,B727)</f>
        <v>0</v>
      </c>
      <c r="N727" s="37" cm="1" vm="716">
        <f t="array" aca="1" ref="N727" ca="1">_xlfn.STOCKHISTORY(B727,TODAY()-$N$1,TODAY()-$N$1,0,0,1)</f>
        <v>344.21</v>
      </c>
      <c r="O727" s="41" t="e">
        <f t="shared" ca="1" si="34"/>
        <v>#DIV/0!</v>
      </c>
    </row>
    <row r="728" spans="1:15" ht="20.100000000000001" customHeight="1" x14ac:dyDescent="0.2">
      <c r="A728" s="1">
        <f t="shared" si="35"/>
        <v>727</v>
      </c>
      <c r="B728" s="1" t="s">
        <v>615</v>
      </c>
      <c r="D728" s="1">
        <v>0</v>
      </c>
      <c r="E728" s="1">
        <f>COUNTIFS(各大指数成分股!P:P,B728)</f>
        <v>0</v>
      </c>
      <c r="F728" s="1">
        <v>1</v>
      </c>
      <c r="G728" s="1">
        <f t="shared" si="33"/>
        <v>1</v>
      </c>
      <c r="H728" s="32">
        <f>SUMIFS(成交额!$C:$C,成交额!$B:$B,$B728)</f>
        <v>0</v>
      </c>
      <c r="I728" s="1">
        <f>SUMIFS(成交额!L:L,成交额!I:I,B728)</f>
        <v>0</v>
      </c>
      <c r="N728" s="37" cm="1" vm="717">
        <f t="array" aca="1" ref="N728" ca="1">_xlfn.STOCKHISTORY(B728,TODAY()-$N$1,TODAY()-$N$1,0,0,1)</f>
        <v>66.64</v>
      </c>
      <c r="O728" s="41" t="e">
        <f t="shared" ca="1" si="34"/>
        <v>#DIV/0!</v>
      </c>
    </row>
    <row r="729" spans="1:15" ht="20.100000000000001" customHeight="1" x14ac:dyDescent="0.2">
      <c r="A729" s="1">
        <f t="shared" si="35"/>
        <v>728</v>
      </c>
      <c r="B729" s="1" t="s">
        <v>923</v>
      </c>
      <c r="D729" s="1">
        <v>0</v>
      </c>
      <c r="E729" s="1">
        <f>COUNTIFS(各大指数成分股!P:P,B729)</f>
        <v>1</v>
      </c>
      <c r="G729" s="1">
        <f t="shared" si="33"/>
        <v>1</v>
      </c>
      <c r="H729" s="32">
        <f>SUMIFS(成交额!$C:$C,成交额!$B:$B,$B729)</f>
        <v>0</v>
      </c>
      <c r="I729" s="1">
        <f>SUMIFS(成交额!L:L,成交额!I:I,B729)</f>
        <v>0</v>
      </c>
      <c r="N729" s="37" cm="1" vm="718">
        <f t="array" aca="1" ref="N729" ca="1">_xlfn.STOCKHISTORY(B729,TODAY()-$N$1,TODAY()-$N$1,0,0,1)</f>
        <v>62.92</v>
      </c>
      <c r="O729" s="41" t="e">
        <f t="shared" ca="1" si="34"/>
        <v>#DIV/0!</v>
      </c>
    </row>
    <row r="730" spans="1:15" ht="20.100000000000001" customHeight="1" x14ac:dyDescent="0.2">
      <c r="A730" s="1">
        <f t="shared" si="35"/>
        <v>729</v>
      </c>
      <c r="B730" s="1" t="s">
        <v>1856</v>
      </c>
      <c r="D730" s="1">
        <v>0</v>
      </c>
      <c r="E730" s="1">
        <f>COUNTIFS(各大指数成分股!P:P,B730)</f>
        <v>1</v>
      </c>
      <c r="G730" s="1">
        <f t="shared" si="33"/>
        <v>1</v>
      </c>
      <c r="H730" s="32">
        <f>SUMIFS(成交额!$C:$C,成交额!$B:$B,$B730)</f>
        <v>0</v>
      </c>
      <c r="I730" s="1">
        <f>SUMIFS(成交额!L:L,成交额!I:I,B730)</f>
        <v>0</v>
      </c>
      <c r="N730" s="37" cm="1" vm="719">
        <f t="array" aca="1" ref="N730" ca="1">_xlfn.STOCKHISTORY(B730,TODAY()-$N$1,TODAY()-$N$1,0,0,1)</f>
        <v>190.86</v>
      </c>
      <c r="O730" s="41" t="e">
        <f t="shared" ca="1" si="34"/>
        <v>#DIV/0!</v>
      </c>
    </row>
    <row r="731" spans="1:15" ht="20.100000000000001" customHeight="1" x14ac:dyDescent="0.2">
      <c r="A731" s="1">
        <f t="shared" si="35"/>
        <v>730</v>
      </c>
      <c r="B731" s="1" t="s">
        <v>1622</v>
      </c>
      <c r="D731" s="1">
        <v>0</v>
      </c>
      <c r="E731" s="1">
        <f>COUNTIFS(各大指数成分股!P:P,B731)</f>
        <v>1</v>
      </c>
      <c r="G731" s="1">
        <f t="shared" si="33"/>
        <v>1</v>
      </c>
      <c r="H731" s="32">
        <f>SUMIFS(成交额!$C:$C,成交额!$B:$B,$B731)</f>
        <v>0</v>
      </c>
      <c r="I731" s="1">
        <f>SUMIFS(成交额!L:L,成交额!I:I,B731)</f>
        <v>0</v>
      </c>
      <c r="N731" s="37" cm="1" vm="720">
        <f t="array" aca="1" ref="N731" ca="1">_xlfn.STOCKHISTORY(B731,TODAY()-$N$1,TODAY()-$N$1,0,0,1)</f>
        <v>747.52</v>
      </c>
      <c r="O731" s="41" t="e">
        <f t="shared" ca="1" si="34"/>
        <v>#DIV/0!</v>
      </c>
    </row>
    <row r="732" spans="1:15" ht="20.100000000000001" customHeight="1" x14ac:dyDescent="0.2">
      <c r="A732" s="1">
        <f t="shared" si="35"/>
        <v>731</v>
      </c>
      <c r="B732" s="1" t="s">
        <v>925</v>
      </c>
      <c r="D732" s="1">
        <v>0</v>
      </c>
      <c r="E732" s="1">
        <f>COUNTIFS(各大指数成分股!P:P,B732)</f>
        <v>1</v>
      </c>
      <c r="G732" s="1">
        <f t="shared" si="33"/>
        <v>1</v>
      </c>
      <c r="H732" s="32">
        <f>SUMIFS(成交额!$C:$C,成交额!$B:$B,$B732)</f>
        <v>0</v>
      </c>
      <c r="I732" s="1">
        <f>SUMIFS(成交额!L:L,成交额!I:I,B732)</f>
        <v>0</v>
      </c>
      <c r="N732" s="37" cm="1" vm="721">
        <f t="array" aca="1" ref="N732" ca="1">_xlfn.STOCKHISTORY(B732,TODAY()-$N$1,TODAY()-$N$1,0,0,1)</f>
        <v>125.78</v>
      </c>
      <c r="O732" s="41" t="e">
        <f t="shared" ca="1" si="34"/>
        <v>#DIV/0!</v>
      </c>
    </row>
    <row r="733" spans="1:15" ht="20.100000000000001" customHeight="1" x14ac:dyDescent="0.2">
      <c r="A733" s="1">
        <f t="shared" si="35"/>
        <v>732</v>
      </c>
      <c r="B733" s="1" t="s">
        <v>926</v>
      </c>
      <c r="D733" s="1">
        <v>0</v>
      </c>
      <c r="E733" s="1">
        <f>COUNTIFS(各大指数成分股!P:P,B733)</f>
        <v>1</v>
      </c>
      <c r="G733" s="1">
        <f t="shared" si="33"/>
        <v>1</v>
      </c>
      <c r="H733" s="32">
        <f>SUMIFS(成交额!$C:$C,成交额!$B:$B,$B733)</f>
        <v>0</v>
      </c>
      <c r="I733" s="1">
        <f>SUMIFS(成交额!L:L,成交额!I:I,B733)</f>
        <v>0</v>
      </c>
      <c r="N733" s="37" cm="1" vm="722">
        <f t="array" aca="1" ref="N733" ca="1">_xlfn.STOCKHISTORY(B733,TODAY()-$N$1,TODAY()-$N$1,0,0,1)</f>
        <v>212.01</v>
      </c>
      <c r="O733" s="41" t="e">
        <f t="shared" ca="1" si="34"/>
        <v>#DIV/0!</v>
      </c>
    </row>
    <row r="734" spans="1:15" ht="20.100000000000001" customHeight="1" x14ac:dyDescent="0.2">
      <c r="A734" s="1">
        <f t="shared" si="35"/>
        <v>733</v>
      </c>
      <c r="B734" s="1" t="s">
        <v>1625</v>
      </c>
      <c r="D734" s="1">
        <v>0</v>
      </c>
      <c r="E734" s="1">
        <f>COUNTIFS(各大指数成分股!P:P,B734)</f>
        <v>1</v>
      </c>
      <c r="G734" s="1">
        <f t="shared" si="33"/>
        <v>1</v>
      </c>
      <c r="H734" s="32">
        <f>SUMIFS(成交额!$C:$C,成交额!$B:$B,$B734)</f>
        <v>0</v>
      </c>
      <c r="I734" s="1">
        <f>SUMIFS(成交额!L:L,成交额!I:I,B734)</f>
        <v>0</v>
      </c>
      <c r="N734" s="37" cm="1" vm="723">
        <f t="array" aca="1" ref="N734" ca="1">_xlfn.STOCKHISTORY(B734,TODAY()-$N$1,TODAY()-$N$1,0,0,1)</f>
        <v>340.75</v>
      </c>
      <c r="O734" s="41" t="e">
        <f t="shared" ca="1" si="34"/>
        <v>#DIV/0!</v>
      </c>
    </row>
    <row r="735" spans="1:15" ht="20.100000000000001" customHeight="1" x14ac:dyDescent="0.2">
      <c r="A735" s="1">
        <f t="shared" si="35"/>
        <v>734</v>
      </c>
      <c r="B735" s="1" t="s">
        <v>82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3"/>
        <v>1</v>
      </c>
      <c r="H735" s="32">
        <f>SUMIFS(成交额!$C:$C,成交额!$B:$B,$B735)</f>
        <v>0</v>
      </c>
      <c r="I735" s="1">
        <f>SUMIFS(成交额!L:L,成交额!I:I,B735)</f>
        <v>0</v>
      </c>
      <c r="N735" s="37" cm="1" vm="724">
        <f t="array" aca="1" ref="N735" ca="1">_xlfn.STOCKHISTORY(B735,TODAY()-$N$1,TODAY()-$N$1,0,0,1)</f>
        <v>20.67</v>
      </c>
      <c r="O735" s="41" t="e">
        <f t="shared" ca="1" si="34"/>
        <v>#DIV/0!</v>
      </c>
    </row>
    <row r="736" spans="1:15" ht="20.100000000000001" customHeight="1" x14ac:dyDescent="0.2">
      <c r="A736" s="1">
        <f t="shared" si="35"/>
        <v>735</v>
      </c>
      <c r="B736" s="1" t="s">
        <v>631</v>
      </c>
      <c r="D736" s="1">
        <v>0</v>
      </c>
      <c r="E736" s="1">
        <f>COUNTIFS(各大指数成分股!P:P,B736)</f>
        <v>0</v>
      </c>
      <c r="F736" s="1">
        <v>1</v>
      </c>
      <c r="G736" s="1">
        <f t="shared" si="33"/>
        <v>1</v>
      </c>
      <c r="H736" s="32">
        <f>SUMIFS(成交额!$C:$C,成交额!$B:$B,$B736)</f>
        <v>0</v>
      </c>
      <c r="I736" s="1">
        <f>SUMIFS(成交额!L:L,成交额!I:I,B736)</f>
        <v>0</v>
      </c>
      <c r="N736" s="37" cm="1" vm="725">
        <f t="array" aca="1" ref="N736" ca="1">_xlfn.STOCKHISTORY(B736,TODAY()-$N$1,TODAY()-$N$1,0,0,1)</f>
        <v>0.89529999999999998</v>
      </c>
      <c r="O736" s="41" t="e">
        <f t="shared" ca="1" si="34"/>
        <v>#DIV/0!</v>
      </c>
    </row>
    <row r="737" spans="1:15" ht="20.100000000000001" customHeight="1" x14ac:dyDescent="0.2">
      <c r="A737" s="1">
        <f t="shared" si="35"/>
        <v>736</v>
      </c>
      <c r="B737" s="1" t="s">
        <v>927</v>
      </c>
      <c r="D737" s="1">
        <v>0</v>
      </c>
      <c r="E737" s="1">
        <f>COUNTIFS(各大指数成分股!P:P,B737)</f>
        <v>1</v>
      </c>
      <c r="G737" s="1">
        <f t="shared" si="33"/>
        <v>1</v>
      </c>
      <c r="H737" s="32">
        <f>SUMIFS(成交额!$C:$C,成交额!$B:$B,$B737)</f>
        <v>0</v>
      </c>
      <c r="I737" s="1">
        <f>SUMIFS(成交额!L:L,成交额!I:I,B737)</f>
        <v>0</v>
      </c>
      <c r="N737" s="37" cm="1" vm="726">
        <f t="array" aca="1" ref="N737" ca="1">_xlfn.STOCKHISTORY(B737,TODAY()-$N$1,TODAY()-$N$1,0,0,1)</f>
        <v>127.35</v>
      </c>
      <c r="O737" s="41" t="e">
        <f t="shared" ca="1" si="34"/>
        <v>#DIV/0!</v>
      </c>
    </row>
    <row r="738" spans="1:15" ht="20.100000000000001" customHeight="1" x14ac:dyDescent="0.2">
      <c r="A738" s="1">
        <f t="shared" si="35"/>
        <v>737</v>
      </c>
      <c r="B738" s="1" t="s">
        <v>1619</v>
      </c>
      <c r="D738" s="1">
        <v>0</v>
      </c>
      <c r="E738" s="1">
        <f>COUNTIFS(各大指数成分股!P:P,B738)</f>
        <v>1</v>
      </c>
      <c r="G738" s="1">
        <f t="shared" si="33"/>
        <v>1</v>
      </c>
      <c r="H738" s="32">
        <f>SUMIFS(成交额!$C:$C,成交额!$B:$B,$B738)</f>
        <v>0</v>
      </c>
      <c r="I738" s="1">
        <f>SUMIFS(成交额!L:L,成交额!I:I,B738)</f>
        <v>0</v>
      </c>
      <c r="N738" s="37" cm="1" vm="727">
        <f t="array" aca="1" ref="N738" ca="1">_xlfn.STOCKHISTORY(B738,TODAY()-$N$1,TODAY()-$N$1,0,0,1)</f>
        <v>224.58</v>
      </c>
      <c r="O738" s="41" t="e">
        <f t="shared" ca="1" si="34"/>
        <v>#DIV/0!</v>
      </c>
    </row>
    <row r="739" spans="1:15" ht="20.100000000000001" customHeight="1" x14ac:dyDescent="0.2">
      <c r="A739" s="1">
        <f t="shared" si="35"/>
        <v>738</v>
      </c>
      <c r="B739" s="1" t="s">
        <v>928</v>
      </c>
      <c r="D739" s="1">
        <v>0</v>
      </c>
      <c r="E739" s="1">
        <f>COUNTIFS(各大指数成分股!P:P,B739)</f>
        <v>1</v>
      </c>
      <c r="G739" s="1">
        <f t="shared" si="33"/>
        <v>1</v>
      </c>
      <c r="H739" s="32">
        <f>SUMIFS(成交额!$C:$C,成交额!$B:$B,$B739)</f>
        <v>0</v>
      </c>
      <c r="I739" s="1">
        <f>SUMIFS(成交额!L:L,成交额!I:I,B739)</f>
        <v>0</v>
      </c>
      <c r="N739" s="37" cm="1" vm="728">
        <f t="array" aca="1" ref="N739" ca="1">_xlfn.STOCKHISTORY(B739,TODAY()-$N$1,TODAY()-$N$1,0,0,1)</f>
        <v>222.69</v>
      </c>
      <c r="O739" s="41" t="e">
        <f t="shared" ca="1" si="34"/>
        <v>#DIV/0!</v>
      </c>
    </row>
    <row r="740" spans="1:15" ht="20.100000000000001" customHeight="1" x14ac:dyDescent="0.2">
      <c r="A740" s="1">
        <f t="shared" si="35"/>
        <v>739</v>
      </c>
      <c r="B740" s="1" t="s">
        <v>88</v>
      </c>
      <c r="D740" s="1">
        <v>0</v>
      </c>
      <c r="E740" s="1">
        <f>COUNTIFS(各大指数成分股!P:P,B740)</f>
        <v>0</v>
      </c>
      <c r="F740" s="1">
        <v>1</v>
      </c>
      <c r="G740" s="1">
        <f t="shared" si="33"/>
        <v>1</v>
      </c>
      <c r="H740" s="32">
        <f>SUMIFS(成交额!$C:$C,成交额!$B:$B,$B740)</f>
        <v>0</v>
      </c>
      <c r="I740" s="1">
        <f>SUMIFS(成交额!L:L,成交额!I:I,B740)</f>
        <v>0</v>
      </c>
      <c r="N740" s="37" cm="1" vm="319">
        <f t="array" aca="1" ref="N740" ca="1">_xlfn.STOCKHISTORY(B740,TODAY()-$N$1,TODAY()-$N$1,0,0,1)</f>
        <v>62.26</v>
      </c>
      <c r="O740" s="41" t="e">
        <f t="shared" ca="1" si="34"/>
        <v>#DIV/0!</v>
      </c>
    </row>
    <row r="741" spans="1:15" ht="20.100000000000001" customHeight="1" x14ac:dyDescent="0.2">
      <c r="A741" s="1">
        <f t="shared" si="35"/>
        <v>740</v>
      </c>
      <c r="B741" s="1" t="s">
        <v>650</v>
      </c>
      <c r="D741" s="1">
        <v>0</v>
      </c>
      <c r="E741" s="1">
        <f>COUNTIFS(各大指数成分股!P:P,B741)</f>
        <v>1</v>
      </c>
      <c r="G741" s="1">
        <f t="shared" si="33"/>
        <v>1</v>
      </c>
      <c r="H741" s="32">
        <f>SUMIFS(成交额!$C:$C,成交额!$B:$B,$B741)</f>
        <v>0</v>
      </c>
      <c r="I741" s="1">
        <f>SUMIFS(成交额!L:L,成交额!I:I,B741)</f>
        <v>0</v>
      </c>
      <c r="N741" s="37" cm="1" vm="729">
        <f t="array" aca="1" ref="N741" ca="1">_xlfn.STOCKHISTORY(B741,TODAY()-$N$1,TODAY()-$N$1,0,0,1)</f>
        <v>183.83</v>
      </c>
      <c r="O741" s="41" t="e">
        <f t="shared" ca="1" si="34"/>
        <v>#DIV/0!</v>
      </c>
    </row>
    <row r="742" spans="1:15" ht="20.100000000000001" customHeight="1" x14ac:dyDescent="0.2">
      <c r="A742" s="1">
        <f t="shared" si="35"/>
        <v>741</v>
      </c>
      <c r="B742" s="1" t="s">
        <v>89</v>
      </c>
      <c r="D742" s="1">
        <v>0</v>
      </c>
      <c r="E742" s="1">
        <f>COUNTIFS(各大指数成分股!P:P,B742)</f>
        <v>1</v>
      </c>
      <c r="G742" s="1">
        <f t="shared" si="33"/>
        <v>1</v>
      </c>
      <c r="H742" s="32">
        <f>SUMIFS(成交额!$C:$C,成交额!$B:$B,$B742)</f>
        <v>0</v>
      </c>
      <c r="I742" s="1">
        <f>SUMIFS(成交额!L:L,成交额!I:I,B742)</f>
        <v>0</v>
      </c>
      <c r="N742" s="37" cm="1" vm="730">
        <f t="array" aca="1" ref="N742" ca="1">_xlfn.STOCKHISTORY(B742,TODAY()-$N$1,TODAY()-$N$1,0,0,1)</f>
        <v>164.06</v>
      </c>
      <c r="O742" s="41" t="e">
        <f t="shared" ca="1" si="34"/>
        <v>#DIV/0!</v>
      </c>
    </row>
    <row r="743" spans="1:15" ht="20.100000000000001" customHeight="1" x14ac:dyDescent="0.2">
      <c r="A743" s="1">
        <f t="shared" si="35"/>
        <v>742</v>
      </c>
      <c r="B743" s="1" t="s">
        <v>113</v>
      </c>
      <c r="D743" s="1">
        <v>0</v>
      </c>
      <c r="E743" s="1">
        <f>COUNTIFS(各大指数成分股!P:P,B743)</f>
        <v>1</v>
      </c>
      <c r="G743" s="1">
        <f t="shared" si="33"/>
        <v>1</v>
      </c>
      <c r="H743" s="32">
        <f>SUMIFS(成交额!$C:$C,成交额!$B:$B,$B743)</f>
        <v>0</v>
      </c>
      <c r="I743" s="1">
        <f>SUMIFS(成交额!L:L,成交额!I:I,B743)</f>
        <v>0</v>
      </c>
      <c r="N743" s="37" cm="1" vm="731">
        <f t="array" aca="1" ref="N743" ca="1">_xlfn.STOCKHISTORY(B743,TODAY()-$N$1,TODAY()-$N$1,0,0,1)</f>
        <v>276.16000000000003</v>
      </c>
      <c r="O743" s="41" t="e">
        <f t="shared" ca="1" si="34"/>
        <v>#DIV/0!</v>
      </c>
    </row>
    <row r="744" spans="1:15" ht="20.100000000000001" customHeight="1" x14ac:dyDescent="0.2">
      <c r="A744" s="1">
        <f t="shared" si="35"/>
        <v>743</v>
      </c>
      <c r="B744" s="1" t="s">
        <v>930</v>
      </c>
      <c r="D744" s="1">
        <v>0</v>
      </c>
      <c r="E744" s="1">
        <f>COUNTIFS(各大指数成分股!P:P,B744)</f>
        <v>1</v>
      </c>
      <c r="G744" s="1">
        <f t="shared" si="33"/>
        <v>1</v>
      </c>
      <c r="H744" s="32">
        <f>SUMIFS(成交额!$C:$C,成交额!$B:$B,$B744)</f>
        <v>0</v>
      </c>
      <c r="I744" s="1">
        <f>SUMIFS(成交额!L:L,成交额!I:I,B744)</f>
        <v>0</v>
      </c>
      <c r="N744" s="37" cm="1" vm="732">
        <f t="array" aca="1" ref="N744" ca="1">_xlfn.STOCKHISTORY(B744,TODAY()-$N$1,TODAY()-$N$1,0,0,1)</f>
        <v>46.61</v>
      </c>
      <c r="O744" s="41" t="e">
        <f t="shared" ca="1" si="34"/>
        <v>#DIV/0!</v>
      </c>
    </row>
    <row r="745" spans="1:15" ht="20.100000000000001" customHeight="1" x14ac:dyDescent="0.2">
      <c r="A745" s="1">
        <f t="shared" si="35"/>
        <v>744</v>
      </c>
      <c r="B745" s="1" t="s">
        <v>1653</v>
      </c>
      <c r="D745" s="1">
        <v>0</v>
      </c>
      <c r="E745" s="1">
        <f>COUNTIFS(各大指数成分股!P:P,B745)</f>
        <v>1</v>
      </c>
      <c r="G745" s="1">
        <f t="shared" si="33"/>
        <v>1</v>
      </c>
      <c r="H745" s="32">
        <f>SUMIFS(成交额!$C:$C,成交额!$B:$B,$B745)</f>
        <v>0</v>
      </c>
      <c r="I745" s="1">
        <f>SUMIFS(成交额!L:L,成交额!I:I,B745)</f>
        <v>0</v>
      </c>
      <c r="N745" s="37" cm="1" vm="733">
        <f t="array" aca="1" ref="N745" ca="1">_xlfn.STOCKHISTORY(B745,TODAY()-$N$1,TODAY()-$N$1,0,0,1)</f>
        <v>665.14</v>
      </c>
      <c r="O745" s="41" t="e">
        <f t="shared" ca="1" si="34"/>
        <v>#DIV/0!</v>
      </c>
    </row>
    <row r="746" spans="1:15" ht="20.100000000000001" customHeight="1" x14ac:dyDescent="0.2">
      <c r="A746" s="1">
        <f t="shared" si="35"/>
        <v>745</v>
      </c>
      <c r="B746" s="1" t="s">
        <v>1638</v>
      </c>
      <c r="D746" s="1">
        <v>0</v>
      </c>
      <c r="E746" s="1">
        <f>COUNTIFS(各大指数成分股!P:P,B746)</f>
        <v>1</v>
      </c>
      <c r="G746" s="1">
        <f t="shared" si="33"/>
        <v>1</v>
      </c>
      <c r="H746" s="32">
        <f>SUMIFS(成交额!$C:$C,成交额!$B:$B,$B746)</f>
        <v>0</v>
      </c>
      <c r="I746" s="1">
        <f>SUMIFS(成交额!L:L,成交额!I:I,B746)</f>
        <v>0</v>
      </c>
      <c r="N746" s="37" cm="1" vm="734">
        <f t="array" aca="1" ref="N746" ca="1">_xlfn.STOCKHISTORY(B746,TODAY()-$N$1,TODAY()-$N$1,0,0,1)</f>
        <v>446.35</v>
      </c>
      <c r="O746" s="41" t="e">
        <f t="shared" ca="1" si="34"/>
        <v>#DIV/0!</v>
      </c>
    </row>
    <row r="747" spans="1:15" ht="20.100000000000001" customHeight="1" x14ac:dyDescent="0.2">
      <c r="A747" s="1">
        <f t="shared" si="35"/>
        <v>746</v>
      </c>
      <c r="B747" s="1" t="s">
        <v>659</v>
      </c>
      <c r="D747" s="1">
        <v>0</v>
      </c>
      <c r="E747" s="1">
        <f>COUNTIFS(各大指数成分股!P:P,B747)</f>
        <v>1</v>
      </c>
      <c r="G747" s="1">
        <f t="shared" si="33"/>
        <v>1</v>
      </c>
      <c r="H747" s="32">
        <f>SUMIFS(成交额!$C:$C,成交额!$B:$B,$B747)</f>
        <v>0</v>
      </c>
      <c r="I747" s="1">
        <f>SUMIFS(成交额!L:L,成交额!I:I,B747)</f>
        <v>0</v>
      </c>
      <c r="N747" s="37" cm="1" vm="735">
        <f t="array" aca="1" ref="N747" ca="1">_xlfn.STOCKHISTORY(B747,TODAY()-$N$1,TODAY()-$N$1,0,0,1)</f>
        <v>497.32</v>
      </c>
      <c r="O747" s="41" t="e">
        <f t="shared" ca="1" si="34"/>
        <v>#DIV/0!</v>
      </c>
    </row>
    <row r="748" spans="1:15" ht="20.100000000000001" customHeight="1" x14ac:dyDescent="0.2">
      <c r="A748" s="1">
        <f t="shared" si="35"/>
        <v>747</v>
      </c>
      <c r="B748" s="1" t="s">
        <v>1640</v>
      </c>
      <c r="D748" s="1">
        <v>0</v>
      </c>
      <c r="E748" s="1">
        <f>COUNTIFS(各大指数成分股!P:P,B748)</f>
        <v>1</v>
      </c>
      <c r="G748" s="1">
        <f t="shared" si="33"/>
        <v>1</v>
      </c>
      <c r="H748" s="32">
        <f>SUMIFS(成交额!$C:$C,成交额!$B:$B,$B748)</f>
        <v>0</v>
      </c>
      <c r="I748" s="1">
        <f>SUMIFS(成交额!L:L,成交额!I:I,B748)</f>
        <v>0</v>
      </c>
      <c r="N748" s="37" cm="1" vm="736">
        <f t="array" aca="1" ref="N748" ca="1">_xlfn.STOCKHISTORY(B748,TODAY()-$N$1,TODAY()-$N$1,0,0,1)</f>
        <v>353.31</v>
      </c>
      <c r="O748" s="41" t="e">
        <f t="shared" ca="1" si="34"/>
        <v>#DIV/0!</v>
      </c>
    </row>
    <row r="749" spans="1:15" ht="20.100000000000001" customHeight="1" x14ac:dyDescent="0.2">
      <c r="A749" s="1">
        <f t="shared" si="35"/>
        <v>748</v>
      </c>
      <c r="B749" s="1" t="s">
        <v>776</v>
      </c>
      <c r="D749" s="1">
        <v>0</v>
      </c>
      <c r="E749" s="1">
        <f>COUNTIFS(各大指数成分股!P:P,B749)</f>
        <v>1</v>
      </c>
      <c r="G749" s="1">
        <f t="shared" si="33"/>
        <v>1</v>
      </c>
      <c r="H749" s="32">
        <f>SUMIFS(成交额!$C:$C,成交额!$B:$B,$B749)</f>
        <v>0</v>
      </c>
      <c r="I749" s="1">
        <f>SUMIFS(成交额!L:L,成交额!I:I,B749)</f>
        <v>0</v>
      </c>
      <c r="N749" s="37" cm="1" vm="737">
        <f t="array" aca="1" ref="N749" ca="1">_xlfn.STOCKHISTORY(B749,TODAY()-$N$1,TODAY()-$N$1,0,0,1)</f>
        <v>159.6</v>
      </c>
      <c r="O749" s="41" t="e">
        <f t="shared" ca="1" si="34"/>
        <v>#DIV/0!</v>
      </c>
    </row>
    <row r="750" spans="1:15" ht="20.100000000000001" customHeight="1" x14ac:dyDescent="0.2">
      <c r="A750" s="1">
        <f t="shared" si="35"/>
        <v>749</v>
      </c>
      <c r="B750" s="1" t="s">
        <v>1649</v>
      </c>
      <c r="D750" s="1">
        <v>0</v>
      </c>
      <c r="E750" s="1">
        <f>COUNTIFS(各大指数成分股!P:P,B750)</f>
        <v>1</v>
      </c>
      <c r="G750" s="1">
        <f t="shared" si="33"/>
        <v>1</v>
      </c>
      <c r="H750" s="32">
        <f>SUMIFS(成交额!$C:$C,成交额!$B:$B,$B750)</f>
        <v>0</v>
      </c>
      <c r="I750" s="1">
        <f>SUMIFS(成交额!L:L,成交额!I:I,B750)</f>
        <v>0</v>
      </c>
      <c r="N750" s="37" cm="1" vm="738">
        <f t="array" aca="1" ref="N750" ca="1">_xlfn.STOCKHISTORY(B750,TODAY()-$N$1,TODAY()-$N$1,0,0,1)</f>
        <v>220.05</v>
      </c>
      <c r="O750" s="41" t="e">
        <f t="shared" ca="1" si="34"/>
        <v>#DIV/0!</v>
      </c>
    </row>
    <row r="751" spans="1:15" ht="20.100000000000001" customHeight="1" x14ac:dyDescent="0.2">
      <c r="A751" s="1">
        <f t="shared" si="35"/>
        <v>750</v>
      </c>
      <c r="B751" s="1" t="s">
        <v>1651</v>
      </c>
      <c r="D751" s="1">
        <v>0</v>
      </c>
      <c r="E751" s="1">
        <f>COUNTIFS(各大指数成分股!P:P,B751)</f>
        <v>1</v>
      </c>
      <c r="G751" s="1">
        <f t="shared" si="33"/>
        <v>1</v>
      </c>
      <c r="H751" s="32">
        <f>SUMIFS(成交额!$C:$C,成交额!$B:$B,$B751)</f>
        <v>0</v>
      </c>
      <c r="I751" s="1">
        <f>SUMIFS(成交额!L:L,成交额!I:I,B751)</f>
        <v>0</v>
      </c>
      <c r="N751" s="37" cm="1" vm="739">
        <f t="array" aca="1" ref="N751" ca="1">_xlfn.STOCKHISTORY(B751,TODAY()-$N$1,TODAY()-$N$1,0,0,1)</f>
        <v>184.69</v>
      </c>
      <c r="O751" s="41" t="e">
        <f t="shared" ca="1" si="34"/>
        <v>#DIV/0!</v>
      </c>
    </row>
    <row r="752" spans="1:15" ht="20.100000000000001" customHeight="1" x14ac:dyDescent="0.2">
      <c r="A752" s="1">
        <f t="shared" si="35"/>
        <v>751</v>
      </c>
      <c r="B752" s="1" t="s">
        <v>1633</v>
      </c>
      <c r="D752" s="1">
        <v>0</v>
      </c>
      <c r="E752" s="1">
        <f>COUNTIFS(各大指数成分股!P:P,B752)</f>
        <v>1</v>
      </c>
      <c r="G752" s="1">
        <f t="shared" si="33"/>
        <v>1</v>
      </c>
      <c r="H752" s="32">
        <f>SUMIFS(成交额!$C:$C,成交额!$B:$B,$B752)</f>
        <v>0</v>
      </c>
      <c r="I752" s="1">
        <f>SUMIFS(成交额!L:L,成交额!I:I,B752)</f>
        <v>0</v>
      </c>
      <c r="N752" s="37" cm="1" vm="740">
        <f t="array" aca="1" ref="N752" ca="1">_xlfn.STOCKHISTORY(B752,TODAY()-$N$1,TODAY()-$N$1,0,0,1)</f>
        <v>187.2</v>
      </c>
      <c r="O752" s="41" t="e">
        <f t="shared" ca="1" si="34"/>
        <v>#DIV/0!</v>
      </c>
    </row>
    <row r="753" spans="1:15" ht="20.100000000000001" customHeight="1" x14ac:dyDescent="0.2">
      <c r="A753" s="1">
        <f t="shared" si="35"/>
        <v>752</v>
      </c>
      <c r="B753" s="1" t="s">
        <v>933</v>
      </c>
      <c r="D753" s="1">
        <v>0</v>
      </c>
      <c r="E753" s="1">
        <f>COUNTIFS(各大指数成分股!P:P,B753)</f>
        <v>1</v>
      </c>
      <c r="G753" s="1">
        <f t="shared" si="33"/>
        <v>1</v>
      </c>
      <c r="H753" s="32">
        <f>SUMIFS(成交额!$C:$C,成交额!$B:$B,$B753)</f>
        <v>0</v>
      </c>
      <c r="I753" s="1">
        <f>SUMIFS(成交额!L:L,成交额!I:I,B753)</f>
        <v>0</v>
      </c>
      <c r="N753" s="37" cm="1" vm="741">
        <f t="array" aca="1" ref="N753" ca="1">_xlfn.STOCKHISTORY(B753,TODAY()-$N$1,TODAY()-$N$1,0,0,1)</f>
        <v>77.44</v>
      </c>
      <c r="O753" s="41" t="e">
        <f t="shared" ca="1" si="34"/>
        <v>#DIV/0!</v>
      </c>
    </row>
    <row r="754" spans="1:15" ht="20.100000000000001" customHeight="1" x14ac:dyDescent="0.2">
      <c r="A754" s="1">
        <f t="shared" si="35"/>
        <v>753</v>
      </c>
      <c r="B754" s="1" t="s">
        <v>1659</v>
      </c>
      <c r="D754" s="1">
        <v>0</v>
      </c>
      <c r="E754" s="1">
        <f>COUNTIFS(各大指数成分股!P:P,B754)</f>
        <v>1</v>
      </c>
      <c r="G754" s="1">
        <f t="shared" si="33"/>
        <v>1</v>
      </c>
      <c r="H754" s="32">
        <f>SUMIFS(成交额!$C:$C,成交额!$B:$B,$B754)</f>
        <v>0</v>
      </c>
      <c r="I754" s="1">
        <f>SUMIFS(成交额!L:L,成交额!I:I,B754)</f>
        <v>0</v>
      </c>
      <c r="N754" s="37" cm="1" vm="742">
        <f t="array" aca="1" ref="N754" ca="1">_xlfn.STOCKHISTORY(B754,TODAY()-$N$1,TODAY()-$N$1,0,0,1)</f>
        <v>533.1</v>
      </c>
      <c r="O754" s="41" t="e">
        <f t="shared" ca="1" si="34"/>
        <v>#DIV/0!</v>
      </c>
    </row>
    <row r="755" spans="1:15" ht="20.100000000000001" customHeight="1" x14ac:dyDescent="0.2">
      <c r="A755" s="1">
        <f t="shared" si="35"/>
        <v>754</v>
      </c>
      <c r="B755" s="1" t="s">
        <v>1677</v>
      </c>
      <c r="D755" s="1">
        <v>0</v>
      </c>
      <c r="E755" s="1">
        <f>COUNTIFS(各大指数成分股!P:P,B755)</f>
        <v>1</v>
      </c>
      <c r="G755" s="1">
        <f t="shared" si="33"/>
        <v>1</v>
      </c>
      <c r="H755" s="32">
        <f>SUMIFS(成交额!$C:$C,成交额!$B:$B,$B755)</f>
        <v>0</v>
      </c>
      <c r="I755" s="1">
        <f>SUMIFS(成交额!L:L,成交额!I:I,B755)</f>
        <v>0</v>
      </c>
      <c r="N755" s="37" cm="1" vm="743">
        <f t="array" aca="1" ref="N755" ca="1">_xlfn.STOCKHISTORY(B755,TODAY()-$N$1,TODAY()-$N$1,0,0,1)</f>
        <v>129.88</v>
      </c>
      <c r="O755" s="41" t="e">
        <f t="shared" ca="1" si="34"/>
        <v>#DIV/0!</v>
      </c>
    </row>
    <row r="756" spans="1:15" ht="20.100000000000001" customHeight="1" x14ac:dyDescent="0.2">
      <c r="A756" s="1">
        <f t="shared" si="35"/>
        <v>755</v>
      </c>
      <c r="B756" s="1" t="s">
        <v>1664</v>
      </c>
      <c r="D756" s="1">
        <v>0</v>
      </c>
      <c r="E756" s="1">
        <f>COUNTIFS(各大指数成分股!P:P,B756)</f>
        <v>1</v>
      </c>
      <c r="G756" s="1">
        <f t="shared" si="33"/>
        <v>1</v>
      </c>
      <c r="H756" s="32">
        <f>SUMIFS(成交额!$C:$C,成交额!$B:$B,$B756)</f>
        <v>0</v>
      </c>
      <c r="I756" s="1">
        <f>SUMIFS(成交额!L:L,成交额!I:I,B756)</f>
        <v>0</v>
      </c>
      <c r="N756" s="37" cm="1" vm="744">
        <f t="array" aca="1" ref="N756" ca="1">_xlfn.STOCKHISTORY(B756,TODAY()-$N$1,TODAY()-$N$1,0,0,1)</f>
        <v>391.85</v>
      </c>
      <c r="O756" s="41" t="e">
        <f t="shared" ca="1" si="34"/>
        <v>#DIV/0!</v>
      </c>
    </row>
    <row r="757" spans="1:15" ht="20.100000000000001" customHeight="1" x14ac:dyDescent="0.2">
      <c r="A757" s="1">
        <f t="shared" si="35"/>
        <v>756</v>
      </c>
      <c r="B757" s="1" t="s">
        <v>1674</v>
      </c>
      <c r="D757" s="1">
        <v>0</v>
      </c>
      <c r="E757" s="1">
        <f>COUNTIFS(各大指数成分股!P:P,B757)</f>
        <v>1</v>
      </c>
      <c r="G757" s="1">
        <f t="shared" si="33"/>
        <v>1</v>
      </c>
      <c r="H757" s="32">
        <f>SUMIFS(成交额!$C:$C,成交额!$B:$B,$B757)</f>
        <v>0</v>
      </c>
      <c r="I757" s="1">
        <f>SUMIFS(成交额!L:L,成交额!I:I,B757)</f>
        <v>0</v>
      </c>
      <c r="N757" s="37" cm="1" vm="745">
        <f t="array" aca="1" ref="N757" ca="1">_xlfn.STOCKHISTORY(B757,TODAY()-$N$1,TODAY()-$N$1,0,0,1)</f>
        <v>391.96</v>
      </c>
      <c r="O757" s="41" t="e">
        <f t="shared" ca="1" si="34"/>
        <v>#DIV/0!</v>
      </c>
    </row>
    <row r="758" spans="1:15" ht="20.100000000000001" customHeight="1" x14ac:dyDescent="0.2">
      <c r="A758" s="1">
        <f t="shared" si="35"/>
        <v>757</v>
      </c>
      <c r="B758" s="1" t="s">
        <v>1683</v>
      </c>
      <c r="D758" s="1">
        <v>0</v>
      </c>
      <c r="E758" s="1">
        <f>COUNTIFS(各大指数成分股!P:P,B758)</f>
        <v>1</v>
      </c>
      <c r="G758" s="1">
        <f t="shared" si="33"/>
        <v>1</v>
      </c>
      <c r="H758" s="32">
        <f>SUMIFS(成交额!$C:$C,成交额!$B:$B,$B758)</f>
        <v>0</v>
      </c>
      <c r="I758" s="1">
        <f>SUMIFS(成交额!L:L,成交额!I:I,B758)</f>
        <v>0</v>
      </c>
      <c r="N758" s="37" cm="1" vm="746">
        <f t="array" aca="1" ref="N758" ca="1">_xlfn.STOCKHISTORY(B758,TODAY()-$N$1,TODAY()-$N$1,0,0,1)</f>
        <v>214.59</v>
      </c>
      <c r="O758" s="41" t="e">
        <f t="shared" ca="1" si="34"/>
        <v>#DIV/0!</v>
      </c>
    </row>
    <row r="759" spans="1:15" ht="20.100000000000001" customHeight="1" x14ac:dyDescent="0.2">
      <c r="A759" s="1">
        <f t="shared" si="35"/>
        <v>758</v>
      </c>
      <c r="B759" s="1" t="s">
        <v>939</v>
      </c>
      <c r="D759" s="1">
        <v>0</v>
      </c>
      <c r="E759" s="1">
        <f>COUNTIFS(各大指数成分股!P:P,B759)</f>
        <v>1</v>
      </c>
      <c r="G759" s="1">
        <f t="shared" si="33"/>
        <v>1</v>
      </c>
      <c r="H759" s="32">
        <f>SUMIFS(成交额!$C:$C,成交额!$B:$B,$B759)</f>
        <v>0</v>
      </c>
      <c r="I759" s="1">
        <f>SUMIFS(成交额!L:L,成交额!I:I,B759)</f>
        <v>0</v>
      </c>
      <c r="N759" s="37" cm="1" vm="747">
        <f t="array" aca="1" ref="N759" ca="1">_xlfn.STOCKHISTORY(B759,TODAY()-$N$1,TODAY()-$N$1,0,0,1)</f>
        <v>232.66</v>
      </c>
      <c r="O759" s="41" t="e">
        <f t="shared" ca="1" si="34"/>
        <v>#DIV/0!</v>
      </c>
    </row>
    <row r="760" spans="1:15" ht="20.100000000000001" customHeight="1" x14ac:dyDescent="0.2">
      <c r="A760" s="1">
        <f t="shared" si="35"/>
        <v>759</v>
      </c>
      <c r="B760" s="1" t="s">
        <v>710</v>
      </c>
      <c r="D760" s="1">
        <v>0</v>
      </c>
      <c r="E760" s="1">
        <f>COUNTIFS(各大指数成分股!P:P,B760)</f>
        <v>1</v>
      </c>
      <c r="G760" s="1">
        <f t="shared" si="33"/>
        <v>1</v>
      </c>
      <c r="H760" s="32">
        <f>SUMIFS(成交额!$C:$C,成交额!$B:$B,$B760)</f>
        <v>0</v>
      </c>
      <c r="I760" s="1">
        <f>SUMIFS(成交额!L:L,成交额!I:I,B760)</f>
        <v>0</v>
      </c>
      <c r="N760" s="37" cm="1" vm="748">
        <f t="array" aca="1" ref="N760" ca="1">_xlfn.STOCKHISTORY(B760,TODAY()-$N$1,TODAY()-$N$1,0,0,1)</f>
        <v>192.85</v>
      </c>
      <c r="O760" s="41" t="e">
        <f t="shared" ca="1" si="34"/>
        <v>#DIV/0!</v>
      </c>
    </row>
    <row r="761" spans="1:15" ht="20.100000000000001" customHeight="1" x14ac:dyDescent="0.2">
      <c r="A761" s="1">
        <f t="shared" si="35"/>
        <v>760</v>
      </c>
      <c r="B761" s="1" t="s">
        <v>1694</v>
      </c>
      <c r="D761" s="1">
        <v>0</v>
      </c>
      <c r="E761" s="1">
        <f>COUNTIFS(各大指数成分股!P:P,B761)</f>
        <v>1</v>
      </c>
      <c r="G761" s="1">
        <f t="shared" si="33"/>
        <v>1</v>
      </c>
      <c r="H761" s="32">
        <f>SUMIFS(成交额!$C:$C,成交额!$B:$B,$B761)</f>
        <v>0</v>
      </c>
      <c r="I761" s="1">
        <f>SUMIFS(成交额!L:L,成交额!I:I,B761)</f>
        <v>0</v>
      </c>
      <c r="N761" s="37" cm="1" vm="749">
        <f t="array" aca="1" ref="N761" ca="1">_xlfn.STOCKHISTORY(B761,TODAY()-$N$1,TODAY()-$N$1,0,0,1)</f>
        <v>94.21</v>
      </c>
      <c r="O761" s="41" t="e">
        <f t="shared" ca="1" si="34"/>
        <v>#DIV/0!</v>
      </c>
    </row>
    <row r="762" spans="1:15" ht="20.100000000000001" customHeight="1" x14ac:dyDescent="0.2">
      <c r="A762" s="1">
        <f t="shared" si="35"/>
        <v>761</v>
      </c>
      <c r="B762" s="1" t="s">
        <v>940</v>
      </c>
      <c r="D762" s="1">
        <v>0</v>
      </c>
      <c r="E762" s="1">
        <f>COUNTIFS(各大指数成分股!P:P,B762)</f>
        <v>1</v>
      </c>
      <c r="G762" s="1">
        <f t="shared" si="33"/>
        <v>1</v>
      </c>
      <c r="H762" s="32">
        <f>SUMIFS(成交额!$C:$C,成交额!$B:$B,$B762)</f>
        <v>0</v>
      </c>
      <c r="I762" s="1">
        <f>SUMIFS(成交额!L:L,成交额!I:I,B762)</f>
        <v>0</v>
      </c>
      <c r="N762" s="37" cm="1" vm="750">
        <f t="array" aca="1" ref="N762" ca="1">_xlfn.STOCKHISTORY(B762,TODAY()-$N$1,TODAY()-$N$1,0,0,1)</f>
        <v>343.06</v>
      </c>
      <c r="O762" s="41" t="e">
        <f t="shared" ca="1" si="34"/>
        <v>#DIV/0!</v>
      </c>
    </row>
    <row r="763" spans="1:15" ht="20.100000000000001" customHeight="1" x14ac:dyDescent="0.2">
      <c r="A763" s="1">
        <f t="shared" si="35"/>
        <v>762</v>
      </c>
      <c r="B763" s="1" t="s">
        <v>941</v>
      </c>
      <c r="D763" s="1">
        <v>0</v>
      </c>
      <c r="E763" s="1">
        <f>COUNTIFS(各大指数成分股!P:P,B763)</f>
        <v>1</v>
      </c>
      <c r="G763" s="1">
        <f t="shared" si="33"/>
        <v>1</v>
      </c>
      <c r="H763" s="32">
        <f>SUMIFS(成交额!$C:$C,成交额!$B:$B,$B763)</f>
        <v>0</v>
      </c>
      <c r="I763" s="1">
        <f>SUMIFS(成交额!L:L,成交额!I:I,B763)</f>
        <v>0</v>
      </c>
      <c r="N763" s="37" cm="1" vm="751">
        <f t="array" aca="1" ref="N763" ca="1">_xlfn.STOCKHISTORY(B763,TODAY()-$N$1,TODAY()-$N$1,0,0,1)</f>
        <v>90.87</v>
      </c>
      <c r="O763" s="41" t="e">
        <f t="shared" ca="1" si="34"/>
        <v>#DIV/0!</v>
      </c>
    </row>
    <row r="764" spans="1:15" ht="20.100000000000001" customHeight="1" x14ac:dyDescent="0.2">
      <c r="A764" s="1">
        <f t="shared" si="35"/>
        <v>763</v>
      </c>
      <c r="B764" s="1" t="s">
        <v>942</v>
      </c>
      <c r="D764" s="1">
        <v>0</v>
      </c>
      <c r="E764" s="1">
        <f>COUNTIFS(各大指数成分股!P:P,B764)</f>
        <v>1</v>
      </c>
      <c r="G764" s="1">
        <f t="shared" si="33"/>
        <v>1</v>
      </c>
      <c r="H764" s="32">
        <f>SUMIFS(成交额!$C:$C,成交额!$B:$B,$B764)</f>
        <v>0</v>
      </c>
      <c r="I764" s="1">
        <f>SUMIFS(成交额!L:L,成交额!I:I,B764)</f>
        <v>0</v>
      </c>
      <c r="N764" s="37" cm="1" vm="752">
        <f t="array" aca="1" ref="N764" ca="1">_xlfn.STOCKHISTORY(B764,TODAY()-$N$1,TODAY()-$N$1,0,0,1)</f>
        <v>218.14</v>
      </c>
      <c r="O764" s="41" t="e">
        <f t="shared" ca="1" si="34"/>
        <v>#DIV/0!</v>
      </c>
    </row>
    <row r="765" spans="1:15" ht="20.100000000000001" customHeight="1" x14ac:dyDescent="0.2">
      <c r="A765" s="1">
        <f t="shared" si="35"/>
        <v>764</v>
      </c>
      <c r="B765" s="1" t="s">
        <v>1692</v>
      </c>
      <c r="D765" s="1">
        <v>0</v>
      </c>
      <c r="E765" s="1">
        <f>COUNTIFS(各大指数成分股!P:P,B765)</f>
        <v>1</v>
      </c>
      <c r="G765" s="1">
        <f t="shared" si="33"/>
        <v>1</v>
      </c>
      <c r="H765" s="32">
        <f>SUMIFS(成交额!$C:$C,成交额!$B:$B,$B765)</f>
        <v>0</v>
      </c>
      <c r="I765" s="1">
        <f>SUMIFS(成交额!L:L,成交额!I:I,B765)</f>
        <v>0</v>
      </c>
      <c r="N765" s="37" cm="1" vm="753">
        <f t="array" aca="1" ref="N765" ca="1">_xlfn.STOCKHISTORY(B765,TODAY()-$N$1,TODAY()-$N$1,0,0,1)</f>
        <v>80.58</v>
      </c>
      <c r="O765" s="41" t="e">
        <f t="shared" ca="1" si="34"/>
        <v>#DIV/0!</v>
      </c>
    </row>
    <row r="766" spans="1:15" ht="20.100000000000001" customHeight="1" x14ac:dyDescent="0.2">
      <c r="A766" s="1">
        <f t="shared" si="35"/>
        <v>765</v>
      </c>
      <c r="B766" s="1" t="s">
        <v>1705</v>
      </c>
      <c r="D766" s="1">
        <v>0</v>
      </c>
      <c r="E766" s="1">
        <f>COUNTIFS(各大指数成分股!P:P,B766)</f>
        <v>1</v>
      </c>
      <c r="G766" s="1">
        <f t="shared" si="33"/>
        <v>1</v>
      </c>
      <c r="H766" s="32">
        <f>SUMIFS(成交额!$C:$C,成交额!$B:$B,$B766)</f>
        <v>0</v>
      </c>
      <c r="I766" s="1">
        <f>SUMIFS(成交额!L:L,成交额!I:I,B766)</f>
        <v>0</v>
      </c>
      <c r="N766" s="37" cm="1" vm="754">
        <f t="array" aca="1" ref="N766" ca="1">_xlfn.STOCKHISTORY(B766,TODAY()-$N$1,TODAY()-$N$1,0,0,1)</f>
        <v>403.78</v>
      </c>
      <c r="O766" s="41" t="e">
        <f t="shared" ca="1" si="34"/>
        <v>#DIV/0!</v>
      </c>
    </row>
    <row r="767" spans="1:15" ht="20.100000000000001" customHeight="1" x14ac:dyDescent="0.2">
      <c r="A767" s="1">
        <f t="shared" si="35"/>
        <v>766</v>
      </c>
      <c r="B767" s="1" t="s">
        <v>734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3"/>
        <v>1</v>
      </c>
      <c r="H767" s="32">
        <f>SUMIFS(成交额!$C:$C,成交额!$B:$B,$B767)</f>
        <v>0</v>
      </c>
      <c r="I767" s="1">
        <f>SUMIFS(成交额!L:L,成交额!I:I,B767)</f>
        <v>0</v>
      </c>
      <c r="N767" s="37" cm="1" vm="755">
        <f t="array" aca="1" ref="N767" ca="1">_xlfn.STOCKHISTORY(B767,TODAY()-$N$1,TODAY()-$N$1,0,0,1)</f>
        <v>1.1100000000000001</v>
      </c>
      <c r="O767" s="41" t="e">
        <f t="shared" ca="1" si="34"/>
        <v>#DIV/0!</v>
      </c>
    </row>
    <row r="768" spans="1:15" ht="20.100000000000001" customHeight="1" x14ac:dyDescent="0.2">
      <c r="A768" s="1">
        <f t="shared" si="35"/>
        <v>767</v>
      </c>
      <c r="B768" s="1" t="s">
        <v>745</v>
      </c>
      <c r="D768" s="1">
        <v>0</v>
      </c>
      <c r="E768" s="1">
        <f>COUNTIFS(各大指数成分股!P:P,B768)</f>
        <v>0</v>
      </c>
      <c r="F768" s="1">
        <v>1</v>
      </c>
      <c r="G768" s="1">
        <f t="shared" si="33"/>
        <v>1</v>
      </c>
      <c r="H768" s="32">
        <f>SUMIFS(成交额!$C:$C,成交额!$B:$B,$B768)</f>
        <v>0</v>
      </c>
      <c r="I768" s="1">
        <f>SUMIFS(成交额!L:L,成交额!I:I,B768)</f>
        <v>0</v>
      </c>
      <c r="N768" s="37" cm="1" vm="756">
        <f t="array" aca="1" ref="N768" ca="1">_xlfn.STOCKHISTORY(B768,TODAY()-$N$1,TODAY()-$N$1,0,0,1)</f>
        <v>43.46</v>
      </c>
      <c r="O768" s="41" t="e">
        <f t="shared" ca="1" si="34"/>
        <v>#DIV/0!</v>
      </c>
    </row>
    <row r="769" spans="1:15" ht="20.100000000000001" customHeight="1" x14ac:dyDescent="0.2">
      <c r="A769" s="1">
        <f t="shared" si="35"/>
        <v>768</v>
      </c>
      <c r="B769" s="1" t="s">
        <v>946</v>
      </c>
      <c r="D769" s="1">
        <v>0</v>
      </c>
      <c r="E769" s="1">
        <f>COUNTIFS(各大指数成分股!P:P,B769)</f>
        <v>1</v>
      </c>
      <c r="G769" s="1">
        <f t="shared" si="33"/>
        <v>1</v>
      </c>
      <c r="H769" s="32">
        <f>SUMIFS(成交额!$C:$C,成交额!$B:$B,$B769)</f>
        <v>0</v>
      </c>
      <c r="I769" s="1">
        <f>SUMIFS(成交额!L:L,成交额!I:I,B769)</f>
        <v>0</v>
      </c>
      <c r="N769" s="37" cm="1" vm="757">
        <f t="array" aca="1" ref="N769" ca="1">_xlfn.STOCKHISTORY(B769,TODAY()-$N$1,TODAY()-$N$1,0,0,1)</f>
        <v>55.81</v>
      </c>
      <c r="O769" s="41" t="e">
        <f t="shared" ca="1" si="34"/>
        <v>#DIV/0!</v>
      </c>
    </row>
    <row r="770" spans="1:15" ht="20.100000000000001" customHeight="1" x14ac:dyDescent="0.2">
      <c r="A770" s="1">
        <f t="shared" si="35"/>
        <v>769</v>
      </c>
      <c r="B770" s="1" t="s">
        <v>1719</v>
      </c>
      <c r="D770" s="1">
        <v>0</v>
      </c>
      <c r="E770" s="1">
        <f>COUNTIFS(各大指数成分股!P:P,B770)</f>
        <v>1</v>
      </c>
      <c r="G770" s="1">
        <f t="shared" si="33"/>
        <v>1</v>
      </c>
      <c r="H770" s="32">
        <f>SUMIFS(成交额!$C:$C,成交额!$B:$B,$B770)</f>
        <v>0</v>
      </c>
      <c r="I770" s="1">
        <f>SUMIFS(成交额!L:L,成交额!I:I,B770)</f>
        <v>0</v>
      </c>
      <c r="N770" s="37" cm="1" vm="758">
        <f t="array" aca="1" ref="N770" ca="1">_xlfn.STOCKHISTORY(B770,TODAY()-$N$1,TODAY()-$N$1,0,0,1)</f>
        <v>131.01</v>
      </c>
      <c r="O770" s="41" t="e">
        <f t="shared" ca="1" si="34"/>
        <v>#DIV/0!</v>
      </c>
    </row>
    <row r="771" spans="1:15" ht="20.100000000000001" customHeight="1" x14ac:dyDescent="0.2">
      <c r="A771" s="1">
        <f t="shared" si="35"/>
        <v>770</v>
      </c>
      <c r="B771" s="1" t="s">
        <v>751</v>
      </c>
      <c r="D771" s="1">
        <v>0</v>
      </c>
      <c r="E771" s="1">
        <f>COUNTIFS(各大指数成分股!P:P,B771)</f>
        <v>0</v>
      </c>
      <c r="F771" s="1">
        <v>1</v>
      </c>
      <c r="G771" s="1">
        <f t="shared" si="33"/>
        <v>1</v>
      </c>
      <c r="H771" s="32">
        <f>SUMIFS(成交额!$C:$C,成交额!$B:$B,$B771)</f>
        <v>0</v>
      </c>
      <c r="I771" s="1">
        <f>SUMIFS(成交额!L:L,成交额!I:I,B771)</f>
        <v>0</v>
      </c>
      <c r="N771" s="37" cm="1" vm="759">
        <f t="array" aca="1" ref="N771" ca="1">_xlfn.STOCKHISTORY(B771,TODAY()-$N$1,TODAY()-$N$1,0,0,1)</f>
        <v>18</v>
      </c>
      <c r="O771" s="41" t="e">
        <f t="shared" ref="O771:O773" ca="1" si="36">N771/J771-1</f>
        <v>#DIV/0!</v>
      </c>
    </row>
    <row r="772" spans="1:15" ht="20.100000000000001" customHeight="1" x14ac:dyDescent="0.2">
      <c r="A772" s="1">
        <f t="shared" ref="A772:A773" si="37">1+A771</f>
        <v>771</v>
      </c>
      <c r="B772" s="1" t="s">
        <v>948</v>
      </c>
      <c r="D772" s="1">
        <v>0</v>
      </c>
      <c r="E772" s="1">
        <f>COUNTIFS(各大指数成分股!P:P,B772)</f>
        <v>1</v>
      </c>
      <c r="G772" s="1">
        <f t="shared" si="33"/>
        <v>1</v>
      </c>
      <c r="H772" s="32">
        <f>SUMIFS(成交额!$C:$C,成交额!$B:$B,$B772)</f>
        <v>0</v>
      </c>
      <c r="I772" s="1">
        <f>SUMIFS(成交额!L:L,成交额!I:I,B772)</f>
        <v>0</v>
      </c>
      <c r="N772" s="37" cm="1" vm="760">
        <f t="array" aca="1" ref="N772" ca="1">_xlfn.STOCKHISTORY(B772,TODAY()-$N$1,TODAY()-$N$1,0,0,1)</f>
        <v>126.68</v>
      </c>
      <c r="O772" s="41" t="e">
        <f t="shared" ca="1" si="36"/>
        <v>#DIV/0!</v>
      </c>
    </row>
    <row r="773" spans="1:15" ht="20.100000000000001" customHeight="1" x14ac:dyDescent="0.2">
      <c r="A773" s="1">
        <f t="shared" si="37"/>
        <v>772</v>
      </c>
      <c r="B773" s="1" t="s">
        <v>1722</v>
      </c>
      <c r="D773" s="1">
        <v>0</v>
      </c>
      <c r="E773" s="1">
        <f>COUNTIFS(各大指数成分股!P:P,B773)</f>
        <v>1</v>
      </c>
      <c r="G773" s="1">
        <f t="shared" si="33"/>
        <v>1</v>
      </c>
      <c r="H773" s="32">
        <f>SUMIFS(成交额!$C:$C,成交额!$B:$B,$B773)</f>
        <v>0</v>
      </c>
      <c r="I773" s="1">
        <f>SUMIFS(成交额!L:L,成交额!I:I,B773)</f>
        <v>0</v>
      </c>
      <c r="N773" s="37" cm="1" vm="761">
        <f t="array" aca="1" ref="N773" ca="1">_xlfn.STOCKHISTORY(B773,TODAY()-$N$1,TODAY()-$N$1,0,0,1)</f>
        <v>607.5</v>
      </c>
      <c r="O773" s="41" t="e">
        <f t="shared" ca="1" si="36"/>
        <v>#DIV/0!</v>
      </c>
    </row>
  </sheetData>
  <autoFilter ref="A1:I773" xr:uid="{00000000-0001-0000-0000-000000000000}">
    <sortState xmlns:xlrd2="http://schemas.microsoft.com/office/spreadsheetml/2017/richdata2" ref="A2:I773">
      <sortCondition descending="1" ref="I2:I773"/>
      <sortCondition descending="1" ref="H2:H773"/>
    </sortState>
  </autoFilter>
  <sortState xmlns:xlrd2="http://schemas.microsoft.com/office/spreadsheetml/2017/richdata2" ref="A2:H773">
    <sortCondition ref="C2:C773"/>
    <sortCondition ref="B2:B773"/>
  </sortState>
  <phoneticPr fontId="18" type="noConversion"/>
  <conditionalFormatting sqref="O2:O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O2:O773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5"/>
  <sheetViews>
    <sheetView workbookViewId="0">
      <pane ySplit="1" topLeftCell="A168" activePane="bottomLeft" state="frozen"/>
      <selection pane="bottomLeft" activeCell="D196" sqref="D196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3616</v>
      </c>
      <c r="C1" s="5" t="s">
        <v>3617</v>
      </c>
      <c r="D1" s="6" t="s">
        <v>3618</v>
      </c>
      <c r="E1" s="6" t="s">
        <v>3619</v>
      </c>
      <c r="F1" s="6" t="s">
        <v>3620</v>
      </c>
      <c r="G1" s="5" t="s">
        <v>3621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3622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3623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3624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3625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3626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3627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3628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3629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3630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3631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3633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3632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3622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2021-11-08T10:32:41Z</dcterms:modified>
</cp:coreProperties>
</file>