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嶷语音标转换区" sheetId="6" r:id="rId1"/>
    <sheet name="汉字映射表" sheetId="1" r:id="rId2"/>
  </sheets>
  <definedNames>
    <definedName name="_xlnm._FilterDatabase" localSheetId="1" hidden="1">汉字映射表!$A$1:$I$2174</definedName>
    <definedName name="PubPinYin">汉字映射表!$A$2:$D$2</definedName>
    <definedName name="_xlnm.Extract" localSheetId="1">汉字映射表!#REF!</definedName>
  </definedNames>
  <calcPr calcId="144525"/>
</workbook>
</file>

<file path=xl/sharedStrings.xml><?xml version="1.0" encoding="utf-8"?>
<sst xmlns="http://schemas.openxmlformats.org/spreadsheetml/2006/main" count="4356" uniqueCount="2780">
  <si>
    <t>请输入您想转换的文字：（只支持纯汉字文本）</t>
  </si>
  <si>
    <r>
      <rPr>
        <sz val="16"/>
        <rFont val="方正清刻本悦宋简体"/>
        <charset val="134"/>
      </rPr>
      <t>快输入！</t>
    </r>
  </si>
  <si>
    <t>孙嘉燕钟旭东</t>
  </si>
  <si>
    <t>记音结果：</t>
  </si>
  <si>
    <t>嶷语记音法（钟）</t>
  </si>
  <si>
    <t>序号</t>
  </si>
  <si>
    <t>汉字</t>
  </si>
  <si>
    <t>嶷语音节</t>
  </si>
  <si>
    <t>缓存区</t>
  </si>
  <si>
    <t>嶷语</t>
  </si>
  <si>
    <t>衣</t>
  </si>
  <si>
    <t>a1</t>
  </si>
  <si>
    <t>啊</t>
  </si>
  <si>
    <t>矮</t>
  </si>
  <si>
    <t>a3</t>
  </si>
  <si>
    <t>伊</t>
  </si>
  <si>
    <t>a5</t>
  </si>
  <si>
    <t>这</t>
  </si>
  <si>
    <t>屋</t>
  </si>
  <si>
    <t>ao2</t>
  </si>
  <si>
    <t>挑</t>
  </si>
  <si>
    <t>ao3</t>
  </si>
  <si>
    <t>飞</t>
  </si>
  <si>
    <t>ba1</t>
  </si>
  <si>
    <t>笆</t>
  </si>
  <si>
    <t>ba2</t>
  </si>
  <si>
    <t>掰</t>
  </si>
  <si>
    <t>坝</t>
  </si>
  <si>
    <t>ba4</t>
  </si>
  <si>
    <t>霸</t>
  </si>
  <si>
    <t>蓖</t>
  </si>
  <si>
    <t>bai1</t>
  </si>
  <si>
    <t>碑</t>
  </si>
  <si>
    <t>笔</t>
  </si>
  <si>
    <t>bai2</t>
  </si>
  <si>
    <t>瘪</t>
  </si>
  <si>
    <t>鳖</t>
  </si>
  <si>
    <t>秕</t>
  </si>
  <si>
    <t>bai4</t>
  </si>
  <si>
    <t>臂</t>
  </si>
  <si>
    <t>避</t>
  </si>
  <si>
    <t>bai5</t>
  </si>
  <si>
    <t>边</t>
  </si>
  <si>
    <t>bang1</t>
  </si>
  <si>
    <t>鞭</t>
  </si>
  <si>
    <t>辩</t>
  </si>
  <si>
    <t>扁</t>
  </si>
  <si>
    <t>bang3</t>
  </si>
  <si>
    <t>半</t>
  </si>
  <si>
    <t>bang4</t>
  </si>
  <si>
    <t>伴</t>
  </si>
  <si>
    <t>办</t>
  </si>
  <si>
    <t>变</t>
  </si>
  <si>
    <t>棒</t>
  </si>
  <si>
    <t>杯</t>
  </si>
  <si>
    <t>be1</t>
  </si>
  <si>
    <t>悲</t>
  </si>
  <si>
    <t>北</t>
  </si>
  <si>
    <t>be2</t>
  </si>
  <si>
    <t>钵</t>
  </si>
  <si>
    <t>脖</t>
  </si>
  <si>
    <t>背</t>
  </si>
  <si>
    <t>be4</t>
  </si>
  <si>
    <t>备</t>
  </si>
  <si>
    <t>倍</t>
  </si>
  <si>
    <t>焙</t>
  </si>
  <si>
    <t>辈</t>
  </si>
  <si>
    <t>簸</t>
  </si>
  <si>
    <t>贝</t>
  </si>
  <si>
    <t>培</t>
  </si>
  <si>
    <t>抙</t>
  </si>
  <si>
    <t>be5</t>
  </si>
  <si>
    <t>薄</t>
  </si>
  <si>
    <t>捹</t>
  </si>
  <si>
    <t>beng3</t>
  </si>
  <si>
    <t>放</t>
  </si>
  <si>
    <t>beng4</t>
  </si>
  <si>
    <t>屄</t>
  </si>
  <si>
    <t>bi1</t>
  </si>
  <si>
    <t>别</t>
  </si>
  <si>
    <t>bi2</t>
  </si>
  <si>
    <t>逼</t>
  </si>
  <si>
    <t>表</t>
  </si>
  <si>
    <t>bi3</t>
  </si>
  <si>
    <t>篦</t>
  </si>
  <si>
    <t>bi4</t>
  </si>
  <si>
    <t>滗</t>
  </si>
  <si>
    <t>bi5</t>
  </si>
  <si>
    <t>跛</t>
  </si>
  <si>
    <t>bia1</t>
  </si>
  <si>
    <t>瘸</t>
  </si>
  <si>
    <t>八</t>
  </si>
  <si>
    <t>bia2</t>
  </si>
  <si>
    <t>捌</t>
  </si>
  <si>
    <t>摆</t>
  </si>
  <si>
    <t>bia3</t>
  </si>
  <si>
    <t>比</t>
  </si>
  <si>
    <t>拜</t>
  </si>
  <si>
    <t>bia4</t>
  </si>
  <si>
    <t>败</t>
  </si>
  <si>
    <t>崩</t>
  </si>
  <si>
    <t>biang1</t>
  </si>
  <si>
    <t>分</t>
  </si>
  <si>
    <t>本</t>
  </si>
  <si>
    <t>biang3</t>
  </si>
  <si>
    <t>彼</t>
  </si>
  <si>
    <t>bie2</t>
  </si>
  <si>
    <t>板</t>
  </si>
  <si>
    <t>bie3</t>
  </si>
  <si>
    <t>版</t>
  </si>
  <si>
    <t>膀</t>
  </si>
  <si>
    <t>绑</t>
  </si>
  <si>
    <t>保</t>
  </si>
  <si>
    <t>宝</t>
  </si>
  <si>
    <t>裱</t>
  </si>
  <si>
    <t>錶</t>
  </si>
  <si>
    <t>榜</t>
  </si>
  <si>
    <t>磅</t>
  </si>
  <si>
    <t>bie4</t>
  </si>
  <si>
    <t>包</t>
  </si>
  <si>
    <t>bieu1</t>
  </si>
  <si>
    <t>胞</t>
  </si>
  <si>
    <t>苞</t>
  </si>
  <si>
    <t>滮</t>
  </si>
  <si>
    <t>猋</t>
  </si>
  <si>
    <t>标</t>
  </si>
  <si>
    <t>镖</t>
  </si>
  <si>
    <t>剥</t>
  </si>
  <si>
    <t>bieu2</t>
  </si>
  <si>
    <t>饱</t>
  </si>
  <si>
    <t>bieu3</t>
  </si>
  <si>
    <t>俵</t>
  </si>
  <si>
    <t>暴</t>
  </si>
  <si>
    <t>bieu4</t>
  </si>
  <si>
    <t>爆</t>
  </si>
  <si>
    <t>报</t>
  </si>
  <si>
    <t>豹</t>
  </si>
  <si>
    <t>刨</t>
  </si>
  <si>
    <t>孵</t>
  </si>
  <si>
    <t>兵</t>
  </si>
  <si>
    <t>bio1</t>
  </si>
  <si>
    <t>冰</t>
  </si>
  <si>
    <t>壁</t>
  </si>
  <si>
    <t>bio2</t>
  </si>
  <si>
    <t>饼</t>
  </si>
  <si>
    <t>bio3</t>
  </si>
  <si>
    <t>柄</t>
  </si>
  <si>
    <t>並</t>
  </si>
  <si>
    <t>bio4</t>
  </si>
  <si>
    <t>并</t>
  </si>
  <si>
    <t>巴</t>
  </si>
  <si>
    <t>bo1</t>
  </si>
  <si>
    <t>疤</t>
  </si>
  <si>
    <t>揹</t>
  </si>
  <si>
    <t>拔</t>
  </si>
  <si>
    <t>粑</t>
  </si>
  <si>
    <t>百</t>
  </si>
  <si>
    <t>bo2</t>
  </si>
  <si>
    <t>佰</t>
  </si>
  <si>
    <t>把</t>
  </si>
  <si>
    <t>bo3</t>
  </si>
  <si>
    <t>菠</t>
  </si>
  <si>
    <t>娚</t>
  </si>
  <si>
    <t>玻</t>
  </si>
  <si>
    <t>靶</t>
  </si>
  <si>
    <t>bo4</t>
  </si>
  <si>
    <t>缚</t>
  </si>
  <si>
    <t>bo5</t>
  </si>
  <si>
    <t>斧</t>
  </si>
  <si>
    <t>bu2</t>
  </si>
  <si>
    <t>晡</t>
  </si>
  <si>
    <t>bu3</t>
  </si>
  <si>
    <t>补</t>
  </si>
  <si>
    <t>婆</t>
  </si>
  <si>
    <t>bu4</t>
  </si>
  <si>
    <t>部</t>
  </si>
  <si>
    <t>步</t>
  </si>
  <si>
    <t>布</t>
  </si>
  <si>
    <t>佈</t>
  </si>
  <si>
    <t>怖</t>
  </si>
  <si>
    <t>腹</t>
  </si>
  <si>
    <t>bu5</t>
  </si>
  <si>
    <t>猜</t>
  </si>
  <si>
    <t>ca1</t>
  </si>
  <si>
    <t>查</t>
  </si>
  <si>
    <t>ca2</t>
  </si>
  <si>
    <t>察</t>
  </si>
  <si>
    <t>插</t>
  </si>
  <si>
    <t>彩</t>
  </si>
  <si>
    <t>ca3</t>
  </si>
  <si>
    <t>岔</t>
  </si>
  <si>
    <t>ca4</t>
  </si>
  <si>
    <t>龊</t>
  </si>
  <si>
    <t>痛</t>
  </si>
  <si>
    <t>ca5</t>
  </si>
  <si>
    <t>炸</t>
  </si>
  <si>
    <t>齐</t>
  </si>
  <si>
    <t>cai2</t>
  </si>
  <si>
    <t>染</t>
  </si>
  <si>
    <t>七</t>
  </si>
  <si>
    <t>豺</t>
  </si>
  <si>
    <t>cai5</t>
  </si>
  <si>
    <t>称</t>
  </si>
  <si>
    <t>cang1</t>
  </si>
  <si>
    <t>千</t>
  </si>
  <si>
    <t>迁</t>
  </si>
  <si>
    <t>牵</t>
  </si>
  <si>
    <t>签</t>
  </si>
  <si>
    <t>郴</t>
  </si>
  <si>
    <t>前</t>
  </si>
  <si>
    <t>cang2</t>
  </si>
  <si>
    <t>钱</t>
  </si>
  <si>
    <t>尘</t>
  </si>
  <si>
    <t>沉</t>
  </si>
  <si>
    <t>潜</t>
  </si>
  <si>
    <t>浅</t>
  </si>
  <si>
    <t>cang3</t>
  </si>
  <si>
    <t>秤</t>
  </si>
  <si>
    <t>cang4</t>
  </si>
  <si>
    <t>茨</t>
  </si>
  <si>
    <t>重</t>
  </si>
  <si>
    <t>浸</t>
  </si>
  <si>
    <t>cang5</t>
  </si>
  <si>
    <t>斟</t>
  </si>
  <si>
    <t>粗</t>
  </si>
  <si>
    <t>cao1</t>
  </si>
  <si>
    <t>初</t>
  </si>
  <si>
    <t>梳</t>
  </si>
  <si>
    <t>疏</t>
  </si>
  <si>
    <t>蔬</t>
  </si>
  <si>
    <t>酥</t>
  </si>
  <si>
    <t>族</t>
  </si>
  <si>
    <t>cao2</t>
  </si>
  <si>
    <t>砠</t>
  </si>
  <si>
    <t>住</t>
  </si>
  <si>
    <t>cao5</t>
  </si>
  <si>
    <t>箸</t>
  </si>
  <si>
    <t>苎</t>
  </si>
  <si>
    <t>拄</t>
  </si>
  <si>
    <t>抄</t>
  </si>
  <si>
    <t>ce1</t>
  </si>
  <si>
    <t>搓</t>
  </si>
  <si>
    <t>贼</t>
  </si>
  <si>
    <t>ce2</t>
  </si>
  <si>
    <t>择</t>
  </si>
  <si>
    <t>撮</t>
  </si>
  <si>
    <t>炒</t>
  </si>
  <si>
    <t>ce3</t>
  </si>
  <si>
    <t>吵</t>
  </si>
  <si>
    <t>坐</t>
  </si>
  <si>
    <t>ce4</t>
  </si>
  <si>
    <t>座</t>
  </si>
  <si>
    <t>锉</t>
  </si>
  <si>
    <t>错</t>
  </si>
  <si>
    <t>ce5</t>
  </si>
  <si>
    <t>凿</t>
  </si>
  <si>
    <t>测</t>
  </si>
  <si>
    <t>着</t>
  </si>
  <si>
    <t>措</t>
  </si>
  <si>
    <t>仓</t>
  </si>
  <si>
    <t>ceng1</t>
  </si>
  <si>
    <t>疮</t>
  </si>
  <si>
    <t>舱</t>
  </si>
  <si>
    <t>掺</t>
  </si>
  <si>
    <t>窜</t>
  </si>
  <si>
    <t>舂</t>
  </si>
  <si>
    <t>冲</t>
  </si>
  <si>
    <t>参</t>
  </si>
  <si>
    <t>搀</t>
  </si>
  <si>
    <t>昌</t>
  </si>
  <si>
    <t>蚕</t>
  </si>
  <si>
    <t>ceng2</t>
  </si>
  <si>
    <t>藏</t>
  </si>
  <si>
    <t>长</t>
  </si>
  <si>
    <t>场</t>
  </si>
  <si>
    <t>床</t>
  </si>
  <si>
    <t>划</t>
  </si>
  <si>
    <t>ceng3</t>
  </si>
  <si>
    <t>丈</t>
  </si>
  <si>
    <t>ceng4</t>
  </si>
  <si>
    <t>铳</t>
  </si>
  <si>
    <t>唱</t>
  </si>
  <si>
    <t>倡</t>
  </si>
  <si>
    <t>闯</t>
  </si>
  <si>
    <t>ceng5</t>
  </si>
  <si>
    <t>撞</t>
  </si>
  <si>
    <t>抽</t>
  </si>
  <si>
    <t>ceu1</t>
  </si>
  <si>
    <t>端</t>
  </si>
  <si>
    <t>捧</t>
  </si>
  <si>
    <t>糟</t>
  </si>
  <si>
    <t>㨄</t>
  </si>
  <si>
    <t>愁</t>
  </si>
  <si>
    <t>ceu2</t>
  </si>
  <si>
    <t>绸</t>
  </si>
  <si>
    <t>仇</t>
  </si>
  <si>
    <t>丑</t>
  </si>
  <si>
    <t>ceu3</t>
  </si>
  <si>
    <t>凑</t>
  </si>
  <si>
    <t>ceu4</t>
  </si>
  <si>
    <t>臭</t>
  </si>
  <si>
    <t>踟</t>
  </si>
  <si>
    <t>ci1</t>
  </si>
  <si>
    <t>迟</t>
  </si>
  <si>
    <t>ci2</t>
  </si>
  <si>
    <t>瓷</t>
  </si>
  <si>
    <t>祠</t>
  </si>
  <si>
    <t>辞</t>
  </si>
  <si>
    <t>词</t>
  </si>
  <si>
    <t>池</t>
  </si>
  <si>
    <t>耻</t>
  </si>
  <si>
    <t>ci3</t>
  </si>
  <si>
    <t>齿</t>
  </si>
  <si>
    <t>次</t>
  </si>
  <si>
    <t>ci4</t>
  </si>
  <si>
    <t>自</t>
  </si>
  <si>
    <t>ci5</t>
  </si>
  <si>
    <t>字</t>
  </si>
  <si>
    <t>叉</t>
  </si>
  <si>
    <t>co1</t>
  </si>
  <si>
    <t>杈</t>
  </si>
  <si>
    <t>差</t>
  </si>
  <si>
    <t>楂</t>
  </si>
  <si>
    <t>钗</t>
  </si>
  <si>
    <t>茶</t>
  </si>
  <si>
    <t>co2</t>
  </si>
  <si>
    <t>尺</t>
  </si>
  <si>
    <t>拆</t>
  </si>
  <si>
    <t>杂</t>
  </si>
  <si>
    <t>搽</t>
  </si>
  <si>
    <t>踩</t>
  </si>
  <si>
    <t>co3</t>
  </si>
  <si>
    <t>扯</t>
  </si>
  <si>
    <t>昨</t>
  </si>
  <si>
    <t>co4</t>
  </si>
  <si>
    <t>骂</t>
  </si>
  <si>
    <t>co5</t>
  </si>
  <si>
    <t>亲</t>
  </si>
  <si>
    <t>斥</t>
  </si>
  <si>
    <t>楚</t>
  </si>
  <si>
    <t>cu3</t>
  </si>
  <si>
    <t>束</t>
  </si>
  <si>
    <t>cu5</t>
  </si>
  <si>
    <t>垂</t>
  </si>
  <si>
    <t>cua2</t>
  </si>
  <si>
    <t>锤</t>
  </si>
  <si>
    <t>槌</t>
  </si>
  <si>
    <t>捶</t>
  </si>
  <si>
    <t>歪</t>
  </si>
  <si>
    <t>cua3</t>
  </si>
  <si>
    <t>濽</t>
  </si>
  <si>
    <t>cua4</t>
  </si>
  <si>
    <t>促</t>
  </si>
  <si>
    <t>cua5</t>
  </si>
  <si>
    <t>啄</t>
  </si>
  <si>
    <t>吹</t>
  </si>
  <si>
    <t>cuai1</t>
  </si>
  <si>
    <t>催</t>
  </si>
  <si>
    <t>崔</t>
  </si>
  <si>
    <t>随</t>
  </si>
  <si>
    <t>cuai2</t>
  </si>
  <si>
    <t>揣</t>
  </si>
  <si>
    <t>cuai5</t>
  </si>
  <si>
    <t>圈</t>
  </si>
  <si>
    <t>cuang1</t>
  </si>
  <si>
    <t>春</t>
  </si>
  <si>
    <t>椿</t>
  </si>
  <si>
    <t>全</t>
  </si>
  <si>
    <t>cuang2</t>
  </si>
  <si>
    <t>拴</t>
  </si>
  <si>
    <t>搼</t>
  </si>
  <si>
    <t>传</t>
  </si>
  <si>
    <t>蠢</t>
  </si>
  <si>
    <t>cuang3</t>
  </si>
  <si>
    <t>寸</t>
  </si>
  <si>
    <t>cuang4</t>
  </si>
  <si>
    <t>转</t>
  </si>
  <si>
    <t>cuang5</t>
  </si>
  <si>
    <t>罪</t>
  </si>
  <si>
    <t>cuei4</t>
  </si>
  <si>
    <t>脆</t>
  </si>
  <si>
    <t>打</t>
  </si>
  <si>
    <t>da3</t>
  </si>
  <si>
    <t>个</t>
  </si>
  <si>
    <t>da4</t>
  </si>
  <si>
    <t>瘩</t>
  </si>
  <si>
    <t>da5</t>
  </si>
  <si>
    <t>知</t>
  </si>
  <si>
    <t>dai1</t>
  </si>
  <si>
    <t>点</t>
  </si>
  <si>
    <t>dai4</t>
  </si>
  <si>
    <t>些</t>
  </si>
  <si>
    <t>逮</t>
  </si>
  <si>
    <t>太</t>
  </si>
  <si>
    <t>dai5</t>
  </si>
  <si>
    <t>颠</t>
  </si>
  <si>
    <t>dang1</t>
  </si>
  <si>
    <t>癫</t>
  </si>
  <si>
    <t>短</t>
  </si>
  <si>
    <t>dang3</t>
  </si>
  <si>
    <t>戥</t>
  </si>
  <si>
    <t>碘</t>
  </si>
  <si>
    <t>倒</t>
  </si>
  <si>
    <t>dao1</t>
  </si>
  <si>
    <t>堵</t>
  </si>
  <si>
    <t>dao3</t>
  </si>
  <si>
    <t>赌</t>
  </si>
  <si>
    <t>dao4</t>
  </si>
  <si>
    <t>剁</t>
  </si>
  <si>
    <t>得</t>
  </si>
  <si>
    <t>de</t>
  </si>
  <si>
    <t>子</t>
  </si>
  <si>
    <t>多</t>
  </si>
  <si>
    <t>de1</t>
  </si>
  <si>
    <t>de2</t>
  </si>
  <si>
    <t>特</t>
  </si>
  <si>
    <t>夺</t>
  </si>
  <si>
    <t>de3</t>
  </si>
  <si>
    <t>碓</t>
  </si>
  <si>
    <t>de4</t>
  </si>
  <si>
    <t>当</t>
  </si>
  <si>
    <t>deng1</t>
  </si>
  <si>
    <t>裆</t>
  </si>
  <si>
    <t>耽</t>
  </si>
  <si>
    <t>单</t>
  </si>
  <si>
    <t>丹</t>
  </si>
  <si>
    <t>胆</t>
  </si>
  <si>
    <t>deng3</t>
  </si>
  <si>
    <t>党</t>
  </si>
  <si>
    <t>疸</t>
  </si>
  <si>
    <t>挡</t>
  </si>
  <si>
    <t>deng4</t>
  </si>
  <si>
    <t>兜</t>
  </si>
  <si>
    <t>deu1</t>
  </si>
  <si>
    <t>蔸</t>
  </si>
  <si>
    <t>篼</t>
  </si>
  <si>
    <t>逗</t>
  </si>
  <si>
    <t>陡</t>
  </si>
  <si>
    <t>deu3</t>
  </si>
  <si>
    <t>斗</t>
  </si>
  <si>
    <t>抖</t>
  </si>
  <si>
    <t>跺</t>
  </si>
  <si>
    <t>门</t>
  </si>
  <si>
    <t>deu4</t>
  </si>
  <si>
    <t>㨮</t>
  </si>
  <si>
    <t>筹</t>
  </si>
  <si>
    <t>按</t>
  </si>
  <si>
    <t>搭</t>
  </si>
  <si>
    <t>di1</t>
  </si>
  <si>
    <t>抬</t>
  </si>
  <si>
    <t>刁</t>
  </si>
  <si>
    <t>叼</t>
  </si>
  <si>
    <t>雕</t>
  </si>
  <si>
    <t>敌</t>
  </si>
  <si>
    <t>di2</t>
  </si>
  <si>
    <t>底</t>
  </si>
  <si>
    <t>di3</t>
  </si>
  <si>
    <t>抵</t>
  </si>
  <si>
    <t>鸟</t>
  </si>
  <si>
    <t>铞</t>
  </si>
  <si>
    <t>屌</t>
  </si>
  <si>
    <t>吊</t>
  </si>
  <si>
    <t>di4</t>
  </si>
  <si>
    <t>钓</t>
  </si>
  <si>
    <t>调</t>
  </si>
  <si>
    <t>掉</t>
  </si>
  <si>
    <t>凋</t>
  </si>
  <si>
    <t>的</t>
  </si>
  <si>
    <t>di5</t>
  </si>
  <si>
    <t>都</t>
  </si>
  <si>
    <t>dia2</t>
  </si>
  <si>
    <t>下</t>
  </si>
  <si>
    <t>爹</t>
  </si>
  <si>
    <t>dia3</t>
  </si>
  <si>
    <t>带</t>
  </si>
  <si>
    <t>dia4</t>
  </si>
  <si>
    <t>贷</t>
  </si>
  <si>
    <t>戴</t>
  </si>
  <si>
    <t>代</t>
  </si>
  <si>
    <t>待</t>
  </si>
  <si>
    <t>东</t>
  </si>
  <si>
    <t>diang1</t>
  </si>
  <si>
    <t>冬</t>
  </si>
  <si>
    <t>灯</t>
  </si>
  <si>
    <t>箪</t>
  </si>
  <si>
    <t>等</t>
  </si>
  <si>
    <t>diang3</t>
  </si>
  <si>
    <t>䛸</t>
  </si>
  <si>
    <t>懂</t>
  </si>
  <si>
    <t>惦</t>
  </si>
  <si>
    <t>凳</t>
  </si>
  <si>
    <t>diang4</t>
  </si>
  <si>
    <t>冻</t>
  </si>
  <si>
    <t>die</t>
  </si>
  <si>
    <t>刀</t>
  </si>
  <si>
    <t>die1</t>
  </si>
  <si>
    <t>碟</t>
  </si>
  <si>
    <t>die2</t>
  </si>
  <si>
    <t>到</t>
  </si>
  <si>
    <t>die4</t>
  </si>
  <si>
    <t>盗</t>
  </si>
  <si>
    <t>道</t>
  </si>
  <si>
    <t>丁</t>
  </si>
  <si>
    <t>dio1</t>
  </si>
  <si>
    <t>钉</t>
  </si>
  <si>
    <t>笛</t>
  </si>
  <si>
    <t>dio2</t>
  </si>
  <si>
    <t>滴</t>
  </si>
  <si>
    <t>盯</t>
  </si>
  <si>
    <t>顶</t>
  </si>
  <si>
    <t>dio3</t>
  </si>
  <si>
    <t>定</t>
  </si>
  <si>
    <t>dio4</t>
  </si>
  <si>
    <t>订</t>
  </si>
  <si>
    <t>堆</t>
  </si>
  <si>
    <t>do1</t>
  </si>
  <si>
    <t>do2</t>
  </si>
  <si>
    <t>答</t>
  </si>
  <si>
    <t>对</t>
  </si>
  <si>
    <t>do4</t>
  </si>
  <si>
    <t>队</t>
  </si>
  <si>
    <t>舵</t>
  </si>
  <si>
    <t>兑</t>
  </si>
  <si>
    <t>担</t>
  </si>
  <si>
    <t>戳</t>
  </si>
  <si>
    <t>do5</t>
  </si>
  <si>
    <t>du3</t>
  </si>
  <si>
    <t>墩</t>
  </si>
  <si>
    <t>duang1</t>
  </si>
  <si>
    <t>duang3</t>
  </si>
  <si>
    <t>扽</t>
  </si>
  <si>
    <t>duang4</t>
  </si>
  <si>
    <t>顿</t>
  </si>
  <si>
    <t>爱</t>
  </si>
  <si>
    <t>e4</t>
  </si>
  <si>
    <t>磨</t>
  </si>
  <si>
    <t>e5</t>
  </si>
  <si>
    <t>于</t>
  </si>
  <si>
    <t>ei4</t>
  </si>
  <si>
    <t>与</t>
  </si>
  <si>
    <t>宴</t>
  </si>
  <si>
    <t>ei5</t>
  </si>
  <si>
    <t>暗</t>
  </si>
  <si>
    <t>eng1</t>
  </si>
  <si>
    <t>安</t>
  </si>
  <si>
    <t>揞</t>
  </si>
  <si>
    <t>eng4</t>
  </si>
  <si>
    <t>蕹</t>
  </si>
  <si>
    <t>齆</t>
  </si>
  <si>
    <t>欧</t>
  </si>
  <si>
    <t>eu1</t>
  </si>
  <si>
    <t>凹</t>
  </si>
  <si>
    <t>呕</t>
  </si>
  <si>
    <t>eu4</t>
  </si>
  <si>
    <t>沤</t>
  </si>
  <si>
    <t>怄</t>
  </si>
  <si>
    <t>発</t>
  </si>
  <si>
    <t>fa2</t>
  </si>
  <si>
    <t>穴</t>
  </si>
  <si>
    <t>fa5</t>
  </si>
  <si>
    <t>甩</t>
  </si>
  <si>
    <t>fai4</t>
  </si>
  <si>
    <t>㧾</t>
  </si>
  <si>
    <t>昏</t>
  </si>
  <si>
    <t>fang1</t>
  </si>
  <si>
    <t>浑</t>
  </si>
  <si>
    <t>荤</t>
  </si>
  <si>
    <t>眠</t>
  </si>
  <si>
    <t>fang4</t>
  </si>
  <si>
    <t>幻</t>
  </si>
  <si>
    <t>灰</t>
  </si>
  <si>
    <t>fe1</t>
  </si>
  <si>
    <t>挥</t>
  </si>
  <si>
    <t>非</t>
  </si>
  <si>
    <t>肥</t>
  </si>
  <si>
    <t>fe2</t>
  </si>
  <si>
    <t>阔</t>
  </si>
  <si>
    <t>匪</t>
  </si>
  <si>
    <t>fe3</t>
  </si>
  <si>
    <t>毁</t>
  </si>
  <si>
    <t>悔</t>
  </si>
  <si>
    <t>痱</t>
  </si>
  <si>
    <t>fe4</t>
  </si>
  <si>
    <t>肺</t>
  </si>
  <si>
    <t>费</t>
  </si>
  <si>
    <t>惠</t>
  </si>
  <si>
    <t>讳</t>
  </si>
  <si>
    <t>会</t>
  </si>
  <si>
    <t>fe5</t>
  </si>
  <si>
    <t>活</t>
  </si>
  <si>
    <t>回</t>
  </si>
  <si>
    <t>获</t>
  </si>
  <si>
    <t>血</t>
  </si>
  <si>
    <t>fei2</t>
  </si>
  <si>
    <t>fei4</t>
  </si>
  <si>
    <t>方</t>
  </si>
  <si>
    <t>feng1</t>
  </si>
  <si>
    <t>防</t>
  </si>
  <si>
    <t>feng2</t>
  </si>
  <si>
    <t>纺</t>
  </si>
  <si>
    <t>feng3</t>
  </si>
  <si>
    <t>feng4</t>
  </si>
  <si>
    <t>犯</t>
  </si>
  <si>
    <t>喷</t>
  </si>
  <si>
    <t>贩</t>
  </si>
  <si>
    <t>发</t>
  </si>
  <si>
    <t>fia2</t>
  </si>
  <si>
    <t>阀</t>
  </si>
  <si>
    <t>罚</t>
  </si>
  <si>
    <t>fia5</t>
  </si>
  <si>
    <t>华</t>
  </si>
  <si>
    <t>风</t>
  </si>
  <si>
    <t>fiang1</t>
  </si>
  <si>
    <t>疯</t>
  </si>
  <si>
    <t>封</t>
  </si>
  <si>
    <t>婚</t>
  </si>
  <si>
    <t>粉</t>
  </si>
  <si>
    <t>fiang3</t>
  </si>
  <si>
    <t>fiang5</t>
  </si>
  <si>
    <t>份</t>
  </si>
  <si>
    <t>翻</t>
  </si>
  <si>
    <t>fie1</t>
  </si>
  <si>
    <t>反</t>
  </si>
  <si>
    <t>欢</t>
  </si>
  <si>
    <t>慌</t>
  </si>
  <si>
    <t>番</t>
  </si>
  <si>
    <t>荒</t>
  </si>
  <si>
    <t>烦</t>
  </si>
  <si>
    <t>fie2</t>
  </si>
  <si>
    <t>繁</t>
  </si>
  <si>
    <t>还</t>
  </si>
  <si>
    <t>凡</t>
  </si>
  <si>
    <t>帆</t>
  </si>
  <si>
    <t>fie3</t>
  </si>
  <si>
    <t>法</t>
  </si>
  <si>
    <t>fieu2</t>
  </si>
  <si>
    <t>夫</t>
  </si>
  <si>
    <t>fu1</t>
  </si>
  <si>
    <t>伕</t>
  </si>
  <si>
    <t>荷</t>
  </si>
  <si>
    <t>fu2</t>
  </si>
  <si>
    <t>扶</t>
  </si>
  <si>
    <t>符</t>
  </si>
  <si>
    <t>合</t>
  </si>
  <si>
    <t>糊</t>
  </si>
  <si>
    <t>狐</t>
  </si>
  <si>
    <t>湖</t>
  </si>
  <si>
    <t>fu3</t>
  </si>
  <si>
    <t>火</t>
  </si>
  <si>
    <t>伙</t>
  </si>
  <si>
    <t>腐</t>
  </si>
  <si>
    <t>付</t>
  </si>
  <si>
    <t>fu4</t>
  </si>
  <si>
    <t>副</t>
  </si>
  <si>
    <t>护</t>
  </si>
  <si>
    <t>户</t>
  </si>
  <si>
    <t>和</t>
  </si>
  <si>
    <t>贺</t>
  </si>
  <si>
    <t>妇</t>
  </si>
  <si>
    <t>父</t>
  </si>
  <si>
    <t>服</t>
  </si>
  <si>
    <t>fu5</t>
  </si>
  <si>
    <t>伏</t>
  </si>
  <si>
    <t>夹</t>
  </si>
  <si>
    <t>ga</t>
  </si>
  <si>
    <t>街</t>
  </si>
  <si>
    <t>ga1</t>
  </si>
  <si>
    <t>ga2</t>
  </si>
  <si>
    <t>挟</t>
  </si>
  <si>
    <t>铗</t>
  </si>
  <si>
    <t>嘉</t>
  </si>
  <si>
    <t>ga3</t>
  </si>
  <si>
    <t>解</t>
  </si>
  <si>
    <t>戒</t>
  </si>
  <si>
    <t>ga4</t>
  </si>
  <si>
    <t>界</t>
  </si>
  <si>
    <t>届</t>
  </si>
  <si>
    <t>割</t>
  </si>
  <si>
    <t>角</t>
  </si>
  <si>
    <t>gai2</t>
  </si>
  <si>
    <t>公</t>
  </si>
  <si>
    <t>gang1</t>
  </si>
  <si>
    <t>蚣</t>
  </si>
  <si>
    <t>工</t>
  </si>
  <si>
    <t>根</t>
  </si>
  <si>
    <t>跟</t>
  </si>
  <si>
    <t>干</t>
  </si>
  <si>
    <t>更</t>
  </si>
  <si>
    <t>豇</t>
  </si>
  <si>
    <t>gang3</t>
  </si>
  <si>
    <t>敢</t>
  </si>
  <si>
    <t>秆</t>
  </si>
  <si>
    <t>擀</t>
  </si>
  <si>
    <t>钻</t>
  </si>
  <si>
    <t>gang5</t>
  </si>
  <si>
    <t>㧏</t>
  </si>
  <si>
    <t>姑</t>
  </si>
  <si>
    <t>gao1</t>
  </si>
  <si>
    <t>箍</t>
  </si>
  <si>
    <t>谷</t>
  </si>
  <si>
    <t>gao2</t>
  </si>
  <si>
    <t>搞</t>
  </si>
  <si>
    <t>古</t>
  </si>
  <si>
    <t>gao3</t>
  </si>
  <si>
    <t>估</t>
  </si>
  <si>
    <t>股</t>
  </si>
  <si>
    <t>鼓</t>
  </si>
  <si>
    <t>告</t>
  </si>
  <si>
    <t>gao4</t>
  </si>
  <si>
    <t>ge</t>
  </si>
  <si>
    <t>该</t>
  </si>
  <si>
    <t>ge1</t>
  </si>
  <si>
    <t>阶</t>
  </si>
  <si>
    <t>梯</t>
  </si>
  <si>
    <t>欠</t>
  </si>
  <si>
    <t>隔</t>
  </si>
  <si>
    <t>ge2</t>
  </si>
  <si>
    <t>疙</t>
  </si>
  <si>
    <t>旮</t>
  </si>
  <si>
    <t>革</t>
  </si>
  <si>
    <t>改</t>
  </si>
  <si>
    <t>ge3</t>
  </si>
  <si>
    <t>盖</t>
  </si>
  <si>
    <t>ge4</t>
  </si>
  <si>
    <t>介</t>
  </si>
  <si>
    <t>芥</t>
  </si>
  <si>
    <t>疥</t>
  </si>
  <si>
    <t>咯</t>
  </si>
  <si>
    <t>么</t>
  </si>
  <si>
    <t>ge5</t>
  </si>
  <si>
    <t>嗝</t>
  </si>
  <si>
    <t>高</t>
  </si>
  <si>
    <t>gei1</t>
  </si>
  <si>
    <t>膏</t>
  </si>
  <si>
    <t>糕</t>
  </si>
  <si>
    <t>gei3</t>
  </si>
  <si>
    <t>间</t>
  </si>
  <si>
    <t>gei4</t>
  </si>
  <si>
    <t>窑</t>
  </si>
  <si>
    <t>锯</t>
  </si>
  <si>
    <t>甘</t>
  </si>
  <si>
    <t>geng1</t>
  </si>
  <si>
    <t>肝</t>
  </si>
  <si>
    <t>缸</t>
  </si>
  <si>
    <t>钢</t>
  </si>
  <si>
    <t>供</t>
  </si>
  <si>
    <t>柑</t>
  </si>
  <si>
    <t>赶</t>
  </si>
  <si>
    <t>geng3</t>
  </si>
  <si>
    <t>减</t>
  </si>
  <si>
    <t>感</t>
  </si>
  <si>
    <t>虹</t>
  </si>
  <si>
    <t>geng4</t>
  </si>
  <si>
    <t>监</t>
  </si>
  <si>
    <t>耿</t>
  </si>
  <si>
    <t>共</t>
  </si>
  <si>
    <t>鉴</t>
  </si>
  <si>
    <t>勾</t>
  </si>
  <si>
    <t>geu1</t>
  </si>
  <si>
    <t>沟</t>
  </si>
  <si>
    <t>钩</t>
  </si>
  <si>
    <t>狗</t>
  </si>
  <si>
    <t>geu3</t>
  </si>
  <si>
    <t>构</t>
  </si>
  <si>
    <t>够</t>
  </si>
  <si>
    <t>geu4</t>
  </si>
  <si>
    <t>购</t>
  </si>
  <si>
    <t>家</t>
  </si>
  <si>
    <t>go1</t>
  </si>
  <si>
    <t>加</t>
  </si>
  <si>
    <t>瓜</t>
  </si>
  <si>
    <t>裌</t>
  </si>
  <si>
    <t>go2</t>
  </si>
  <si>
    <t>假</t>
  </si>
  <si>
    <t>go3</t>
  </si>
  <si>
    <t>寡</t>
  </si>
  <si>
    <t>剐</t>
  </si>
  <si>
    <t>裹</t>
  </si>
  <si>
    <t>哥</t>
  </si>
  <si>
    <t>嫁</t>
  </si>
  <si>
    <t>go4</t>
  </si>
  <si>
    <t>架</t>
  </si>
  <si>
    <t>价</t>
  </si>
  <si>
    <t>国</t>
  </si>
  <si>
    <t>果</t>
  </si>
  <si>
    <t>郭</t>
  </si>
  <si>
    <t>go5</t>
  </si>
  <si>
    <t>歌</t>
  </si>
  <si>
    <t>gu1</t>
  </si>
  <si>
    <t>牯</t>
  </si>
  <si>
    <t>gu3</t>
  </si>
  <si>
    <t>馃</t>
  </si>
  <si>
    <t>过</t>
  </si>
  <si>
    <t>gu4</t>
  </si>
  <si>
    <t>顾</t>
  </si>
  <si>
    <t>骨</t>
  </si>
  <si>
    <t>gua2</t>
  </si>
  <si>
    <t>刮</t>
  </si>
  <si>
    <t>括</t>
  </si>
  <si>
    <t>褂</t>
  </si>
  <si>
    <t>gua4</t>
  </si>
  <si>
    <t>挂</t>
  </si>
  <si>
    <t>卦</t>
  </si>
  <si>
    <t>归</t>
  </si>
  <si>
    <t>guai1</t>
  </si>
  <si>
    <t>规</t>
  </si>
  <si>
    <t>鬼</t>
  </si>
  <si>
    <t>guai3</t>
  </si>
  <si>
    <t>贵</t>
  </si>
  <si>
    <t>guai4</t>
  </si>
  <si>
    <t>桂</t>
  </si>
  <si>
    <t>官</t>
  </si>
  <si>
    <t>guang1</t>
  </si>
  <si>
    <t>裈</t>
  </si>
  <si>
    <t>冠</t>
  </si>
  <si>
    <t>管</t>
  </si>
  <si>
    <t>guang3</t>
  </si>
  <si>
    <t>棍</t>
  </si>
  <si>
    <t>滚</t>
  </si>
  <si>
    <t>灌</t>
  </si>
  <si>
    <t>guang4</t>
  </si>
  <si>
    <t>罐</t>
  </si>
  <si>
    <t>guei4</t>
  </si>
  <si>
    <t>摫</t>
  </si>
  <si>
    <t>guei5</t>
  </si>
  <si>
    <t>乖</t>
  </si>
  <si>
    <t>gva1</t>
  </si>
  <si>
    <t>拐</t>
  </si>
  <si>
    <t>gva3</t>
  </si>
  <si>
    <t>怪</t>
  </si>
  <si>
    <t>gva4</t>
  </si>
  <si>
    <t>关</t>
  </si>
  <si>
    <t>gve1</t>
  </si>
  <si>
    <t>惯</t>
  </si>
  <si>
    <t>gve4</t>
  </si>
  <si>
    <t>揩</t>
  </si>
  <si>
    <t>ha1</t>
  </si>
  <si>
    <t>揢</t>
  </si>
  <si>
    <t>瞎</t>
  </si>
  <si>
    <t>ha2</t>
  </si>
  <si>
    <t>狭</t>
  </si>
  <si>
    <t>ha5</t>
  </si>
  <si>
    <t>憨</t>
  </si>
  <si>
    <t>hang1</t>
  </si>
  <si>
    <t>寒</t>
  </si>
  <si>
    <t>hang2</t>
  </si>
  <si>
    <t>很</t>
  </si>
  <si>
    <t>hang3</t>
  </si>
  <si>
    <t>狠</t>
  </si>
  <si>
    <t>肯</t>
  </si>
  <si>
    <t>恨</t>
  </si>
  <si>
    <t>hang4</t>
  </si>
  <si>
    <t>汗</t>
  </si>
  <si>
    <t>hang5</t>
  </si>
  <si>
    <t>哭</t>
  </si>
  <si>
    <t>hao2</t>
  </si>
  <si>
    <t>壶</t>
  </si>
  <si>
    <t>胡</t>
  </si>
  <si>
    <t>苦</t>
  </si>
  <si>
    <t>hao3</t>
  </si>
  <si>
    <t>去</t>
  </si>
  <si>
    <t>hao4</t>
  </si>
  <si>
    <t>虎</t>
  </si>
  <si>
    <t>hao5</t>
  </si>
  <si>
    <t>开</t>
  </si>
  <si>
    <t>he1</t>
  </si>
  <si>
    <t>黑</t>
  </si>
  <si>
    <t>he2</t>
  </si>
  <si>
    <t>核</t>
  </si>
  <si>
    <t>海</t>
  </si>
  <si>
    <t>he3</t>
  </si>
  <si>
    <t>害</t>
  </si>
  <si>
    <t>he5</t>
  </si>
  <si>
    <t>耗</t>
  </si>
  <si>
    <t>hei1</t>
  </si>
  <si>
    <t>薅</t>
  </si>
  <si>
    <t>衡</t>
  </si>
  <si>
    <t>hei2</t>
  </si>
  <si>
    <t>横</t>
  </si>
  <si>
    <t>好</t>
  </si>
  <si>
    <t>hei3</t>
  </si>
  <si>
    <t>陷</t>
  </si>
  <si>
    <t>hei4</t>
  </si>
  <si>
    <t>限</t>
  </si>
  <si>
    <t>号</t>
  </si>
  <si>
    <t>hei5</t>
  </si>
  <si>
    <t>苋</t>
  </si>
  <si>
    <t>蒿</t>
  </si>
  <si>
    <t>佮</t>
  </si>
  <si>
    <t>烘</t>
  </si>
  <si>
    <t>heng1</t>
  </si>
  <si>
    <t>黄</t>
  </si>
  <si>
    <t>heng2</t>
  </si>
  <si>
    <t>行</t>
  </si>
  <si>
    <t>皇</t>
  </si>
  <si>
    <t>房</t>
  </si>
  <si>
    <t>杭</t>
  </si>
  <si>
    <t>韩</t>
  </si>
  <si>
    <t>含</t>
  </si>
  <si>
    <t>哄</t>
  </si>
  <si>
    <t>heng3</t>
  </si>
  <si>
    <t>焊</t>
  </si>
  <si>
    <t>heng4</t>
  </si>
  <si>
    <t>旱</t>
  </si>
  <si>
    <t>抠</t>
  </si>
  <si>
    <t>heu1</t>
  </si>
  <si>
    <t>藿</t>
  </si>
  <si>
    <t>齁</t>
  </si>
  <si>
    <t>猴</t>
  </si>
  <si>
    <t>heu2</t>
  </si>
  <si>
    <t>喉</t>
  </si>
  <si>
    <t>口</t>
  </si>
  <si>
    <t>heu3</t>
  </si>
  <si>
    <t>有</t>
  </si>
  <si>
    <t>heu4</t>
  </si>
  <si>
    <t>后</t>
  </si>
  <si>
    <t>候</t>
  </si>
  <si>
    <t>吼</t>
  </si>
  <si>
    <t>厚</t>
  </si>
  <si>
    <t>空</t>
  </si>
  <si>
    <t>hiang1</t>
  </si>
  <si>
    <t>红</t>
  </si>
  <si>
    <t>hiang2</t>
  </si>
  <si>
    <t>洪</t>
  </si>
  <si>
    <t>宏</t>
  </si>
  <si>
    <t>缝</t>
  </si>
  <si>
    <t>hiang5</t>
  </si>
  <si>
    <t>虾</t>
  </si>
  <si>
    <t>ho1</t>
  </si>
  <si>
    <t>花</t>
  </si>
  <si>
    <t>咸</t>
  </si>
  <si>
    <t>ho2</t>
  </si>
  <si>
    <t>吓</t>
  </si>
  <si>
    <t>ho4</t>
  </si>
  <si>
    <t>化</t>
  </si>
  <si>
    <t>画</t>
  </si>
  <si>
    <t>ho5</t>
  </si>
  <si>
    <t>话</t>
  </si>
  <si>
    <t>夏</t>
  </si>
  <si>
    <t>腰</t>
  </si>
  <si>
    <t xml:space="preserve">i1 </t>
  </si>
  <si>
    <t>妖</t>
  </si>
  <si>
    <t>一</t>
  </si>
  <si>
    <t>i2</t>
  </si>
  <si>
    <t>壹</t>
  </si>
  <si>
    <t>移</t>
  </si>
  <si>
    <t>摇</t>
  </si>
  <si>
    <t>乙</t>
  </si>
  <si>
    <t>姨</t>
  </si>
  <si>
    <t>椅</t>
  </si>
  <si>
    <t xml:space="preserve">i3 </t>
  </si>
  <si>
    <t>倚</t>
  </si>
  <si>
    <t>以</t>
  </si>
  <si>
    <t>易</t>
  </si>
  <si>
    <t>i4</t>
  </si>
  <si>
    <t>意</t>
  </si>
  <si>
    <t>亿</t>
  </si>
  <si>
    <t>叶</t>
  </si>
  <si>
    <t>i5</t>
  </si>
  <si>
    <t>食</t>
  </si>
  <si>
    <t>吃</t>
  </si>
  <si>
    <t>役</t>
  </si>
  <si>
    <t>疫</t>
  </si>
  <si>
    <t>阴</t>
  </si>
  <si>
    <t>iang1</t>
  </si>
  <si>
    <t>荫</t>
  </si>
  <si>
    <t>音</t>
  </si>
  <si>
    <t>燕</t>
  </si>
  <si>
    <t>缨</t>
  </si>
  <si>
    <t>莺</t>
  </si>
  <si>
    <t>樱</t>
  </si>
  <si>
    <t>螾</t>
  </si>
  <si>
    <t>iang2</t>
  </si>
  <si>
    <t>垠</t>
  </si>
  <si>
    <t>赢</t>
  </si>
  <si>
    <t>影</t>
  </si>
  <si>
    <t>iang3</t>
  </si>
  <si>
    <t>隐</t>
  </si>
  <si>
    <t>忍</t>
  </si>
  <si>
    <t>引</t>
  </si>
  <si>
    <t>饮</t>
  </si>
  <si>
    <t>瘾</t>
  </si>
  <si>
    <t>颍</t>
  </si>
  <si>
    <t>印</t>
  </si>
  <si>
    <t>iang4</t>
  </si>
  <si>
    <t>应</t>
  </si>
  <si>
    <t>用</t>
  </si>
  <si>
    <t>iang5</t>
  </si>
  <si>
    <t>要</t>
  </si>
  <si>
    <t>班</t>
  </si>
  <si>
    <t>ie1</t>
  </si>
  <si>
    <t>搬</t>
  </si>
  <si>
    <t>帮</t>
  </si>
  <si>
    <t>斑</t>
  </si>
  <si>
    <t>扳</t>
  </si>
  <si>
    <t>毑</t>
  </si>
  <si>
    <t>ie3</t>
  </si>
  <si>
    <t>ie4</t>
  </si>
  <si>
    <t>药</t>
  </si>
  <si>
    <t>ie5</t>
  </si>
  <si>
    <t>油</t>
  </si>
  <si>
    <t>ieu2</t>
  </si>
  <si>
    <t>由</t>
  </si>
  <si>
    <t>游</t>
  </si>
  <si>
    <t>ieu4</t>
  </si>
  <si>
    <t>友</t>
  </si>
  <si>
    <t>又</t>
  </si>
  <si>
    <t>ieu5</t>
  </si>
  <si>
    <t>右</t>
  </si>
  <si>
    <t>佑</t>
  </si>
  <si>
    <t>辱</t>
  </si>
  <si>
    <t>浴</t>
  </si>
  <si>
    <t>秧</t>
  </si>
  <si>
    <t>ing1</t>
  </si>
  <si>
    <t>殃</t>
  </si>
  <si>
    <t>央</t>
  </si>
  <si>
    <t>阉</t>
  </si>
  <si>
    <t>羊</t>
  </si>
  <si>
    <t>ing2</t>
  </si>
  <si>
    <t>洋</t>
  </si>
  <si>
    <t>阳</t>
  </si>
  <si>
    <t>杨</t>
  </si>
  <si>
    <t>疡</t>
  </si>
  <si>
    <t>扬</t>
  </si>
  <si>
    <t>融</t>
  </si>
  <si>
    <t>檐</t>
  </si>
  <si>
    <t>溶</t>
  </si>
  <si>
    <t>养</t>
  </si>
  <si>
    <t>ing3</t>
  </si>
  <si>
    <t>痒</t>
  </si>
  <si>
    <t>氧</t>
  </si>
  <si>
    <t>演</t>
  </si>
  <si>
    <t>样</t>
  </si>
  <si>
    <t>ing5</t>
  </si>
  <si>
    <t>丫</t>
  </si>
  <si>
    <t>io1</t>
  </si>
  <si>
    <t>爷</t>
  </si>
  <si>
    <t>io2</t>
  </si>
  <si>
    <t>我</t>
  </si>
  <si>
    <t>io4</t>
  </si>
  <si>
    <t>永</t>
  </si>
  <si>
    <t>io5</t>
  </si>
  <si>
    <t>岳</t>
  </si>
  <si>
    <t>约</t>
  </si>
  <si>
    <t>夜</t>
  </si>
  <si>
    <t>鸡</t>
  </si>
  <si>
    <t>ji1</t>
  </si>
  <si>
    <t>机</t>
  </si>
  <si>
    <t>箕</t>
  </si>
  <si>
    <t>椒</t>
  </si>
  <si>
    <t>截</t>
  </si>
  <si>
    <t>ji2</t>
  </si>
  <si>
    <t>接</t>
  </si>
  <si>
    <t>结</t>
  </si>
  <si>
    <t>脊</t>
  </si>
  <si>
    <t>仄</t>
  </si>
  <si>
    <t>级</t>
  </si>
  <si>
    <t>即</t>
  </si>
  <si>
    <t>继</t>
  </si>
  <si>
    <t>鲫</t>
  </si>
  <si>
    <t>吉</t>
  </si>
  <si>
    <t>ji3</t>
  </si>
  <si>
    <t>几</t>
  </si>
  <si>
    <t>肌</t>
  </si>
  <si>
    <t>玑</t>
  </si>
  <si>
    <t>杞</t>
  </si>
  <si>
    <t>矶</t>
  </si>
  <si>
    <t>纪</t>
  </si>
  <si>
    <t>虮</t>
  </si>
  <si>
    <t>麂</t>
  </si>
  <si>
    <t>挤</t>
  </si>
  <si>
    <t>讥</t>
  </si>
  <si>
    <t>记</t>
  </si>
  <si>
    <t>ji4</t>
  </si>
  <si>
    <t>季</t>
  </si>
  <si>
    <t>寄</t>
  </si>
  <si>
    <t>藠</t>
  </si>
  <si>
    <t>蛰</t>
  </si>
  <si>
    <t>剂</t>
  </si>
  <si>
    <t>徛</t>
  </si>
  <si>
    <t>疾</t>
  </si>
  <si>
    <t>ji5</t>
  </si>
  <si>
    <t>急</t>
  </si>
  <si>
    <t>积</t>
  </si>
  <si>
    <t>极</t>
  </si>
  <si>
    <t>摔</t>
  </si>
  <si>
    <t>jia2</t>
  </si>
  <si>
    <t>赛</t>
  </si>
  <si>
    <t>再</t>
  </si>
  <si>
    <t>jia4</t>
  </si>
  <si>
    <t>载</t>
  </si>
  <si>
    <t>金</t>
  </si>
  <si>
    <t>jiang1</t>
  </si>
  <si>
    <t>今</t>
  </si>
  <si>
    <t>斤</t>
  </si>
  <si>
    <t>筋</t>
  </si>
  <si>
    <t>掮</t>
  </si>
  <si>
    <t>肩</t>
  </si>
  <si>
    <t>键</t>
  </si>
  <si>
    <t>紧</t>
  </si>
  <si>
    <t>jiang3</t>
  </si>
  <si>
    <t>讲</t>
  </si>
  <si>
    <t>尽</t>
  </si>
  <si>
    <t>禁</t>
  </si>
  <si>
    <t>jiang4</t>
  </si>
  <si>
    <t>降</t>
  </si>
  <si>
    <t>猪</t>
  </si>
  <si>
    <t>jie1</t>
  </si>
  <si>
    <t>珠</t>
  </si>
  <si>
    <t>朱</t>
  </si>
  <si>
    <t>车</t>
  </si>
  <si>
    <t>脚</t>
  </si>
  <si>
    <t>jie2</t>
  </si>
  <si>
    <t>节</t>
  </si>
  <si>
    <t>早</t>
  </si>
  <si>
    <t>jie3</t>
  </si>
  <si>
    <t>枣</t>
  </si>
  <si>
    <t>计</t>
  </si>
  <si>
    <t>蚤</t>
  </si>
  <si>
    <t>盏</t>
  </si>
  <si>
    <t>主</t>
  </si>
  <si>
    <t>煮</t>
  </si>
  <si>
    <t>句</t>
  </si>
  <si>
    <t>jie4</t>
  </si>
  <si>
    <t>姐</t>
  </si>
  <si>
    <t>澡</t>
  </si>
  <si>
    <t>咀</t>
  </si>
  <si>
    <t>灶</t>
  </si>
  <si>
    <t>交</t>
  </si>
  <si>
    <t>jieu1</t>
  </si>
  <si>
    <t>胶</t>
  </si>
  <si>
    <t>茭</t>
  </si>
  <si>
    <t>教</t>
  </si>
  <si>
    <t>娇</t>
  </si>
  <si>
    <t>跤</t>
  </si>
  <si>
    <t>觉</t>
  </si>
  <si>
    <t>jieu2</t>
  </si>
  <si>
    <t>嚼</t>
  </si>
  <si>
    <t>九</t>
  </si>
  <si>
    <t>jieu3</t>
  </si>
  <si>
    <t>玖</t>
  </si>
  <si>
    <t>酒</t>
  </si>
  <si>
    <t>韭</t>
  </si>
  <si>
    <t>缴</t>
  </si>
  <si>
    <t>绞</t>
  </si>
  <si>
    <t>剿</t>
  </si>
  <si>
    <t>绕</t>
  </si>
  <si>
    <t>叫</t>
  </si>
  <si>
    <t>jieu4</t>
  </si>
  <si>
    <t>轿</t>
  </si>
  <si>
    <t>鬏</t>
  </si>
  <si>
    <t>救</t>
  </si>
  <si>
    <t>咒</t>
  </si>
  <si>
    <t>扭</t>
  </si>
  <si>
    <t>旧</t>
  </si>
  <si>
    <t>就</t>
  </si>
  <si>
    <t>jieu5</t>
  </si>
  <si>
    <t>姜</t>
  </si>
  <si>
    <t>jing1</t>
  </si>
  <si>
    <t>将</t>
  </si>
  <si>
    <t>江</t>
  </si>
  <si>
    <t>中</t>
  </si>
  <si>
    <t>奖</t>
  </si>
  <si>
    <t>jing3</t>
  </si>
  <si>
    <t>酱</t>
  </si>
  <si>
    <t>jing4</t>
  </si>
  <si>
    <t>浆</t>
  </si>
  <si>
    <t>匠</t>
  </si>
  <si>
    <t>犟</t>
  </si>
  <si>
    <t>剑</t>
  </si>
  <si>
    <t>睛</t>
  </si>
  <si>
    <t>jio1</t>
  </si>
  <si>
    <t>腈</t>
  </si>
  <si>
    <t>脐</t>
  </si>
  <si>
    <t>京</t>
  </si>
  <si>
    <t>精</t>
  </si>
  <si>
    <t>唊</t>
  </si>
  <si>
    <t>jio2</t>
  </si>
  <si>
    <t>井</t>
  </si>
  <si>
    <t>jio3</t>
  </si>
  <si>
    <t>颈</t>
  </si>
  <si>
    <t>镜</t>
  </si>
  <si>
    <t>jio4</t>
  </si>
  <si>
    <t>敬</t>
  </si>
  <si>
    <t>借</t>
  </si>
  <si>
    <t>酌</t>
  </si>
  <si>
    <t>jio5</t>
  </si>
  <si>
    <t>菊</t>
  </si>
  <si>
    <t>jv2</t>
  </si>
  <si>
    <t>举</t>
  </si>
  <si>
    <t>jv3</t>
  </si>
  <si>
    <t>矩</t>
  </si>
  <si>
    <t>具</t>
  </si>
  <si>
    <t>jv4</t>
  </si>
  <si>
    <t>拒</t>
  </si>
  <si>
    <t>橘</t>
  </si>
  <si>
    <t>jv5</t>
  </si>
  <si>
    <t>军</t>
  </si>
  <si>
    <t>jvang1</t>
  </si>
  <si>
    <t>君</t>
  </si>
  <si>
    <t>均</t>
  </si>
  <si>
    <t>卷</t>
  </si>
  <si>
    <t>jvang4</t>
  </si>
  <si>
    <t>绝</t>
  </si>
  <si>
    <t>jve2</t>
  </si>
  <si>
    <t>蕨</t>
  </si>
  <si>
    <t>倔</t>
  </si>
  <si>
    <t>jve4</t>
  </si>
  <si>
    <t>赚</t>
  </si>
  <si>
    <t>ka1</t>
  </si>
  <si>
    <t>掐</t>
  </si>
  <si>
    <t>卡</t>
  </si>
  <si>
    <t>ka3</t>
  </si>
  <si>
    <t>捆</t>
  </si>
  <si>
    <t>ka5</t>
  </si>
  <si>
    <t>砍</t>
  </si>
  <si>
    <t>kang3</t>
  </si>
  <si>
    <t>kang5</t>
  </si>
  <si>
    <t>枯</t>
  </si>
  <si>
    <t>kao1</t>
  </si>
  <si>
    <t>kao3</t>
  </si>
  <si>
    <t>咳</t>
  </si>
  <si>
    <t>ke2</t>
  </si>
  <si>
    <t>壳</t>
  </si>
  <si>
    <t>客</t>
  </si>
  <si>
    <t>坛</t>
  </si>
  <si>
    <t>颏</t>
  </si>
  <si>
    <t>ke3</t>
  </si>
  <si>
    <t>敲</t>
  </si>
  <si>
    <t>kei1</t>
  </si>
  <si>
    <t>坑</t>
  </si>
  <si>
    <t>考</t>
  </si>
  <si>
    <t>kei3</t>
  </si>
  <si>
    <t>烤</t>
  </si>
  <si>
    <t>靠</t>
  </si>
  <si>
    <t>kei4</t>
  </si>
  <si>
    <t>铐</t>
  </si>
  <si>
    <t>慁</t>
  </si>
  <si>
    <t>糠</t>
  </si>
  <si>
    <t>keng1</t>
  </si>
  <si>
    <t>康</t>
  </si>
  <si>
    <t>啃</t>
  </si>
  <si>
    <t>keng3</t>
  </si>
  <si>
    <t>坎</t>
  </si>
  <si>
    <t>keng4</t>
  </si>
  <si>
    <t>抗</t>
  </si>
  <si>
    <t>眍</t>
  </si>
  <si>
    <t>keu1</t>
  </si>
  <si>
    <t>阄</t>
  </si>
  <si>
    <t>keu3</t>
  </si>
  <si>
    <t>扣</t>
  </si>
  <si>
    <t>keu4</t>
  </si>
  <si>
    <t>货</t>
  </si>
  <si>
    <t>叩</t>
  </si>
  <si>
    <t>kiang1</t>
  </si>
  <si>
    <t>轰</t>
  </si>
  <si>
    <t>ko2</t>
  </si>
  <si>
    <t>磕</t>
  </si>
  <si>
    <t>桛</t>
  </si>
  <si>
    <t>ko3</t>
  </si>
  <si>
    <t>各</t>
  </si>
  <si>
    <t>ko5</t>
  </si>
  <si>
    <t>确</t>
  </si>
  <si>
    <t>扩</t>
  </si>
  <si>
    <t>ku1</t>
  </si>
  <si>
    <t>库</t>
  </si>
  <si>
    <t>ku4</t>
  </si>
  <si>
    <t>夸</t>
  </si>
  <si>
    <t>kua1</t>
  </si>
  <si>
    <t>䠸</t>
  </si>
  <si>
    <t>kua2</t>
  </si>
  <si>
    <t>垮</t>
  </si>
  <si>
    <t>kua3</t>
  </si>
  <si>
    <t>胯</t>
  </si>
  <si>
    <t>颧</t>
  </si>
  <si>
    <t>kua4</t>
  </si>
  <si>
    <t>亏</t>
  </si>
  <si>
    <t>kuai1</t>
  </si>
  <si>
    <t>kuai2</t>
  </si>
  <si>
    <t>橙</t>
  </si>
  <si>
    <t>kuai4</t>
  </si>
  <si>
    <t>跪</t>
  </si>
  <si>
    <t>柜</t>
  </si>
  <si>
    <t>kuai5</t>
  </si>
  <si>
    <t>kuang1</t>
  </si>
  <si>
    <t>拳</t>
  </si>
  <si>
    <t>kuang2</t>
  </si>
  <si>
    <t>劝</t>
  </si>
  <si>
    <t>kuang4</t>
  </si>
  <si>
    <t>哐</t>
  </si>
  <si>
    <t>况</t>
  </si>
  <si>
    <t>狂</t>
  </si>
  <si>
    <t>kuang5</t>
  </si>
  <si>
    <t>困</t>
  </si>
  <si>
    <t>kuei3</t>
  </si>
  <si>
    <t>撅</t>
  </si>
  <si>
    <t>kuei4</t>
  </si>
  <si>
    <t>翘</t>
  </si>
  <si>
    <t>扝</t>
  </si>
  <si>
    <t>kuei5</t>
  </si>
  <si>
    <t>kva1</t>
  </si>
  <si>
    <t>㧟</t>
  </si>
  <si>
    <t>块</t>
  </si>
  <si>
    <t>kva3</t>
  </si>
  <si>
    <t>快</t>
  </si>
  <si>
    <t>kva4</t>
  </si>
  <si>
    <t>俚</t>
  </si>
  <si>
    <t>la</t>
  </si>
  <si>
    <t>捋</t>
  </si>
  <si>
    <t>la2</t>
  </si>
  <si>
    <t>来</t>
  </si>
  <si>
    <t>旯</t>
  </si>
  <si>
    <t>la3</t>
  </si>
  <si>
    <t>那</t>
  </si>
  <si>
    <t>la4</t>
  </si>
  <si>
    <t>久</t>
  </si>
  <si>
    <t>la5</t>
  </si>
  <si>
    <t>捏</t>
  </si>
  <si>
    <t>腯</t>
  </si>
  <si>
    <t>粒</t>
  </si>
  <si>
    <t>lai2</t>
  </si>
  <si>
    <t>梨</t>
  </si>
  <si>
    <t>奶</t>
  </si>
  <si>
    <t>lai3</t>
  </si>
  <si>
    <t>李</t>
  </si>
  <si>
    <t>lai4</t>
  </si>
  <si>
    <t>礼</t>
  </si>
  <si>
    <t>理</t>
  </si>
  <si>
    <t>鲤</t>
  </si>
  <si>
    <t>里</t>
  </si>
  <si>
    <t>笠</t>
  </si>
  <si>
    <t>lai5</t>
  </si>
  <si>
    <t>泪</t>
  </si>
  <si>
    <t>栗</t>
  </si>
  <si>
    <t>立</t>
  </si>
  <si>
    <t>厉</t>
  </si>
  <si>
    <t>历</t>
  </si>
  <si>
    <t>利</t>
  </si>
  <si>
    <t>镰</t>
  </si>
  <si>
    <t>lang2</t>
  </si>
  <si>
    <t>链</t>
  </si>
  <si>
    <t>鲢</t>
  </si>
  <si>
    <t>连</t>
  </si>
  <si>
    <t>裢</t>
  </si>
  <si>
    <t>鲶</t>
  </si>
  <si>
    <t>年</t>
  </si>
  <si>
    <t>卵</t>
  </si>
  <si>
    <t>lang4</t>
  </si>
  <si>
    <t>暖</t>
  </si>
  <si>
    <t>郎</t>
  </si>
  <si>
    <t>浪</t>
  </si>
  <si>
    <t>揽</t>
  </si>
  <si>
    <t>念</t>
  </si>
  <si>
    <t>lang5</t>
  </si>
  <si>
    <t>狼</t>
  </si>
  <si>
    <t>栏</t>
  </si>
  <si>
    <t>恋</t>
  </si>
  <si>
    <t>炉</t>
  </si>
  <si>
    <t>lao2</t>
  </si>
  <si>
    <t>佬</t>
  </si>
  <si>
    <t>lao3</t>
  </si>
  <si>
    <t>垒</t>
  </si>
  <si>
    <t>路</t>
  </si>
  <si>
    <t>lao5</t>
  </si>
  <si>
    <t>露</t>
  </si>
  <si>
    <t>le</t>
  </si>
  <si>
    <t>le1</t>
  </si>
  <si>
    <t>挔</t>
  </si>
  <si>
    <t>螺</t>
  </si>
  <si>
    <t>le2</t>
  </si>
  <si>
    <t>雷</t>
  </si>
  <si>
    <t>擂</t>
  </si>
  <si>
    <t>脶</t>
  </si>
  <si>
    <t>乐</t>
  </si>
  <si>
    <t>肋</t>
  </si>
  <si>
    <t>㧰</t>
  </si>
  <si>
    <t>le4</t>
  </si>
  <si>
    <t>落</t>
  </si>
  <si>
    <t>le5</t>
  </si>
  <si>
    <t>糯</t>
  </si>
  <si>
    <t>哪</t>
  </si>
  <si>
    <t>刺</t>
  </si>
  <si>
    <t>农</t>
  </si>
  <si>
    <t>leng2</t>
  </si>
  <si>
    <t>淩</t>
  </si>
  <si>
    <t>leng5</t>
  </si>
  <si>
    <t>蒌</t>
  </si>
  <si>
    <t>leu1</t>
  </si>
  <si>
    <t>蔫</t>
  </si>
  <si>
    <t>搂</t>
  </si>
  <si>
    <t>楼</t>
  </si>
  <si>
    <t>leu2</t>
  </si>
  <si>
    <t>篓</t>
  </si>
  <si>
    <t>leu3</t>
  </si>
  <si>
    <t>漏</t>
  </si>
  <si>
    <t>leu4</t>
  </si>
  <si>
    <t>犁</t>
  </si>
  <si>
    <t>li2</t>
  </si>
  <si>
    <t>离</t>
  </si>
  <si>
    <t>泥</t>
  </si>
  <si>
    <t>脷</t>
  </si>
  <si>
    <t>疑</t>
  </si>
  <si>
    <t>嶷</t>
  </si>
  <si>
    <t>宜</t>
  </si>
  <si>
    <t>li4</t>
  </si>
  <si>
    <t>艺</t>
  </si>
  <si>
    <t>义</t>
  </si>
  <si>
    <t>鲡</t>
  </si>
  <si>
    <t>力</t>
  </si>
  <si>
    <t>li5</t>
  </si>
  <si>
    <t>蚁</t>
  </si>
  <si>
    <t>孽</t>
  </si>
  <si>
    <t>倪</t>
  </si>
  <si>
    <t>尿</t>
  </si>
  <si>
    <t>俫</t>
  </si>
  <si>
    <t>lia4</t>
  </si>
  <si>
    <t>裂</t>
  </si>
  <si>
    <t>辣</t>
  </si>
  <si>
    <t>lia5</t>
  </si>
  <si>
    <t>赖</t>
  </si>
  <si>
    <t>癞</t>
  </si>
  <si>
    <t>奈</t>
  </si>
  <si>
    <t>拎</t>
  </si>
  <si>
    <t>liang1</t>
  </si>
  <si>
    <t>聋</t>
  </si>
  <si>
    <t>龙</t>
  </si>
  <si>
    <t>liang2</t>
  </si>
  <si>
    <t>咙</t>
  </si>
  <si>
    <t>笼</t>
  </si>
  <si>
    <t>鳞</t>
  </si>
  <si>
    <t>银</t>
  </si>
  <si>
    <t>liang4</t>
  </si>
  <si>
    <t>嬢</t>
  </si>
  <si>
    <t>篮</t>
  </si>
  <si>
    <t>楝</t>
  </si>
  <si>
    <t>拦</t>
  </si>
  <si>
    <t>弄</t>
  </si>
  <si>
    <t>liang5</t>
  </si>
  <si>
    <t>了</t>
  </si>
  <si>
    <t>lie</t>
  </si>
  <si>
    <t>难</t>
  </si>
  <si>
    <t>lie2</t>
  </si>
  <si>
    <t>劳</t>
  </si>
  <si>
    <t>痨</t>
  </si>
  <si>
    <t>捞</t>
  </si>
  <si>
    <t>牢</t>
  </si>
  <si>
    <t>撩</t>
  </si>
  <si>
    <t>脑</t>
  </si>
  <si>
    <t>lie3</t>
  </si>
  <si>
    <t>老</t>
  </si>
  <si>
    <t>lie4</t>
  </si>
  <si>
    <t>女</t>
  </si>
  <si>
    <t>眼</t>
  </si>
  <si>
    <t>恼</t>
  </si>
  <si>
    <t>呢</t>
  </si>
  <si>
    <t>烂</t>
  </si>
  <si>
    <t>lie5</t>
  </si>
  <si>
    <t>绿</t>
  </si>
  <si>
    <t>业</t>
  </si>
  <si>
    <t>料</t>
  </si>
  <si>
    <t>囡</t>
  </si>
  <si>
    <t>溜</t>
  </si>
  <si>
    <t>lieu1</t>
  </si>
  <si>
    <t>留</t>
  </si>
  <si>
    <t>lieu2</t>
  </si>
  <si>
    <t>榴</t>
  </si>
  <si>
    <t>流</t>
  </si>
  <si>
    <t>刘</t>
  </si>
  <si>
    <t>瑶</t>
  </si>
  <si>
    <t>咬</t>
  </si>
  <si>
    <t>lieu4</t>
  </si>
  <si>
    <t>柳</t>
  </si>
  <si>
    <t>六</t>
  </si>
  <si>
    <t>lieu5</t>
  </si>
  <si>
    <t>陆</t>
  </si>
  <si>
    <t>烟</t>
  </si>
  <si>
    <t>ling1</t>
  </si>
  <si>
    <t>研</t>
  </si>
  <si>
    <t>盐</t>
  </si>
  <si>
    <t>ling2</t>
  </si>
  <si>
    <t>粮</t>
  </si>
  <si>
    <t>梁</t>
  </si>
  <si>
    <t>樑</t>
  </si>
  <si>
    <t>凉</t>
  </si>
  <si>
    <t>肠</t>
  </si>
  <si>
    <t>炎</t>
  </si>
  <si>
    <t>酽</t>
  </si>
  <si>
    <t>严</t>
  </si>
  <si>
    <t>娘</t>
  </si>
  <si>
    <t>良</t>
  </si>
  <si>
    <t>言</t>
  </si>
  <si>
    <t>两</t>
  </si>
  <si>
    <t>ling3</t>
  </si>
  <si>
    <t>ling4</t>
  </si>
  <si>
    <t>酿</t>
  </si>
  <si>
    <t>膩</t>
  </si>
  <si>
    <t>验</t>
  </si>
  <si>
    <t>谚</t>
  </si>
  <si>
    <t>亮</t>
  </si>
  <si>
    <t>ling5</t>
  </si>
  <si>
    <t>黏</t>
  </si>
  <si>
    <t>lio1</t>
  </si>
  <si>
    <t>零</t>
  </si>
  <si>
    <t>lio2</t>
  </si>
  <si>
    <t>铃</t>
  </si>
  <si>
    <t>宁</t>
  </si>
  <si>
    <t>陵</t>
  </si>
  <si>
    <t>灵</t>
  </si>
  <si>
    <t>邻</t>
  </si>
  <si>
    <t>林</t>
  </si>
  <si>
    <t>淋</t>
  </si>
  <si>
    <t>领</t>
  </si>
  <si>
    <t>lio3</t>
  </si>
  <si>
    <t>岭</t>
  </si>
  <si>
    <t>lio4</t>
  </si>
  <si>
    <t>野</t>
  </si>
  <si>
    <t>舔</t>
  </si>
  <si>
    <t>lio5</t>
  </si>
  <si>
    <t>略</t>
  </si>
  <si>
    <t>虐</t>
  </si>
  <si>
    <t>南</t>
  </si>
  <si>
    <t>lo2</t>
  </si>
  <si>
    <t>楠</t>
  </si>
  <si>
    <t>男</t>
  </si>
  <si>
    <t>兰</t>
  </si>
  <si>
    <t>蓝</t>
  </si>
  <si>
    <t>懒</t>
  </si>
  <si>
    <t>lo3</t>
  </si>
  <si>
    <t>冷</t>
  </si>
  <si>
    <t>lo4</t>
  </si>
  <si>
    <t>腊</t>
  </si>
  <si>
    <t>lo5</t>
  </si>
  <si>
    <t>蜡</t>
  </si>
  <si>
    <t>圆</t>
  </si>
  <si>
    <t>luang2</t>
  </si>
  <si>
    <t>轮</t>
  </si>
  <si>
    <t>囵</t>
  </si>
  <si>
    <t>乱</t>
  </si>
  <si>
    <t>luang5</t>
  </si>
  <si>
    <t>嫩</t>
  </si>
  <si>
    <t>律</t>
  </si>
  <si>
    <t>lv5</t>
  </si>
  <si>
    <t>饭</t>
  </si>
  <si>
    <t>ma2</t>
  </si>
  <si>
    <t>吗</t>
  </si>
  <si>
    <t>蚂</t>
  </si>
  <si>
    <t>马</t>
  </si>
  <si>
    <t>ma3</t>
  </si>
  <si>
    <t>末</t>
  </si>
  <si>
    <t>ma4</t>
  </si>
  <si>
    <t>摸</t>
  </si>
  <si>
    <t>眯</t>
  </si>
  <si>
    <t>mai1</t>
  </si>
  <si>
    <t>眉</t>
  </si>
  <si>
    <t>mai2</t>
  </si>
  <si>
    <t>迷</t>
  </si>
  <si>
    <t>媚</t>
  </si>
  <si>
    <t>寐</t>
  </si>
  <si>
    <t>mai4</t>
  </si>
  <si>
    <t>汩</t>
  </si>
  <si>
    <t>mai5</t>
  </si>
  <si>
    <t>免</t>
  </si>
  <si>
    <t>mamg4</t>
  </si>
  <si>
    <t>面</t>
  </si>
  <si>
    <t>满</t>
  </si>
  <si>
    <t>棉</t>
  </si>
  <si>
    <t>mang2</t>
  </si>
  <si>
    <t>瞒</t>
  </si>
  <si>
    <t>䊡</t>
  </si>
  <si>
    <t>mang3</t>
  </si>
  <si>
    <t>mang5</t>
  </si>
  <si>
    <t>麵</t>
  </si>
  <si>
    <t>木</t>
  </si>
  <si>
    <t>mao4</t>
  </si>
  <si>
    <t>目</t>
  </si>
  <si>
    <t>霉</t>
  </si>
  <si>
    <t>me1</t>
  </si>
  <si>
    <t>煤</t>
  </si>
  <si>
    <t>me2</t>
  </si>
  <si>
    <t>媒</t>
  </si>
  <si>
    <t>梅</t>
  </si>
  <si>
    <t>楣</t>
  </si>
  <si>
    <t>谋</t>
  </si>
  <si>
    <t>默</t>
  </si>
  <si>
    <t>me4</t>
  </si>
  <si>
    <t>没</t>
  </si>
  <si>
    <t>蛮</t>
  </si>
  <si>
    <t>me5</t>
  </si>
  <si>
    <t>墨</t>
  </si>
  <si>
    <t>妹</t>
  </si>
  <si>
    <t>昧</t>
  </si>
  <si>
    <t>莫</t>
  </si>
  <si>
    <t>勿</t>
  </si>
  <si>
    <t>不</t>
  </si>
  <si>
    <t>脉</t>
  </si>
  <si>
    <t>扪</t>
  </si>
  <si>
    <t>meng3</t>
  </si>
  <si>
    <t>网</t>
  </si>
  <si>
    <t>meng4</t>
  </si>
  <si>
    <t>梗</t>
  </si>
  <si>
    <t>闷</t>
  </si>
  <si>
    <t>meng5</t>
  </si>
  <si>
    <t>米</t>
  </si>
  <si>
    <t>mi4</t>
  </si>
  <si>
    <t>庙</t>
  </si>
  <si>
    <t>mi5</t>
  </si>
  <si>
    <t>蔑</t>
  </si>
  <si>
    <t>灭</t>
  </si>
  <si>
    <t>埋</t>
  </si>
  <si>
    <t>mia2</t>
  </si>
  <si>
    <t>买</t>
  </si>
  <si>
    <t>mia4</t>
  </si>
  <si>
    <t>卖</t>
  </si>
  <si>
    <t>mia5</t>
  </si>
  <si>
    <t>袜</t>
  </si>
  <si>
    <t>miang2</t>
  </si>
  <si>
    <t>闻</t>
  </si>
  <si>
    <t>文</t>
  </si>
  <si>
    <t>miang4</t>
  </si>
  <si>
    <t>抿</t>
  </si>
  <si>
    <t>蚊</t>
  </si>
  <si>
    <t>梦</t>
  </si>
  <si>
    <t>miang5</t>
  </si>
  <si>
    <t>问</t>
  </si>
  <si>
    <t>毛</t>
  </si>
  <si>
    <t>mie2</t>
  </si>
  <si>
    <t>忙</t>
  </si>
  <si>
    <t>芒</t>
  </si>
  <si>
    <t>毣</t>
  </si>
  <si>
    <t>mie3</t>
  </si>
  <si>
    <t>晚</t>
  </si>
  <si>
    <t>mie4</t>
  </si>
  <si>
    <t>慢</t>
  </si>
  <si>
    <t>mie5</t>
  </si>
  <si>
    <t>帽</t>
  </si>
  <si>
    <t>冒</t>
  </si>
  <si>
    <t>猫</t>
  </si>
  <si>
    <t>mieu1</t>
  </si>
  <si>
    <t>苗</t>
  </si>
  <si>
    <t>mieu2</t>
  </si>
  <si>
    <t>描</t>
  </si>
  <si>
    <t>瞄</t>
  </si>
  <si>
    <t>茅</t>
  </si>
  <si>
    <t>秒</t>
  </si>
  <si>
    <t>mieu4</t>
  </si>
  <si>
    <t>矛</t>
  </si>
  <si>
    <t>民</t>
  </si>
  <si>
    <t>ming4</t>
  </si>
  <si>
    <t>明</t>
  </si>
  <si>
    <t>名</t>
  </si>
  <si>
    <t>mio2</t>
  </si>
  <si>
    <t>麻</t>
  </si>
  <si>
    <t>命</t>
  </si>
  <si>
    <t>mio4</t>
  </si>
  <si>
    <t>妈</t>
  </si>
  <si>
    <t>mo1</t>
  </si>
  <si>
    <t>mo2</t>
  </si>
  <si>
    <t>抹</t>
  </si>
  <si>
    <t>母</t>
  </si>
  <si>
    <t>mo3</t>
  </si>
  <si>
    <t>嫫</t>
  </si>
  <si>
    <t>mo4</t>
  </si>
  <si>
    <t>码</t>
  </si>
  <si>
    <t>亩</t>
  </si>
  <si>
    <t>牡</t>
  </si>
  <si>
    <t>麦</t>
  </si>
  <si>
    <t>mo5</t>
  </si>
  <si>
    <t>梧</t>
  </si>
  <si>
    <t>mu2</t>
  </si>
  <si>
    <t>模</t>
  </si>
  <si>
    <t>nang4</t>
  </si>
  <si>
    <t>儿</t>
  </si>
  <si>
    <t>nao1</t>
  </si>
  <si>
    <t>燎</t>
  </si>
  <si>
    <t>热</t>
  </si>
  <si>
    <t>挨</t>
  </si>
  <si>
    <t>nga1</t>
  </si>
  <si>
    <t>呆</t>
  </si>
  <si>
    <t>nga2</t>
  </si>
  <si>
    <t>崖</t>
  </si>
  <si>
    <t>渔</t>
  </si>
  <si>
    <t>ngao2</t>
  </si>
  <si>
    <t>鱼</t>
  </si>
  <si>
    <t>鹅</t>
  </si>
  <si>
    <t>nge2</t>
  </si>
  <si>
    <t>呃</t>
  </si>
  <si>
    <t>额</t>
  </si>
  <si>
    <t>饿</t>
  </si>
  <si>
    <t>nge5</t>
  </si>
  <si>
    <t>艾</t>
  </si>
  <si>
    <t>熬</t>
  </si>
  <si>
    <t>ngei1</t>
  </si>
  <si>
    <t>颜</t>
  </si>
  <si>
    <t>ngei2</t>
  </si>
  <si>
    <t>岩</t>
  </si>
  <si>
    <t>雁</t>
  </si>
  <si>
    <t>ngei4</t>
  </si>
  <si>
    <t>硬</t>
  </si>
  <si>
    <t>ngei5</t>
  </si>
  <si>
    <t>岸</t>
  </si>
  <si>
    <t>ngeng4</t>
  </si>
  <si>
    <t>牛</t>
  </si>
  <si>
    <t>ngeu2</t>
  </si>
  <si>
    <t>藕</t>
  </si>
  <si>
    <t>ngeu4</t>
  </si>
  <si>
    <t>人</t>
  </si>
  <si>
    <t>ngi2</t>
  </si>
  <si>
    <t>五</t>
  </si>
  <si>
    <t>ngi4</t>
  </si>
  <si>
    <t>伍</t>
  </si>
  <si>
    <t>你</t>
  </si>
  <si>
    <t>日</t>
  </si>
  <si>
    <t>ngi5</t>
  </si>
  <si>
    <t>入</t>
  </si>
  <si>
    <t>牙</t>
  </si>
  <si>
    <t>ngo2</t>
  </si>
  <si>
    <t>芽</t>
  </si>
  <si>
    <t>瓦</t>
  </si>
  <si>
    <t>ngo4</t>
  </si>
  <si>
    <t>卧</t>
  </si>
  <si>
    <t>ni5</t>
  </si>
  <si>
    <t>二</t>
  </si>
  <si>
    <t>贰</t>
  </si>
  <si>
    <t>惹</t>
  </si>
  <si>
    <t>nia4</t>
  </si>
  <si>
    <t>耳</t>
  </si>
  <si>
    <t>nie4</t>
  </si>
  <si>
    <t>肉</t>
  </si>
  <si>
    <t>nieu2</t>
  </si>
  <si>
    <t>揉</t>
  </si>
  <si>
    <t>柔</t>
  </si>
  <si>
    <t>燃</t>
  </si>
  <si>
    <t>ning2</t>
  </si>
  <si>
    <t>ning5</t>
  </si>
  <si>
    <t>让</t>
  </si>
  <si>
    <t>弱</t>
  </si>
  <si>
    <t>nio5</t>
  </si>
  <si>
    <t>软</t>
  </si>
  <si>
    <t>nuang3</t>
  </si>
  <si>
    <t>压</t>
  </si>
  <si>
    <t>o2</t>
  </si>
  <si>
    <t>押</t>
  </si>
  <si>
    <t>鸭</t>
  </si>
  <si>
    <t>哑</t>
  </si>
  <si>
    <t>o3</t>
  </si>
  <si>
    <t>窝</t>
  </si>
  <si>
    <t>恶</t>
  </si>
  <si>
    <t>o5</t>
  </si>
  <si>
    <t>扒</t>
  </si>
  <si>
    <t>pa1</t>
  </si>
  <si>
    <t>披</t>
  </si>
  <si>
    <t>皮</t>
  </si>
  <si>
    <t>pa2</t>
  </si>
  <si>
    <t>匹</t>
  </si>
  <si>
    <t>啪</t>
  </si>
  <si>
    <t>被</t>
  </si>
  <si>
    <t>pa4</t>
  </si>
  <si>
    <t>耙</t>
  </si>
  <si>
    <t>枇</t>
  </si>
  <si>
    <t>pai2</t>
  </si>
  <si>
    <t>屁</t>
  </si>
  <si>
    <t>pai4</t>
  </si>
  <si>
    <t>鼻</t>
  </si>
  <si>
    <t>pai5</t>
  </si>
  <si>
    <t>偏</t>
  </si>
  <si>
    <t>pang1</t>
  </si>
  <si>
    <t>编</t>
  </si>
  <si>
    <t>篇</t>
  </si>
  <si>
    <t>盘</t>
  </si>
  <si>
    <t>pang2</t>
  </si>
  <si>
    <t>片</t>
  </si>
  <si>
    <t>pang4</t>
  </si>
  <si>
    <t>盼</t>
  </si>
  <si>
    <t>趽</t>
  </si>
  <si>
    <t>便</t>
  </si>
  <si>
    <t>pang5</t>
  </si>
  <si>
    <t>拌</t>
  </si>
  <si>
    <t>坡</t>
  </si>
  <si>
    <t>pe1</t>
  </si>
  <si>
    <t>胚</t>
  </si>
  <si>
    <t>坯</t>
  </si>
  <si>
    <t>陪</t>
  </si>
  <si>
    <t>pe2</t>
  </si>
  <si>
    <t>赔</t>
  </si>
  <si>
    <t>裴</t>
  </si>
  <si>
    <t>配</t>
  </si>
  <si>
    <t>pe4</t>
  </si>
  <si>
    <t>佩</t>
  </si>
  <si>
    <t>破</t>
  </si>
  <si>
    <t>peng3</t>
  </si>
  <si>
    <t>peng4</t>
  </si>
  <si>
    <t>批</t>
  </si>
  <si>
    <t>pi1</t>
  </si>
  <si>
    <t>撇</t>
  </si>
  <si>
    <t>pi2</t>
  </si>
  <si>
    <t>痞</t>
  </si>
  <si>
    <t>pi3</t>
  </si>
  <si>
    <t>牌</t>
  </si>
  <si>
    <t>pia2</t>
  </si>
  <si>
    <t>排</t>
  </si>
  <si>
    <t>簰</t>
  </si>
  <si>
    <t>挀</t>
  </si>
  <si>
    <t>pia3</t>
  </si>
  <si>
    <t>擘</t>
  </si>
  <si>
    <t>趴</t>
  </si>
  <si>
    <t>pia4</t>
  </si>
  <si>
    <t>派</t>
  </si>
  <si>
    <t>pia5</t>
  </si>
  <si>
    <t>稗</t>
  </si>
  <si>
    <t>蜂</t>
  </si>
  <si>
    <t>piang1</t>
  </si>
  <si>
    <t>胮</t>
  </si>
  <si>
    <t>盆</t>
  </si>
  <si>
    <t>piang2</t>
  </si>
  <si>
    <t>㴜</t>
  </si>
  <si>
    <t>溢</t>
  </si>
  <si>
    <t>彭</t>
  </si>
  <si>
    <t>朋</t>
  </si>
  <si>
    <t>棚</t>
  </si>
  <si>
    <t>篷</t>
  </si>
  <si>
    <t>piang3</t>
  </si>
  <si>
    <t>碰</t>
  </si>
  <si>
    <t>piang4</t>
  </si>
  <si>
    <t>徧</t>
  </si>
  <si>
    <t>piang5</t>
  </si>
  <si>
    <t>㬓</t>
  </si>
  <si>
    <t>袍</t>
  </si>
  <si>
    <t>pie2</t>
  </si>
  <si>
    <t>浮</t>
  </si>
  <si>
    <t>拍</t>
  </si>
  <si>
    <t>绊</t>
  </si>
  <si>
    <t>pie4</t>
  </si>
  <si>
    <t>襻</t>
  </si>
  <si>
    <t>飘</t>
  </si>
  <si>
    <t>pieu1</t>
  </si>
  <si>
    <t>缥</t>
  </si>
  <si>
    <t>漂</t>
  </si>
  <si>
    <t>脬</t>
  </si>
  <si>
    <t>抛</t>
  </si>
  <si>
    <t>泡</t>
  </si>
  <si>
    <t>瞟</t>
  </si>
  <si>
    <t>pieu2</t>
  </si>
  <si>
    <t>票</t>
  </si>
  <si>
    <t>pieu4</t>
  </si>
  <si>
    <t>炮</t>
  </si>
  <si>
    <t>鳔</t>
  </si>
  <si>
    <t>跑</t>
  </si>
  <si>
    <t>pieu5</t>
  </si>
  <si>
    <t>雹</t>
  </si>
  <si>
    <t>平</t>
  </si>
  <si>
    <t>pio2</t>
  </si>
  <si>
    <t>评</t>
  </si>
  <si>
    <t>坪</t>
  </si>
  <si>
    <t>瓶</t>
  </si>
  <si>
    <t>凭</t>
  </si>
  <si>
    <t>贫</t>
  </si>
  <si>
    <t>萍</t>
  </si>
  <si>
    <t>拼</t>
  </si>
  <si>
    <t>pio3</t>
  </si>
  <si>
    <t>品</t>
  </si>
  <si>
    <t>聘</t>
  </si>
  <si>
    <t>pio4</t>
  </si>
  <si>
    <t>病</t>
  </si>
  <si>
    <t>pio5</t>
  </si>
  <si>
    <t>po2</t>
  </si>
  <si>
    <t>帕</t>
  </si>
  <si>
    <t>po4</t>
  </si>
  <si>
    <t>白</t>
  </si>
  <si>
    <t>po5</t>
  </si>
  <si>
    <t>伯</t>
  </si>
  <si>
    <t>pu1</t>
  </si>
  <si>
    <t>铺</t>
  </si>
  <si>
    <t>扑</t>
  </si>
  <si>
    <t>pu2</t>
  </si>
  <si>
    <t>葡</t>
  </si>
  <si>
    <t>赴</t>
  </si>
  <si>
    <t>菩</t>
  </si>
  <si>
    <t>谱</t>
  </si>
  <si>
    <t>pu3</t>
  </si>
  <si>
    <t>pu4</t>
  </si>
  <si>
    <t>蒲</t>
  </si>
  <si>
    <t>pu5</t>
  </si>
  <si>
    <t>欺</t>
  </si>
  <si>
    <t>qi1</t>
  </si>
  <si>
    <t>撬</t>
  </si>
  <si>
    <t>桥</t>
  </si>
  <si>
    <t>qi2</t>
  </si>
  <si>
    <t>荞</t>
  </si>
  <si>
    <t>樵</t>
  </si>
  <si>
    <t>漆</t>
  </si>
  <si>
    <t>骑</t>
  </si>
  <si>
    <t>切</t>
  </si>
  <si>
    <t>旗</t>
  </si>
  <si>
    <t>棋</t>
  </si>
  <si>
    <t>乞</t>
  </si>
  <si>
    <t>奇</t>
  </si>
  <si>
    <t>起</t>
  </si>
  <si>
    <t>qi3</t>
  </si>
  <si>
    <t>汽</t>
  </si>
  <si>
    <t>qi4</t>
  </si>
  <si>
    <t>气</t>
  </si>
  <si>
    <t>契</t>
  </si>
  <si>
    <t>侪</t>
  </si>
  <si>
    <t>砌</t>
  </si>
  <si>
    <t>亟</t>
  </si>
  <si>
    <t>腮</t>
  </si>
  <si>
    <t>qia1</t>
  </si>
  <si>
    <t>才</t>
  </si>
  <si>
    <t>qia2</t>
  </si>
  <si>
    <t>财</t>
  </si>
  <si>
    <t>裁</t>
  </si>
  <si>
    <t>菜</t>
  </si>
  <si>
    <t>qia4</t>
  </si>
  <si>
    <t>在</t>
  </si>
  <si>
    <t>䥽</t>
  </si>
  <si>
    <t>葱</t>
  </si>
  <si>
    <t>qiang1</t>
  </si>
  <si>
    <t>穷</t>
  </si>
  <si>
    <t>qiang2</t>
  </si>
  <si>
    <t>纯</t>
  </si>
  <si>
    <t>枞</t>
  </si>
  <si>
    <t>成</t>
  </si>
  <si>
    <t>曾</t>
  </si>
  <si>
    <t>近</t>
  </si>
  <si>
    <t>qiang4</t>
  </si>
  <si>
    <t>像</t>
  </si>
  <si>
    <t>qiang5</t>
  </si>
  <si>
    <t>蛆</t>
  </si>
  <si>
    <t>qie1</t>
  </si>
  <si>
    <t>超</t>
  </si>
  <si>
    <t>操</t>
  </si>
  <si>
    <t>茄</t>
  </si>
  <si>
    <t>qie2</t>
  </si>
  <si>
    <t>槽</t>
  </si>
  <si>
    <t>朝</t>
  </si>
  <si>
    <t>草</t>
  </si>
  <si>
    <t>qie3</t>
  </si>
  <si>
    <t>铲</t>
  </si>
  <si>
    <t>造</t>
  </si>
  <si>
    <t>qie4</t>
  </si>
  <si>
    <t>糙</t>
  </si>
  <si>
    <t>撑</t>
  </si>
  <si>
    <t>处</t>
  </si>
  <si>
    <t>衬</t>
  </si>
  <si>
    <t>锅</t>
  </si>
  <si>
    <t>且</t>
  </si>
  <si>
    <t>qie5</t>
  </si>
  <si>
    <t>窃</t>
  </si>
  <si>
    <t>秋</t>
  </si>
  <si>
    <t>qieu1</t>
  </si>
  <si>
    <t>鳅</t>
  </si>
  <si>
    <t>湫</t>
  </si>
  <si>
    <t>悄</t>
  </si>
  <si>
    <t>丘</t>
  </si>
  <si>
    <t>邱</t>
  </si>
  <si>
    <t>球</t>
  </si>
  <si>
    <t>qieu2</t>
  </si>
  <si>
    <t>求</t>
  </si>
  <si>
    <t>舅</t>
  </si>
  <si>
    <t>qieu4</t>
  </si>
  <si>
    <t>雀</t>
  </si>
  <si>
    <t>qieu5</t>
  </si>
  <si>
    <t>枪</t>
  </si>
  <si>
    <t>qing1</t>
  </si>
  <si>
    <t>腔</t>
  </si>
  <si>
    <t>强</t>
  </si>
  <si>
    <t>qing2</t>
  </si>
  <si>
    <t>墙</t>
  </si>
  <si>
    <t>详</t>
  </si>
  <si>
    <t>祥</t>
  </si>
  <si>
    <t>乾</t>
  </si>
  <si>
    <t>抢</t>
  </si>
  <si>
    <t>qing3</t>
  </si>
  <si>
    <t>qing4</t>
  </si>
  <si>
    <t>芡</t>
  </si>
  <si>
    <t>歉</t>
  </si>
  <si>
    <t>呛</t>
  </si>
  <si>
    <t>青</t>
  </si>
  <si>
    <t>qio1</t>
  </si>
  <si>
    <t>清</t>
  </si>
  <si>
    <t>轻</t>
  </si>
  <si>
    <t>勤</t>
  </si>
  <si>
    <t>qio2</t>
  </si>
  <si>
    <t>晴</t>
  </si>
  <si>
    <t>席</t>
  </si>
  <si>
    <t>斜</t>
  </si>
  <si>
    <t>芹</t>
  </si>
  <si>
    <t>兴</t>
  </si>
  <si>
    <t>请</t>
  </si>
  <si>
    <t>qio3</t>
  </si>
  <si>
    <t>净</t>
  </si>
  <si>
    <t>qio4</t>
  </si>
  <si>
    <t>qio5</t>
  </si>
  <si>
    <t>跨</t>
  </si>
  <si>
    <t>袖</t>
  </si>
  <si>
    <t>却</t>
  </si>
  <si>
    <t>劁</t>
  </si>
  <si>
    <t>qv1</t>
  </si>
  <si>
    <t>锹</t>
  </si>
  <si>
    <t>屈</t>
  </si>
  <si>
    <t>qv2</t>
  </si>
  <si>
    <t>娶</t>
  </si>
  <si>
    <t>qv3</t>
  </si>
  <si>
    <t>取</t>
  </si>
  <si>
    <t>呿</t>
  </si>
  <si>
    <t>qv4</t>
  </si>
  <si>
    <t>厨</t>
  </si>
  <si>
    <t>qv5</t>
  </si>
  <si>
    <t>qvang1</t>
  </si>
  <si>
    <t>裙</t>
  </si>
  <si>
    <t>qvang2</t>
  </si>
  <si>
    <t>菌</t>
  </si>
  <si>
    <t>qvang4</t>
  </si>
  <si>
    <t>筛</t>
  </si>
  <si>
    <t>sa1</t>
  </si>
  <si>
    <t>鳃</t>
  </si>
  <si>
    <t>杀</t>
  </si>
  <si>
    <t>sa2</t>
  </si>
  <si>
    <t>刹</t>
  </si>
  <si>
    <t>虱</t>
  </si>
  <si>
    <t>晒</t>
  </si>
  <si>
    <t>sa4</t>
  </si>
  <si>
    <t>嗮</t>
  </si>
  <si>
    <t>煞</t>
  </si>
  <si>
    <t>sa5</t>
  </si>
  <si>
    <t>死</t>
  </si>
  <si>
    <t>sai3</t>
  </si>
  <si>
    <t>肆</t>
  </si>
  <si>
    <t>sai4</t>
  </si>
  <si>
    <t>四</t>
  </si>
  <si>
    <t>深</t>
  </si>
  <si>
    <t>sang1</t>
  </si>
  <si>
    <t>先</t>
  </si>
  <si>
    <t>仙</t>
  </si>
  <si>
    <t>伸</t>
  </si>
  <si>
    <t>升</t>
  </si>
  <si>
    <t>鲜</t>
  </si>
  <si>
    <t>身</t>
  </si>
  <si>
    <t>神</t>
  </si>
  <si>
    <t>sang2</t>
  </si>
  <si>
    <t>丄</t>
  </si>
  <si>
    <t>垫</t>
  </si>
  <si>
    <t>省</t>
  </si>
  <si>
    <t>sang3</t>
  </si>
  <si>
    <t>耸</t>
  </si>
  <si>
    <t>线</t>
  </si>
  <si>
    <t>sang4</t>
  </si>
  <si>
    <t>扇</t>
  </si>
  <si>
    <t>渗</t>
  </si>
  <si>
    <t>剩</t>
  </si>
  <si>
    <t>sang5</t>
  </si>
  <si>
    <t>现</t>
  </si>
  <si>
    <t>缩</t>
  </si>
  <si>
    <t>sao2</t>
  </si>
  <si>
    <t>数</t>
  </si>
  <si>
    <t>sao3</t>
  </si>
  <si>
    <t>sao4</t>
  </si>
  <si>
    <t>筲</t>
  </si>
  <si>
    <t>se1</t>
  </si>
  <si>
    <t>梭</t>
  </si>
  <si>
    <t>睃</t>
  </si>
  <si>
    <t>唆</t>
  </si>
  <si>
    <t>索</t>
  </si>
  <si>
    <t>se2</t>
  </si>
  <si>
    <t>色</t>
  </si>
  <si>
    <t>锁</t>
  </si>
  <si>
    <t>se3</t>
  </si>
  <si>
    <t>诉</t>
  </si>
  <si>
    <t>se5</t>
  </si>
  <si>
    <t>啬</t>
  </si>
  <si>
    <t>松</t>
  </si>
  <si>
    <t>seng1</t>
  </si>
  <si>
    <t>霜</t>
  </si>
  <si>
    <t>伤</t>
  </si>
  <si>
    <t>双</t>
  </si>
  <si>
    <t>丧</t>
  </si>
  <si>
    <t>商</t>
  </si>
  <si>
    <t>尝</t>
  </si>
  <si>
    <t>seng2</t>
  </si>
  <si>
    <t>常</t>
  </si>
  <si>
    <t>怂</t>
  </si>
  <si>
    <t>seng3</t>
  </si>
  <si>
    <t>闪</t>
  </si>
  <si>
    <t>山</t>
  </si>
  <si>
    <t>seng4</t>
  </si>
  <si>
    <t>上</t>
  </si>
  <si>
    <t>绱</t>
  </si>
  <si>
    <t>善</t>
  </si>
  <si>
    <t>seng5</t>
  </si>
  <si>
    <t>搜</t>
  </si>
  <si>
    <t>seu1</t>
  </si>
  <si>
    <t>馊</t>
  </si>
  <si>
    <t>收</t>
  </si>
  <si>
    <t>熟</t>
  </si>
  <si>
    <t>seu2</t>
  </si>
  <si>
    <t>塾</t>
  </si>
  <si>
    <t>赎</t>
  </si>
  <si>
    <t>手</t>
  </si>
  <si>
    <t>seu3</t>
  </si>
  <si>
    <t>首</t>
  </si>
  <si>
    <t>狩</t>
  </si>
  <si>
    <t>守</t>
  </si>
  <si>
    <t>漱</t>
  </si>
  <si>
    <t>seu4</t>
  </si>
  <si>
    <t>嗽</t>
  </si>
  <si>
    <t>瘦</t>
  </si>
  <si>
    <t>受</t>
  </si>
  <si>
    <t>寿</t>
  </si>
  <si>
    <t>授</t>
  </si>
  <si>
    <t>丝</t>
  </si>
  <si>
    <t>si1</t>
  </si>
  <si>
    <t>撕</t>
  </si>
  <si>
    <t>斯</t>
  </si>
  <si>
    <t>师</t>
  </si>
  <si>
    <t>狮</t>
  </si>
  <si>
    <t>私</t>
  </si>
  <si>
    <t>诗</t>
  </si>
  <si>
    <t>烧</t>
  </si>
  <si>
    <t>时</t>
  </si>
  <si>
    <t>si2</t>
  </si>
  <si>
    <t>屎</t>
  </si>
  <si>
    <t>si3</t>
  </si>
  <si>
    <t>始</t>
  </si>
  <si>
    <t>少</t>
  </si>
  <si>
    <t>鹚</t>
  </si>
  <si>
    <t>是</t>
  </si>
  <si>
    <t>si4</t>
  </si>
  <si>
    <t>试</t>
  </si>
  <si>
    <t>侍</t>
  </si>
  <si>
    <t>示</t>
  </si>
  <si>
    <t>世</t>
  </si>
  <si>
    <t>誓</t>
  </si>
  <si>
    <t>式</t>
  </si>
  <si>
    <t>事</t>
  </si>
  <si>
    <t>si5</t>
  </si>
  <si>
    <t>十</t>
  </si>
  <si>
    <t>拾</t>
  </si>
  <si>
    <t>识</t>
  </si>
  <si>
    <t>士</t>
  </si>
  <si>
    <t>饰</t>
  </si>
  <si>
    <t>折</t>
  </si>
  <si>
    <t>失</t>
  </si>
  <si>
    <t>莳</t>
  </si>
  <si>
    <t>实</t>
  </si>
  <si>
    <t>适</t>
  </si>
  <si>
    <t>什</t>
  </si>
  <si>
    <t>三</t>
  </si>
  <si>
    <t>so1</t>
  </si>
  <si>
    <t>弎</t>
  </si>
  <si>
    <t>叄</t>
  </si>
  <si>
    <t>衫</t>
  </si>
  <si>
    <t>沙</t>
  </si>
  <si>
    <t>痧</t>
  </si>
  <si>
    <t>纱</t>
  </si>
  <si>
    <t>砂</t>
  </si>
  <si>
    <t>萨</t>
  </si>
  <si>
    <t>莎</t>
  </si>
  <si>
    <t>鲨</t>
  </si>
  <si>
    <t>杉</t>
  </si>
  <si>
    <t>桑</t>
  </si>
  <si>
    <t>赊</t>
  </si>
  <si>
    <t>蛇</t>
  </si>
  <si>
    <t>so2</t>
  </si>
  <si>
    <t>石</t>
  </si>
  <si>
    <t>邪</t>
  </si>
  <si>
    <t>捨</t>
  </si>
  <si>
    <t>so3</t>
  </si>
  <si>
    <t>嗾</t>
  </si>
  <si>
    <t>舍</t>
  </si>
  <si>
    <t>so4</t>
  </si>
  <si>
    <t>碎</t>
  </si>
  <si>
    <t>嗓</t>
  </si>
  <si>
    <t>释</t>
  </si>
  <si>
    <t>so5</t>
  </si>
  <si>
    <t>盛</t>
  </si>
  <si>
    <t>素</t>
  </si>
  <si>
    <t>su4</t>
  </si>
  <si>
    <t>俗</t>
  </si>
  <si>
    <t>su5</t>
  </si>
  <si>
    <t>粟</t>
  </si>
  <si>
    <t>属</t>
  </si>
  <si>
    <t>刷</t>
  </si>
  <si>
    <t>sua2</t>
  </si>
  <si>
    <t>劗</t>
  </si>
  <si>
    <t>耍</t>
  </si>
  <si>
    <t>sua3</t>
  </si>
  <si>
    <t>出</t>
  </si>
  <si>
    <t>suai2</t>
  </si>
  <si>
    <t>除</t>
  </si>
  <si>
    <t>水</t>
  </si>
  <si>
    <t>suai3</t>
  </si>
  <si>
    <t>洒</t>
  </si>
  <si>
    <t>孙</t>
  </si>
  <si>
    <t>suang1</t>
  </si>
  <si>
    <t>酸</t>
  </si>
  <si>
    <t>船</t>
  </si>
  <si>
    <t>suang2</t>
  </si>
  <si>
    <t>蒜</t>
  </si>
  <si>
    <t>suang4</t>
  </si>
  <si>
    <t>算</t>
  </si>
  <si>
    <t>疝</t>
  </si>
  <si>
    <t>顺</t>
  </si>
  <si>
    <t>suang5</t>
  </si>
  <si>
    <t>雪</t>
  </si>
  <si>
    <t>suei2</t>
  </si>
  <si>
    <t>谁</t>
  </si>
  <si>
    <t>suei4</t>
  </si>
  <si>
    <t>税</t>
  </si>
  <si>
    <t>岁</t>
  </si>
  <si>
    <t>喝</t>
  </si>
  <si>
    <t>suei5</t>
  </si>
  <si>
    <t>啜</t>
  </si>
  <si>
    <t>趿</t>
  </si>
  <si>
    <t>ta5</t>
  </si>
  <si>
    <t>tai4</t>
  </si>
  <si>
    <t>跳</t>
  </si>
  <si>
    <t>地</t>
  </si>
  <si>
    <t>tai5</t>
  </si>
  <si>
    <t>天</t>
  </si>
  <si>
    <t>tang1</t>
  </si>
  <si>
    <t>添</t>
  </si>
  <si>
    <t>田</t>
  </si>
  <si>
    <t>tang2</t>
  </si>
  <si>
    <t>甜</t>
  </si>
  <si>
    <t>填</t>
  </si>
  <si>
    <t>潭</t>
  </si>
  <si>
    <t>tang3</t>
  </si>
  <si>
    <t>断</t>
  </si>
  <si>
    <t>tang4</t>
  </si>
  <si>
    <t>段</t>
  </si>
  <si>
    <t>簟</t>
  </si>
  <si>
    <t>电</t>
  </si>
  <si>
    <t>tang5</t>
  </si>
  <si>
    <t>弹</t>
  </si>
  <si>
    <t>图</t>
  </si>
  <si>
    <t>tao2</t>
  </si>
  <si>
    <t>徒</t>
  </si>
  <si>
    <t>涂</t>
  </si>
  <si>
    <t>土</t>
  </si>
  <si>
    <t>tao3</t>
  </si>
  <si>
    <t>肚</t>
  </si>
  <si>
    <t>tao4</t>
  </si>
  <si>
    <t>吐</t>
  </si>
  <si>
    <t>兔</t>
  </si>
  <si>
    <t>毒</t>
  </si>
  <si>
    <t>tao5</t>
  </si>
  <si>
    <t>读</t>
  </si>
  <si>
    <t>独</t>
  </si>
  <si>
    <t>拖</t>
  </si>
  <si>
    <t>te1</t>
  </si>
  <si>
    <t>脱</t>
  </si>
  <si>
    <t>te2</t>
  </si>
  <si>
    <t>驼</t>
  </si>
  <si>
    <t>砣</t>
  </si>
  <si>
    <t>托</t>
  </si>
  <si>
    <t>垛</t>
  </si>
  <si>
    <t>te4</t>
  </si>
  <si>
    <t>捣</t>
  </si>
  <si>
    <t>te5</t>
  </si>
  <si>
    <t>汤</t>
  </si>
  <si>
    <t>teng1</t>
  </si>
  <si>
    <t>贪</t>
  </si>
  <si>
    <t>通</t>
  </si>
  <si>
    <t>同</t>
  </si>
  <si>
    <t>teng2</t>
  </si>
  <si>
    <t>糖</t>
  </si>
  <si>
    <t>唐</t>
  </si>
  <si>
    <t>塘</t>
  </si>
  <si>
    <t>堂</t>
  </si>
  <si>
    <t>谈</t>
  </si>
  <si>
    <t>檀</t>
  </si>
  <si>
    <t>捅</t>
  </si>
  <si>
    <t>teng3</t>
  </si>
  <si>
    <t>动</t>
  </si>
  <si>
    <t>teng4</t>
  </si>
  <si>
    <t>探</t>
  </si>
  <si>
    <t>烫</t>
  </si>
  <si>
    <t>偷</t>
  </si>
  <si>
    <t>teu1</t>
  </si>
  <si>
    <t>头</t>
  </si>
  <si>
    <t>teu2</t>
  </si>
  <si>
    <t>透</t>
  </si>
  <si>
    <t>teu3</t>
  </si>
  <si>
    <t>teu4</t>
  </si>
  <si>
    <t>豆</t>
  </si>
  <si>
    <t>teu5</t>
  </si>
  <si>
    <t>痘</t>
  </si>
  <si>
    <t>ti1</t>
  </si>
  <si>
    <t>铁</t>
  </si>
  <si>
    <t>ti2</t>
  </si>
  <si>
    <t>条</t>
  </si>
  <si>
    <t>提</t>
  </si>
  <si>
    <t>堤</t>
  </si>
  <si>
    <t>贴</t>
  </si>
  <si>
    <t>帖</t>
  </si>
  <si>
    <t>体</t>
  </si>
  <si>
    <t>ti3</t>
  </si>
  <si>
    <t>弟</t>
  </si>
  <si>
    <t>ti4</t>
  </si>
  <si>
    <t>剃</t>
  </si>
  <si>
    <t>找</t>
  </si>
  <si>
    <t>ti5</t>
  </si>
  <si>
    <t>胎</t>
  </si>
  <si>
    <t>tia1</t>
  </si>
  <si>
    <t>台</t>
  </si>
  <si>
    <t>tia2</t>
  </si>
  <si>
    <t>苔</t>
  </si>
  <si>
    <t>枱</t>
  </si>
  <si>
    <t>泰</t>
  </si>
  <si>
    <t>tia4</t>
  </si>
  <si>
    <t>袋</t>
  </si>
  <si>
    <t>tia5</t>
  </si>
  <si>
    <t>层</t>
  </si>
  <si>
    <t>tiang1</t>
  </si>
  <si>
    <t>tiang2</t>
  </si>
  <si>
    <t>铜</t>
  </si>
  <si>
    <t>筒</t>
  </si>
  <si>
    <t>桐</t>
  </si>
  <si>
    <t>茼</t>
  </si>
  <si>
    <t>腾</t>
  </si>
  <si>
    <t>桶</t>
  </si>
  <si>
    <t>tiang3</t>
  </si>
  <si>
    <t>凼</t>
  </si>
  <si>
    <t>tiang4</t>
  </si>
  <si>
    <t>垌</t>
  </si>
  <si>
    <t>tiang5</t>
  </si>
  <si>
    <t>洞</t>
  </si>
  <si>
    <t>滩</t>
  </si>
  <si>
    <t>tie1</t>
  </si>
  <si>
    <t>摊</t>
  </si>
  <si>
    <t>瘫</t>
  </si>
  <si>
    <t>桃</t>
  </si>
  <si>
    <t>tie2</t>
  </si>
  <si>
    <t>逃</t>
  </si>
  <si>
    <t>淘</t>
  </si>
  <si>
    <t>陶</t>
  </si>
  <si>
    <t>讨</t>
  </si>
  <si>
    <t>tie3</t>
  </si>
  <si>
    <t>套</t>
  </si>
  <si>
    <t>tie4</t>
  </si>
  <si>
    <t>萄</t>
  </si>
  <si>
    <t>旦</t>
  </si>
  <si>
    <t>炭</t>
  </si>
  <si>
    <t>跌</t>
  </si>
  <si>
    <t>tie5</t>
  </si>
  <si>
    <t>厅</t>
  </si>
  <si>
    <t>tio1</t>
  </si>
  <si>
    <t>亭</t>
  </si>
  <si>
    <t>tio2</t>
  </si>
  <si>
    <t>停</t>
  </si>
  <si>
    <t>踢</t>
  </si>
  <si>
    <t>挺</t>
  </si>
  <si>
    <t>tio3</t>
  </si>
  <si>
    <t>艇</t>
  </si>
  <si>
    <t>听</t>
  </si>
  <si>
    <t>tio4</t>
  </si>
  <si>
    <t>剔</t>
  </si>
  <si>
    <t>推</t>
  </si>
  <si>
    <t>to1</t>
  </si>
  <si>
    <t>沓</t>
  </si>
  <si>
    <t>to2</t>
  </si>
  <si>
    <t>毯</t>
  </si>
  <si>
    <t>to3</t>
  </si>
  <si>
    <t>蜕</t>
  </si>
  <si>
    <t>to4</t>
  </si>
  <si>
    <t>退</t>
  </si>
  <si>
    <t>淡</t>
  </si>
  <si>
    <t>大</t>
  </si>
  <si>
    <t>to5</t>
  </si>
  <si>
    <t>攀</t>
  </si>
  <si>
    <t>va1</t>
  </si>
  <si>
    <t>爬</t>
  </si>
  <si>
    <t>崴</t>
  </si>
  <si>
    <t>挖</t>
  </si>
  <si>
    <t>va2</t>
  </si>
  <si>
    <t>滑</t>
  </si>
  <si>
    <t>va4</t>
  </si>
  <si>
    <t>坏</t>
  </si>
  <si>
    <t>搲</t>
  </si>
  <si>
    <t>円</t>
  </si>
  <si>
    <t>vang1</t>
  </si>
  <si>
    <t>冤</t>
  </si>
  <si>
    <t>渊</t>
  </si>
  <si>
    <t>vang2</t>
  </si>
  <si>
    <t>云</t>
  </si>
  <si>
    <t>匀</t>
  </si>
  <si>
    <t>缘</t>
  </si>
  <si>
    <t>怨</t>
  </si>
  <si>
    <t>vang4</t>
  </si>
  <si>
    <t>运</t>
  </si>
  <si>
    <t>vang5</t>
  </si>
  <si>
    <t>闰</t>
  </si>
  <si>
    <t>润</t>
  </si>
  <si>
    <t>熨</t>
  </si>
  <si>
    <t>哕</t>
  </si>
  <si>
    <t>ve4</t>
  </si>
  <si>
    <t>悦</t>
  </si>
  <si>
    <t>ve5</t>
  </si>
  <si>
    <t>抈</t>
  </si>
  <si>
    <t>物</t>
  </si>
  <si>
    <t>wa5</t>
  </si>
  <si>
    <t>壝</t>
  </si>
  <si>
    <t>wai1</t>
  </si>
  <si>
    <t>煨</t>
  </si>
  <si>
    <t>粪</t>
  </si>
  <si>
    <t>威</t>
  </si>
  <si>
    <t>围</t>
  </si>
  <si>
    <t>wai2</t>
  </si>
  <si>
    <t>危</t>
  </si>
  <si>
    <t>为</t>
  </si>
  <si>
    <t>违</t>
  </si>
  <si>
    <t>wai3</t>
  </si>
  <si>
    <t>味</t>
  </si>
  <si>
    <t>wai5</t>
  </si>
  <si>
    <t>枉</t>
  </si>
  <si>
    <t>wang1</t>
  </si>
  <si>
    <t>温</t>
  </si>
  <si>
    <t>瘟</t>
  </si>
  <si>
    <t>挽</t>
  </si>
  <si>
    <t>惋</t>
  </si>
  <si>
    <t>园</t>
  </si>
  <si>
    <t>wang2</t>
  </si>
  <si>
    <t>王</t>
  </si>
  <si>
    <t>顽</t>
  </si>
  <si>
    <t>完</t>
  </si>
  <si>
    <t>煴</t>
  </si>
  <si>
    <t>稳</t>
  </si>
  <si>
    <t>wang3</t>
  </si>
  <si>
    <t>碗</t>
  </si>
  <si>
    <t>腕</t>
  </si>
  <si>
    <t>远</t>
  </si>
  <si>
    <t>wang4</t>
  </si>
  <si>
    <t>往</t>
  </si>
  <si>
    <t>旺</t>
  </si>
  <si>
    <t>换</t>
  </si>
  <si>
    <t>wang5</t>
  </si>
  <si>
    <t>愿</t>
  </si>
  <si>
    <t>淣</t>
  </si>
  <si>
    <t>we3</t>
  </si>
  <si>
    <t>喂</t>
  </si>
  <si>
    <t>we4</t>
  </si>
  <si>
    <t>卫</t>
  </si>
  <si>
    <t>胃</t>
  </si>
  <si>
    <t>外</t>
  </si>
  <si>
    <t>we5</t>
  </si>
  <si>
    <t>魏</t>
  </si>
  <si>
    <t>wei4</t>
  </si>
  <si>
    <t>越</t>
  </si>
  <si>
    <t>wei5</t>
  </si>
  <si>
    <t>月</t>
  </si>
  <si>
    <t>weng5</t>
  </si>
  <si>
    <t>wie1</t>
  </si>
  <si>
    <t>弯</t>
  </si>
  <si>
    <t>wie2</t>
  </si>
  <si>
    <t>瓢</t>
  </si>
  <si>
    <t>wie3</t>
  </si>
  <si>
    <t>舀</t>
  </si>
  <si>
    <t>万</t>
  </si>
  <si>
    <t>wie5</t>
  </si>
  <si>
    <t>屙</t>
  </si>
  <si>
    <t>wu1</t>
  </si>
  <si>
    <t>禾</t>
  </si>
  <si>
    <t>wu2</t>
  </si>
  <si>
    <t>捂</t>
  </si>
  <si>
    <t>龌</t>
  </si>
  <si>
    <t>吴</t>
  </si>
  <si>
    <t>鬍</t>
  </si>
  <si>
    <t>wu3</t>
  </si>
  <si>
    <t>污</t>
  </si>
  <si>
    <t>雨</t>
  </si>
  <si>
    <t>wu4</t>
  </si>
  <si>
    <t>舞</t>
  </si>
  <si>
    <t>午</t>
  </si>
  <si>
    <t>侮</t>
  </si>
  <si>
    <t>雾</t>
  </si>
  <si>
    <t>务</t>
  </si>
  <si>
    <t>武</t>
  </si>
  <si>
    <t>希</t>
  </si>
  <si>
    <t>xi1</t>
  </si>
  <si>
    <t>稀</t>
  </si>
  <si>
    <t>西</t>
  </si>
  <si>
    <t>消</t>
  </si>
  <si>
    <t>硝</t>
  </si>
  <si>
    <t>熄</t>
  </si>
  <si>
    <t>xi2</t>
  </si>
  <si>
    <t>媳</t>
  </si>
  <si>
    <t>洗</t>
  </si>
  <si>
    <t>xi3</t>
  </si>
  <si>
    <t>喜</t>
  </si>
  <si>
    <t>启</t>
  </si>
  <si>
    <t>笑</t>
  </si>
  <si>
    <t>xi4</t>
  </si>
  <si>
    <t>小</t>
  </si>
  <si>
    <t>戏</t>
  </si>
  <si>
    <t>细</t>
  </si>
  <si>
    <t>习</t>
  </si>
  <si>
    <t>xi5</t>
  </si>
  <si>
    <t>撒</t>
  </si>
  <si>
    <t>xia3</t>
  </si>
  <si>
    <t>新</t>
  </si>
  <si>
    <t>xiang1</t>
  </si>
  <si>
    <t>心</t>
  </si>
  <si>
    <t>芯</t>
  </si>
  <si>
    <t>辛</t>
  </si>
  <si>
    <t>怕</t>
  </si>
  <si>
    <t>xiang3</t>
  </si>
  <si>
    <t>恐</t>
  </si>
  <si>
    <t>信</t>
  </si>
  <si>
    <t>xianh4</t>
  </si>
  <si>
    <t>送</t>
  </si>
  <si>
    <t>幸</t>
  </si>
  <si>
    <t>书</t>
  </si>
  <si>
    <t>xie1</t>
  </si>
  <si>
    <t>输</t>
  </si>
  <si>
    <t>生</t>
  </si>
  <si>
    <t>骚</t>
  </si>
  <si>
    <t>虚</t>
  </si>
  <si>
    <t>墟</t>
  </si>
  <si>
    <t>蝎</t>
  </si>
  <si>
    <t>须</t>
  </si>
  <si>
    <t>声</t>
  </si>
  <si>
    <t>薯</t>
  </si>
  <si>
    <t>xie2</t>
  </si>
  <si>
    <t>扫</t>
  </si>
  <si>
    <t>xie3</t>
  </si>
  <si>
    <t>嫂</t>
  </si>
  <si>
    <t>散</t>
  </si>
  <si>
    <t>搔</t>
  </si>
  <si>
    <t>瘙</t>
  </si>
  <si>
    <t>伞</t>
  </si>
  <si>
    <t>xie4</t>
  </si>
  <si>
    <t>稍</t>
  </si>
  <si>
    <t>潲</t>
  </si>
  <si>
    <t>臊</t>
  </si>
  <si>
    <t>树</t>
  </si>
  <si>
    <t>xie5</t>
  </si>
  <si>
    <t>鼠</t>
  </si>
  <si>
    <t>絮</t>
  </si>
  <si>
    <t>修</t>
  </si>
  <si>
    <t>xieu1</t>
  </si>
  <si>
    <t>休</t>
  </si>
  <si>
    <t>学</t>
  </si>
  <si>
    <t>xieu2</t>
  </si>
  <si>
    <t>削</t>
  </si>
  <si>
    <t>朽</t>
  </si>
  <si>
    <t>xieu3</t>
  </si>
  <si>
    <t>绣</t>
  </si>
  <si>
    <t>xieu4</t>
  </si>
  <si>
    <t>秀</t>
  </si>
  <si>
    <t>孝</t>
  </si>
  <si>
    <t>xieu5</t>
  </si>
  <si>
    <t>宿</t>
  </si>
  <si>
    <t>香</t>
  </si>
  <si>
    <t>xing1</t>
  </si>
  <si>
    <t>箱</t>
  </si>
  <si>
    <t>厢</t>
  </si>
  <si>
    <t>乡</t>
  </si>
  <si>
    <t>掀</t>
  </si>
  <si>
    <t>嫌</t>
  </si>
  <si>
    <t>xing2</t>
  </si>
  <si>
    <t>贤</t>
  </si>
  <si>
    <t>熊</t>
  </si>
  <si>
    <t>雄</t>
  </si>
  <si>
    <t>想</t>
  </si>
  <si>
    <t>xing3</t>
  </si>
  <si>
    <t>响</t>
  </si>
  <si>
    <t>相</t>
  </si>
  <si>
    <t>xing4</t>
  </si>
  <si>
    <t>象</t>
  </si>
  <si>
    <t>橡</t>
  </si>
  <si>
    <t>险</t>
  </si>
  <si>
    <t>宪</t>
  </si>
  <si>
    <t>献</t>
  </si>
  <si>
    <t>蚬</t>
  </si>
  <si>
    <t>锡</t>
  </si>
  <si>
    <t>xio1</t>
  </si>
  <si>
    <t>写</t>
  </si>
  <si>
    <t>xio3</t>
  </si>
  <si>
    <t>醒</t>
  </si>
  <si>
    <t>性</t>
  </si>
  <si>
    <t>xio4</t>
  </si>
  <si>
    <t>姓</t>
  </si>
  <si>
    <t>谢</t>
  </si>
  <si>
    <t>射</t>
  </si>
  <si>
    <t>爽</t>
  </si>
  <si>
    <t>泻</t>
  </si>
  <si>
    <t>卸</t>
  </si>
  <si>
    <t>麝</t>
  </si>
  <si>
    <t>芍</t>
  </si>
  <si>
    <t>xio5</t>
  </si>
  <si>
    <t>旭</t>
  </si>
  <si>
    <t>术</t>
  </si>
  <si>
    <t>xv5</t>
  </si>
  <si>
    <t>熏</t>
  </si>
  <si>
    <t>xvang1</t>
  </si>
  <si>
    <t>悬</t>
  </si>
  <si>
    <t>xvang2</t>
  </si>
  <si>
    <t>炫</t>
  </si>
  <si>
    <t>县</t>
  </si>
  <si>
    <t>玄</t>
  </si>
  <si>
    <t>xvang3</t>
  </si>
  <si>
    <t>笋</t>
  </si>
  <si>
    <t>擤</t>
  </si>
  <si>
    <t>髓</t>
  </si>
  <si>
    <t>榫</t>
  </si>
  <si>
    <t>眩</t>
  </si>
  <si>
    <t>xvang5</t>
  </si>
  <si>
    <t>栓</t>
  </si>
  <si>
    <t>xve1</t>
  </si>
  <si>
    <t>闩</t>
  </si>
  <si>
    <t>删</t>
  </si>
  <si>
    <t>玉</t>
  </si>
  <si>
    <t>yv2</t>
  </si>
  <si>
    <t>余</t>
  </si>
  <si>
    <t>遇</t>
  </si>
  <si>
    <t>yv4</t>
  </si>
  <si>
    <t>预</t>
  </si>
  <si>
    <t>芋</t>
  </si>
  <si>
    <t>斋</t>
  </si>
  <si>
    <t>za1</t>
  </si>
  <si>
    <t>za2</t>
  </si>
  <si>
    <t>闸</t>
  </si>
  <si>
    <t>姊</t>
  </si>
  <si>
    <t>za3</t>
  </si>
  <si>
    <t>扎</t>
  </si>
  <si>
    <t>眨</t>
  </si>
  <si>
    <t>za4</t>
  </si>
  <si>
    <t>针</t>
  </si>
  <si>
    <t>zang1</t>
  </si>
  <si>
    <t>真</t>
  </si>
  <si>
    <t>煎</t>
  </si>
  <si>
    <t>尖</t>
  </si>
  <si>
    <t>蒸</t>
  </si>
  <si>
    <t>钟</t>
  </si>
  <si>
    <t>噤</t>
  </si>
  <si>
    <t>砧</t>
  </si>
  <si>
    <t>增</t>
  </si>
  <si>
    <t>争</t>
  </si>
  <si>
    <t>筝</t>
  </si>
  <si>
    <t>粳</t>
  </si>
  <si>
    <t>zang3</t>
  </si>
  <si>
    <t>剪</t>
  </si>
  <si>
    <t>肿</t>
  </si>
  <si>
    <t>总</t>
  </si>
  <si>
    <t>甑</t>
  </si>
  <si>
    <t>zang4</t>
  </si>
  <si>
    <t>箭</t>
  </si>
  <si>
    <t>抓</t>
  </si>
  <si>
    <t>zao1</t>
  </si>
  <si>
    <t>租</t>
  </si>
  <si>
    <t>爪</t>
  </si>
  <si>
    <t>zao3</t>
  </si>
  <si>
    <t>祖</t>
  </si>
  <si>
    <t>组</t>
  </si>
  <si>
    <t>ze2</t>
  </si>
  <si>
    <t>著</t>
  </si>
  <si>
    <t>崽</t>
  </si>
  <si>
    <t>ze3</t>
  </si>
  <si>
    <t>他</t>
  </si>
  <si>
    <t>她</t>
  </si>
  <si>
    <t>它</t>
  </si>
  <si>
    <t>衪</t>
  </si>
  <si>
    <t>之</t>
  </si>
  <si>
    <t>左</t>
  </si>
  <si>
    <t>做</t>
  </si>
  <si>
    <t>ze4</t>
  </si>
  <si>
    <t>装</t>
  </si>
  <si>
    <t>zeng1</t>
  </si>
  <si>
    <t>妆</t>
  </si>
  <si>
    <t>章</t>
  </si>
  <si>
    <t>张</t>
  </si>
  <si>
    <t>嫜</t>
  </si>
  <si>
    <t>樟</t>
  </si>
  <si>
    <t>沾</t>
  </si>
  <si>
    <t>獐</t>
  </si>
  <si>
    <t>涨</t>
  </si>
  <si>
    <t>zeng3</t>
  </si>
  <si>
    <t>掌</t>
  </si>
  <si>
    <t>趼</t>
  </si>
  <si>
    <t>展</t>
  </si>
  <si>
    <t>仗</t>
  </si>
  <si>
    <t>帐</t>
  </si>
  <si>
    <t>zeng4</t>
  </si>
  <si>
    <t>状</t>
  </si>
  <si>
    <t>葬</t>
  </si>
  <si>
    <t>胀</t>
  </si>
  <si>
    <t>錾</t>
  </si>
  <si>
    <t>占</t>
  </si>
  <si>
    <t>周</t>
  </si>
  <si>
    <t>zeu1</t>
  </si>
  <si>
    <t>邹</t>
  </si>
  <si>
    <t>州</t>
  </si>
  <si>
    <t>洲</t>
  </si>
  <si>
    <t>跿</t>
  </si>
  <si>
    <t>蹲</t>
  </si>
  <si>
    <t>竹</t>
  </si>
  <si>
    <t>zeu2</t>
  </si>
  <si>
    <t>卒</t>
  </si>
  <si>
    <t>粥</t>
  </si>
  <si>
    <t>走</t>
  </si>
  <si>
    <t>zeu3</t>
  </si>
  <si>
    <t>皱</t>
  </si>
  <si>
    <t>zeu4</t>
  </si>
  <si>
    <t>zi</t>
  </si>
  <si>
    <t>芝</t>
  </si>
  <si>
    <t>zi1</t>
  </si>
  <si>
    <t>支</t>
  </si>
  <si>
    <t>招</t>
  </si>
  <si>
    <t>侄</t>
  </si>
  <si>
    <t>zi2</t>
  </si>
  <si>
    <t>仔</t>
  </si>
  <si>
    <t>zi3</t>
  </si>
  <si>
    <t>指</t>
  </si>
  <si>
    <t>纸</t>
  </si>
  <si>
    <t>紫</t>
  </si>
  <si>
    <t>趾</t>
  </si>
  <si>
    <t>止</t>
  </si>
  <si>
    <t>滓</t>
  </si>
  <si>
    <t>照</t>
  </si>
  <si>
    <t>zi4</t>
  </si>
  <si>
    <t>志</t>
  </si>
  <si>
    <t>痔</t>
  </si>
  <si>
    <t>痣</t>
  </si>
  <si>
    <t>至</t>
  </si>
  <si>
    <t>站</t>
  </si>
  <si>
    <t>蘸</t>
  </si>
  <si>
    <t>翅</t>
  </si>
  <si>
    <t>置</t>
  </si>
  <si>
    <t>直</t>
  </si>
  <si>
    <t>zi5</t>
  </si>
  <si>
    <t>豸</t>
  </si>
  <si>
    <t>质</t>
  </si>
  <si>
    <t>牸</t>
  </si>
  <si>
    <t>织</t>
  </si>
  <si>
    <t>遮</t>
  </si>
  <si>
    <t>zo1</t>
  </si>
  <si>
    <t>渣</t>
  </si>
  <si>
    <t>正</t>
  </si>
  <si>
    <t>摘</t>
  </si>
  <si>
    <t>zo2</t>
  </si>
  <si>
    <t>雙</t>
  </si>
  <si>
    <t>炙</t>
  </si>
  <si>
    <t>整</t>
  </si>
  <si>
    <t>zo3</t>
  </si>
  <si>
    <t>诊</t>
  </si>
  <si>
    <t>疹</t>
  </si>
  <si>
    <t>zo4</t>
  </si>
  <si>
    <t>症</t>
  </si>
  <si>
    <t>证</t>
  </si>
  <si>
    <t>榨</t>
  </si>
  <si>
    <t>罩</t>
  </si>
  <si>
    <t>溅</t>
  </si>
  <si>
    <t>诈</t>
  </si>
  <si>
    <t>蹴</t>
  </si>
  <si>
    <t>zu2</t>
  </si>
  <si>
    <t>䦷</t>
  </si>
  <si>
    <t>zua1</t>
  </si>
  <si>
    <t>醉</t>
  </si>
  <si>
    <t>zua4</t>
  </si>
  <si>
    <t>追</t>
  </si>
  <si>
    <t>zuai1</t>
  </si>
  <si>
    <t>锥</t>
  </si>
  <si>
    <t>嘴</t>
  </si>
  <si>
    <t>zuai3</t>
  </si>
  <si>
    <t>坠</t>
  </si>
  <si>
    <t>zuai5</t>
  </si>
  <si>
    <t>专</t>
  </si>
  <si>
    <t>zuang1</t>
  </si>
  <si>
    <t>砖</t>
  </si>
  <si>
    <t>桩</t>
  </si>
  <si>
    <t>zuang3</t>
  </si>
  <si>
    <t>准</t>
  </si>
  <si>
    <t>吮</t>
  </si>
  <si>
    <t>zuei1</t>
  </si>
  <si>
    <t>最</t>
  </si>
  <si>
    <t>zuei4</t>
  </si>
  <si>
    <t>，</t>
  </si>
  <si>
    <t>。</t>
  </si>
  <si>
    <t>、</t>
  </si>
  <si>
    <t>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</si>
</sst>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1">
    <font>
      <sz val="10"/>
      <name val="宋体"/>
      <charset val="134"/>
    </font>
    <font>
      <b/>
      <sz val="22"/>
      <name val="Times New Roman"/>
      <charset val="134"/>
    </font>
    <font>
      <sz val="22"/>
      <name val="Times New Roman"/>
      <charset val="134"/>
    </font>
    <font>
      <sz val="22"/>
      <color theme="1"/>
      <name val="等线"/>
      <charset val="134"/>
      <scheme val="minor"/>
    </font>
    <font>
      <sz val="22"/>
      <color rgb="FFFF9933"/>
      <name val="Times New Roman"/>
      <charset val="134"/>
    </font>
    <font>
      <sz val="22"/>
      <name val="宋体"/>
      <charset val="134"/>
    </font>
    <font>
      <b/>
      <sz val="22"/>
      <color rgb="FFFF9933"/>
      <name val="Times New Roman"/>
      <charset val="134"/>
    </font>
    <font>
      <b/>
      <sz val="22"/>
      <color rgb="FFFF9933"/>
      <name val="等线"/>
      <charset val="134"/>
    </font>
    <font>
      <b/>
      <sz val="22"/>
      <color rgb="FF9C0006"/>
      <name val="等线"/>
      <charset val="134"/>
    </font>
    <font>
      <b/>
      <sz val="22"/>
      <name val="宋体"/>
      <charset val="134"/>
    </font>
    <font>
      <sz val="22"/>
      <name val="等线"/>
      <charset val="134"/>
      <scheme val="minor"/>
    </font>
    <font>
      <sz val="22"/>
      <color rgb="FF202124"/>
      <name val="宋体"/>
      <charset val="134"/>
    </font>
    <font>
      <sz val="16"/>
      <name val="Times New Roman"/>
      <charset val="134"/>
    </font>
    <font>
      <b/>
      <sz val="16"/>
      <name val="Times New Roman"/>
      <charset val="134"/>
    </font>
    <font>
      <b/>
      <sz val="20"/>
      <color theme="3"/>
      <name val="方正清刻本悦宋简体"/>
      <charset val="134"/>
    </font>
    <font>
      <sz val="72"/>
      <color rgb="FF006100"/>
      <name val="Microsoft YaHei UI"/>
      <charset val="134"/>
    </font>
    <font>
      <sz val="72"/>
      <color rgb="FF006100"/>
      <name val="Times New Roman"/>
      <charset val="134"/>
    </font>
    <font>
      <sz val="16"/>
      <name val="宋体"/>
      <charset val="134"/>
    </font>
    <font>
      <sz val="72"/>
      <name val="Times New Roman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0"/>
      <name val="宋体"/>
      <charset val="134"/>
    </font>
    <font>
      <sz val="11"/>
      <color rgb="FF00610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6"/>
      <name val="方正清刻本悦宋简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14" borderId="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2" borderId="7" applyNumberFormat="0" applyFon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9" fillId="30" borderId="9" applyNumberFormat="0" applyAlignment="0" applyProtection="0">
      <alignment vertical="center"/>
    </xf>
    <xf numFmtId="0" fontId="37" fillId="30" borderId="5" applyNumberFormat="0" applyAlignment="0" applyProtection="0">
      <alignment vertical="center"/>
    </xf>
    <xf numFmtId="0" fontId="25" fillId="10" borderId="4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29" applyFont="1" applyFill="1" applyAlignment="1">
      <alignment horizontal="center" vertical="center"/>
    </xf>
    <xf numFmtId="0" fontId="7" fillId="0" borderId="1" xfId="29" applyFont="1" applyFill="1" applyAlignment="1">
      <alignment horizontal="center" vertical="center"/>
    </xf>
    <xf numFmtId="0" fontId="8" fillId="0" borderId="0" xfId="7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5" borderId="2" xfId="19" applyFont="1" applyFill="1" applyAlignment="1">
      <alignment horizontal="center" vertical="center"/>
    </xf>
    <xf numFmtId="0" fontId="12" fillId="5" borderId="0" xfId="31" applyFont="1" applyAlignment="1">
      <alignment horizontal="center" vertical="center"/>
    </xf>
    <xf numFmtId="0" fontId="15" fillId="5" borderId="0" xfId="31" applyFont="1" applyBorder="1" applyAlignment="1">
      <alignment horizontal="center" vertical="center" wrapText="1"/>
    </xf>
    <xf numFmtId="0" fontId="16" fillId="5" borderId="0" xfId="31" applyFont="1" applyBorder="1" applyAlignment="1">
      <alignment horizontal="center" vertical="center" wrapText="1"/>
    </xf>
    <xf numFmtId="0" fontId="14" fillId="6" borderId="2" xfId="19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6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CCCCFF"/>
      <color rgb="00CCFFFF"/>
      <color rgb="00CCFF99"/>
      <color rgb="00FFFF99"/>
      <color rgb="00FF9933"/>
      <color rgb="0066FFCC"/>
      <color rgb="00FFCCFF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zoomScale="55" zoomScaleNormal="55" topLeftCell="B1" workbookViewId="0">
      <selection activeCell="B4" sqref="B4:L23"/>
    </sheetView>
  </sheetViews>
  <sheetFormatPr defaultColWidth="20.6666666666667" defaultRowHeight="21"/>
  <cols>
    <col min="1" max="1" width="20.6666666666667" style="22"/>
    <col min="2" max="2" width="20.6666666666667" style="23"/>
    <col min="3" max="8" width="20.6666666666667" style="22"/>
  </cols>
  <sheetData>
    <row r="1" ht="21.15" spans="1:12">
      <c r="A1" s="24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2:12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ht="21.15" spans="2:2">
      <c r="B3" s="26" t="s">
        <v>1</v>
      </c>
    </row>
    <row r="4" ht="20.25" customHeight="1" spans="2:12">
      <c r="B4" s="27" t="s">
        <v>2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</row>
    <row r="6" spans="2:12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2:12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2:12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2:12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2:12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2:12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2:12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2:12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2:12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2:12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2:12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2:12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2:12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2:12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2:1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2:1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2:1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2:12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</row>
    <row r="25" spans="2:12">
      <c r="B25" s="29" t="s">
        <v>3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2:1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ht="21.15" spans="2:2">
      <c r="B27" s="30" t="s">
        <v>4</v>
      </c>
    </row>
    <row r="28" spans="2:12">
      <c r="B28" s="31" t="str">
        <f ca="1">_xlfn.TEXTJOIN(" ",FALSE,汉字映射表!V2:INDIRECT("汉字映射表!V"&amp;LEN(嶷语音标转换区!B4)+1))</f>
        <v>suang1 ga3 iang1 zang1 xio5 diang1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2:12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2:12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  <row r="31" spans="2:12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</row>
    <row r="32" spans="2:12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</row>
    <row r="33" spans="2:12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2:12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2:12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2:12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</row>
    <row r="37" spans="2:12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spans="2:12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</row>
    <row r="39" spans="2:12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</row>
    <row r="40" spans="2:12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</row>
    <row r="41" spans="2:12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</row>
    <row r="42" spans="2:12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</row>
    <row r="43" spans="2:12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</row>
    <row r="44" spans="2:12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2:12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2:12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2:12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</row>
  </sheetData>
  <mergeCells count="4">
    <mergeCell ref="B1:L2"/>
    <mergeCell ref="B4:L23"/>
    <mergeCell ref="B25:L26"/>
    <mergeCell ref="B28:L4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174"/>
  <sheetViews>
    <sheetView zoomScale="55" zoomScaleNormal="55" topLeftCell="A1985" workbookViewId="0">
      <selection activeCell="G2013" sqref="G2013"/>
    </sheetView>
  </sheetViews>
  <sheetFormatPr defaultColWidth="20.6666666666667" defaultRowHeight="28.2"/>
  <cols>
    <col min="1" max="1" width="27.3333333333333" style="2"/>
    <col min="2" max="2" width="17.6666666666667" style="3" customWidth="1"/>
    <col min="3" max="6" width="20.6666666666667" style="2"/>
    <col min="7" max="7" width="17.6666666666667" style="3" customWidth="1"/>
    <col min="8" max="15" width="20.6666666666667" style="2"/>
    <col min="16" max="18" width="20.6666666666667" style="4"/>
    <col min="19" max="19" width="20.6666666666667" style="2"/>
    <col min="20" max="21" width="20.6666666666667" style="5"/>
    <col min="22" max="25" width="20.6666666666667" style="2"/>
    <col min="26" max="36" width="20.6666666666667" style="6"/>
    <col min="37" max="37" width="20.6666666666667" style="2"/>
    <col min="38" max="48" width="20.6666666666667" style="5"/>
    <col min="49" max="16384" width="20.6666666666667" style="2"/>
  </cols>
  <sheetData>
    <row r="1" s="1" customFormat="1" ht="58.5" customHeight="1" spans="1:30">
      <c r="A1" s="7" t="s">
        <v>5</v>
      </c>
      <c r="B1" s="8" t="s">
        <v>6</v>
      </c>
      <c r="E1" s="9"/>
      <c r="F1" s="9"/>
      <c r="G1" s="10" t="s">
        <v>7</v>
      </c>
      <c r="H1" s="9"/>
      <c r="I1" s="9"/>
      <c r="J1" s="9"/>
      <c r="K1" s="9"/>
      <c r="L1" s="9"/>
      <c r="M1" s="9"/>
      <c r="N1" s="9"/>
      <c r="O1" s="9"/>
      <c r="P1" s="13"/>
      <c r="Q1" s="13"/>
      <c r="R1" s="14"/>
      <c r="S1" s="15" t="s">
        <v>8</v>
      </c>
      <c r="T1" s="9"/>
      <c r="U1" s="9"/>
      <c r="V1" s="16" t="s">
        <v>9</v>
      </c>
      <c r="W1" s="9"/>
      <c r="X1" s="9"/>
      <c r="Y1" s="16"/>
      <c r="Z1" s="16"/>
      <c r="AA1" s="16"/>
      <c r="AB1" s="16"/>
      <c r="AC1" s="16"/>
      <c r="AD1" s="16"/>
    </row>
    <row r="2" ht="28.95" spans="1:36">
      <c r="A2" s="11">
        <f>ROW()-1</f>
        <v>1</v>
      </c>
      <c r="B2" s="12" t="s">
        <v>10</v>
      </c>
      <c r="C2" s="11"/>
      <c r="D2" s="11"/>
      <c r="E2" s="11"/>
      <c r="F2" s="11"/>
      <c r="G2" s="12" t="s">
        <v>11</v>
      </c>
      <c r="S2" s="17" t="str">
        <f>IF(A2&lt;=LEN(嶷语音标转换区!$B$4),RIGHT(LEFT(嶷语音标转换区!$B$4,A2),1),"")</f>
        <v>孙</v>
      </c>
      <c r="T2" s="2"/>
      <c r="U2" s="2"/>
      <c r="V2" s="2" t="str">
        <f t="shared" ref="V2:V65" si="0">IF(OR($S2="，",$S2=" ",$S2="。",$S2="：",$S2="、",$S2="：",$S2="？",$S2="！",$S2="…",$S2=",",$S2=".",$S2="?",$S2="!",$S2=":",$S2=";",$S2="“",$S2="”",$S2="",$S2=CHAR(10)),$S2,VLOOKUP($S2,$B:$O,6,FALSE))</f>
        <v>suang1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11">
        <f t="shared" ref="A3:A66" si="1">ROW()-1</f>
        <v>2</v>
      </c>
      <c r="B3" s="12" t="s">
        <v>12</v>
      </c>
      <c r="C3" s="11"/>
      <c r="D3" s="11"/>
      <c r="E3" s="11"/>
      <c r="F3" s="11"/>
      <c r="G3" s="12" t="s">
        <v>11</v>
      </c>
      <c r="S3" s="17" t="str">
        <f>IF(A3&lt;=LEN(嶷语音标转换区!$B$4),RIGHT(LEFT(嶷语音标转换区!$B$4,A3),1),"")</f>
        <v>嘉</v>
      </c>
      <c r="T3" s="2"/>
      <c r="U3" s="2"/>
      <c r="V3" s="2" t="str">
        <f t="shared" si="0"/>
        <v>ga3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ht="24" customHeight="1" spans="1:36">
      <c r="A4" s="11">
        <f t="shared" si="1"/>
        <v>3</v>
      </c>
      <c r="B4" s="12" t="s">
        <v>13</v>
      </c>
      <c r="C4" s="11"/>
      <c r="D4" s="11"/>
      <c r="E4" s="11"/>
      <c r="F4" s="11"/>
      <c r="G4" s="12" t="s">
        <v>14</v>
      </c>
      <c r="S4" s="17" t="str">
        <f>IF(A4&lt;=LEN(嶷语音标转换区!$B$4),RIGHT(LEFT(嶷语音标转换区!$B$4,A4),1),"")</f>
        <v>燕</v>
      </c>
      <c r="T4" s="2"/>
      <c r="U4" s="2"/>
      <c r="V4" s="2" t="str">
        <f t="shared" si="0"/>
        <v>iang1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>
      <c r="A5" s="11">
        <f t="shared" si="1"/>
        <v>4</v>
      </c>
      <c r="B5" s="12" t="s">
        <v>15</v>
      </c>
      <c r="C5" s="11"/>
      <c r="D5" s="11"/>
      <c r="E5" s="11"/>
      <c r="F5" s="11"/>
      <c r="G5" s="12" t="s">
        <v>16</v>
      </c>
      <c r="S5" s="17" t="str">
        <f>IF(A5&lt;=LEN(嶷语音标转换区!$B$4),RIGHT(LEFT(嶷语音标转换区!$B$4,A5),1),"")</f>
        <v>钟</v>
      </c>
      <c r="T5" s="2"/>
      <c r="U5" s="2"/>
      <c r="V5" s="2" t="str">
        <f t="shared" si="0"/>
        <v>zang1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>
      <c r="A6" s="11">
        <f t="shared" si="1"/>
        <v>5</v>
      </c>
      <c r="B6" s="12" t="s">
        <v>17</v>
      </c>
      <c r="C6" s="11"/>
      <c r="D6" s="11"/>
      <c r="E6" s="11"/>
      <c r="F6" s="11"/>
      <c r="G6" s="12" t="s">
        <v>16</v>
      </c>
      <c r="S6" s="2" t="str">
        <f>IF(A6&lt;=LEN(嶷语音标转换区!$B$4),RIGHT(LEFT(嶷语音标转换区!$B$4,A6),1),"")</f>
        <v>旭</v>
      </c>
      <c r="T6" s="2">
        <f t="shared" ref="T6:T69" si="2">IF(OR($S6="，",$S6=" ",$S6="。",$S6="：",$S6="、",$S6="：",$S6="？",$S6="！",$S6="…",$S6=",",$S6=".",$S6="?",$S6="!",$S6=":",$S6=";",$S6="“",$S6="”",$S6="",$S6=CHAR(10)),$S6,VLOOKUP($S6,$B:$O,4,FALSE))</f>
        <v>0</v>
      </c>
      <c r="U6" s="2">
        <f t="shared" ref="U6:U69" si="3">IF(OR($S6="，",$S6=" ",$S6="。",$S6="：",$S6="、",$S6="：",$S6="？",$S6="！",$S6="…",$S6=",",$S6=".",$S6="?",$S6="!",$S6=":",$S6=";",$S6="“",$S6="”",$S6="",$S6=CHAR(10)),$S6,VLOOKUP($S6,$B:$O,5,FALSE))</f>
        <v>0</v>
      </c>
      <c r="V6" s="2" t="str">
        <f t="shared" si="0"/>
        <v>xio5</v>
      </c>
      <c r="W6" s="2">
        <f t="shared" ref="W6:W69" si="4">IF(OR($S6="，",$S6=" ",$S6="。",$S6="：",$S6="、",$S6="：",$S6="？",$S6="！",$S6="…",$S6=",",$S6=".",$S6="?",$S6="!",$S6=":",$S6=";",$S6="“",$S6="”",$S6="",$S6=CHAR(10)),$S6,VLOOKUP($S6,$B:$O,7,FALSE))</f>
        <v>0</v>
      </c>
      <c r="X6" s="2">
        <f t="shared" ref="X6:X69" si="5">IF(OR($S6="，",$S6=" ",$S6="。",$S6="：",$S6="、",$S6="：",$S6="？",$S6="！",$S6="…",$S6=",",$S6=".",$S6="?",$S6="!",$S6=":",$S6=";",$S6="“",$S6="”",$S6="",$S6=CHAR(10)),$S6,VLOOKUP($S6,$B:$O,8,FALSE))</f>
        <v>0</v>
      </c>
      <c r="Y6" s="2">
        <f t="shared" ref="Y6:Y69" si="6">IF(OR($S6="，",$S6=" ",$S6="。",$S6="：",$S6="、",$S6="：",$S6="？",$S6="！",$S6="…",$S6=",",$S6=".",$S6="?",$S6="!",$S6=":",$S6=";",$S6="“",$S6="”",$S6="",$S6=CHAR(10)),$S6,VLOOKUP($S6,$B:$O,9,FALSE))</f>
        <v>0</v>
      </c>
      <c r="Z6" s="2">
        <f t="shared" ref="Z6:Z69" si="7">IF(OR($S6="，",$S6=" ",$S6="。",$S6="：",$S6="、",$S6="：",$S6="？",$S6="！",$S6="…",$S6=",",$S6=".",$S6="?",$S6="!",$S6=":",$S6=";",$S6="“",$S6="”",$S6="",$S6=CHAR(10)),$S6,VLOOKUP($S6,$B:$O,10,FALSE))</f>
        <v>0</v>
      </c>
      <c r="AA6" s="2">
        <f t="shared" ref="AA6:AA69" si="8">IF(OR($S6="，",$S6=" ",$S6="。",$S6="：",$S6="、",$S6="：",$S6="？",$S6="！",$S6="…",$S6=",",$S6=".",$S6="?",$S6="!",$S6=":",$S6=";",$S6="“",$S6="”",$S6="",$S6=CHAR(10)),$S6,VLOOKUP($S6,$B:$O,11,FALSE))</f>
        <v>0</v>
      </c>
      <c r="AB6" s="2">
        <f t="shared" ref="AB6:AB69" si="9">IF(OR($S6="，",$S6=" ",$S6="。",$S6="：",$S6="、",$S6="：",$S6="？",$S6="！",$S6="…",$S6=",",$S6=".",$S6="?",$S6="!",$S6=":",$S6=";",$S6="“",$S6="”",$S6="",$S6=CHAR(10)),$S6,VLOOKUP($S6,$B:$O,12,FALSE))</f>
        <v>0</v>
      </c>
      <c r="AC6" s="2">
        <f t="shared" ref="AC6:AC69" si="10">IF(OR($S6="，",$S6=" ",$S6="。",$S6="：",$S6="、",$S6="：",$S6="？",$S6="！",$S6="…",$S6=",",$S6=".",$S6="?",$S6="!",$S6=":",$S6=";",$S6="“",$S6="”",$S6="",$S6=CHAR(10)),$S6,VLOOKUP($S6,$B:$O,13,FALSE))</f>
        <v>0</v>
      </c>
      <c r="AD6" s="2">
        <f t="shared" ref="AD6:AD69" si="11">IF(OR($S6="，",$S6=" ",$S6="。",$S6="：",$S6="、",$S6="：",$S6="？",$S6="！",$S6="…",$S6=",",$S6=".",$S6="?",$S6="!",$S6=":",$S6=";",$S6="“",$S6="”",$S6="",$S6=CHAR(10)),$S6,VLOOKUP($S6,$B:$O,14,FALSE))</f>
        <v>0</v>
      </c>
      <c r="AE6" s="2"/>
      <c r="AF6" s="2"/>
      <c r="AG6" s="2"/>
      <c r="AH6" s="2"/>
      <c r="AI6" s="2"/>
      <c r="AJ6" s="2"/>
    </row>
    <row r="7" spans="1:36">
      <c r="A7" s="11">
        <f t="shared" si="1"/>
        <v>6</v>
      </c>
      <c r="B7" s="12" t="s">
        <v>18</v>
      </c>
      <c r="C7" s="11"/>
      <c r="D7" s="11"/>
      <c r="E7" s="11"/>
      <c r="F7" s="11"/>
      <c r="G7" s="12" t="s">
        <v>19</v>
      </c>
      <c r="S7" s="2" t="str">
        <f>IF(A7&lt;=LEN(嶷语音标转换区!$B$4),RIGHT(LEFT(嶷语音标转换区!$B$4,A7),1),"")</f>
        <v>东</v>
      </c>
      <c r="T7" s="2">
        <f t="shared" si="2"/>
        <v>0</v>
      </c>
      <c r="U7" s="2">
        <f t="shared" si="3"/>
        <v>0</v>
      </c>
      <c r="V7" s="2" t="str">
        <f t="shared" si="0"/>
        <v>diang1</v>
      </c>
      <c r="W7" s="2">
        <f t="shared" si="4"/>
        <v>0</v>
      </c>
      <c r="X7" s="2">
        <f t="shared" si="5"/>
        <v>0</v>
      </c>
      <c r="Y7" s="2">
        <f t="shared" si="6"/>
        <v>0</v>
      </c>
      <c r="Z7" s="2">
        <f t="shared" si="7"/>
        <v>0</v>
      </c>
      <c r="AA7" s="2">
        <f t="shared" si="8"/>
        <v>0</v>
      </c>
      <c r="AB7" s="2">
        <f t="shared" si="9"/>
        <v>0</v>
      </c>
      <c r="AC7" s="2">
        <f t="shared" si="10"/>
        <v>0</v>
      </c>
      <c r="AD7" s="2">
        <f t="shared" si="11"/>
        <v>0</v>
      </c>
      <c r="AE7" s="2"/>
      <c r="AF7" s="2"/>
      <c r="AG7" s="2"/>
      <c r="AH7" s="2"/>
      <c r="AI7" s="2"/>
      <c r="AJ7" s="2"/>
    </row>
    <row r="8" spans="1:36">
      <c r="A8" s="11">
        <f t="shared" si="1"/>
        <v>7</v>
      </c>
      <c r="B8" s="12" t="s">
        <v>20</v>
      </c>
      <c r="C8" s="11"/>
      <c r="D8" s="11"/>
      <c r="E8" s="11"/>
      <c r="F8" s="11"/>
      <c r="G8" s="12" t="s">
        <v>21</v>
      </c>
      <c r="S8" s="2" t="str">
        <f>IF(A8&lt;=LEN(嶷语音标转换区!$B$4),RIGHT(LEFT(嶷语音标转换区!$B$4,A8),1),"")</f>
        <v/>
      </c>
      <c r="T8" s="2" t="str">
        <f t="shared" si="2"/>
        <v/>
      </c>
      <c r="U8" s="2" t="str">
        <f t="shared" si="3"/>
        <v/>
      </c>
      <c r="V8" s="2" t="str">
        <f t="shared" si="0"/>
        <v/>
      </c>
      <c r="W8" s="2" t="str">
        <f t="shared" si="4"/>
        <v/>
      </c>
      <c r="X8" s="2" t="str">
        <f t="shared" si="5"/>
        <v/>
      </c>
      <c r="Y8" s="2" t="str">
        <f t="shared" si="6"/>
        <v/>
      </c>
      <c r="Z8" s="2" t="str">
        <f t="shared" si="7"/>
        <v/>
      </c>
      <c r="AA8" s="2" t="str">
        <f t="shared" si="8"/>
        <v/>
      </c>
      <c r="AB8" s="2" t="str">
        <f t="shared" si="9"/>
        <v/>
      </c>
      <c r="AC8" s="2" t="str">
        <f t="shared" si="10"/>
        <v/>
      </c>
      <c r="AD8" s="2" t="str">
        <f t="shared" si="11"/>
        <v/>
      </c>
      <c r="AE8" s="2"/>
      <c r="AF8" s="2"/>
      <c r="AG8" s="2"/>
      <c r="AH8" s="2"/>
      <c r="AI8" s="2"/>
      <c r="AJ8" s="2"/>
    </row>
    <row r="9" spans="1:36">
      <c r="A9" s="11">
        <f t="shared" si="1"/>
        <v>8</v>
      </c>
      <c r="B9" s="12" t="s">
        <v>22</v>
      </c>
      <c r="C9" s="11"/>
      <c r="D9" s="11"/>
      <c r="E9" s="11"/>
      <c r="F9" s="11"/>
      <c r="G9" s="12" t="s">
        <v>23</v>
      </c>
      <c r="S9" s="2" t="str">
        <f>IF(A9&lt;=LEN(嶷语音标转换区!$B$4),RIGHT(LEFT(嶷语音标转换区!$B$4,A9),1),"")</f>
        <v/>
      </c>
      <c r="T9" s="2" t="str">
        <f t="shared" si="2"/>
        <v/>
      </c>
      <c r="U9" s="2" t="str">
        <f t="shared" si="3"/>
        <v/>
      </c>
      <c r="V9" s="2" t="str">
        <f t="shared" si="0"/>
        <v/>
      </c>
      <c r="W9" s="2" t="str">
        <f t="shared" si="4"/>
        <v/>
      </c>
      <c r="X9" s="2" t="str">
        <f t="shared" si="5"/>
        <v/>
      </c>
      <c r="Y9" s="2" t="str">
        <f t="shared" si="6"/>
        <v/>
      </c>
      <c r="Z9" s="2" t="str">
        <f t="shared" si="7"/>
        <v/>
      </c>
      <c r="AA9" s="2" t="str">
        <f t="shared" si="8"/>
        <v/>
      </c>
      <c r="AB9" s="2" t="str">
        <f t="shared" si="9"/>
        <v/>
      </c>
      <c r="AC9" s="2" t="str">
        <f t="shared" si="10"/>
        <v/>
      </c>
      <c r="AD9" s="2" t="str">
        <f t="shared" si="11"/>
        <v/>
      </c>
      <c r="AE9" s="2"/>
      <c r="AF9" s="2"/>
      <c r="AG9" s="2"/>
      <c r="AH9" s="2"/>
      <c r="AI9" s="2"/>
      <c r="AJ9" s="2"/>
    </row>
    <row r="10" spans="1:36">
      <c r="A10" s="11">
        <f t="shared" si="1"/>
        <v>9</v>
      </c>
      <c r="B10" s="12" t="s">
        <v>24</v>
      </c>
      <c r="C10" s="11"/>
      <c r="D10" s="11"/>
      <c r="E10" s="11"/>
      <c r="F10" s="11"/>
      <c r="G10" s="12" t="s">
        <v>25</v>
      </c>
      <c r="S10" s="2" t="str">
        <f>IF(A10&lt;=LEN(嶷语音标转换区!$B$4),RIGHT(LEFT(嶷语音标转换区!$B$4,A10),1),"")</f>
        <v/>
      </c>
      <c r="T10" s="2" t="str">
        <f t="shared" si="2"/>
        <v/>
      </c>
      <c r="U10" s="2" t="str">
        <f t="shared" si="3"/>
        <v/>
      </c>
      <c r="V10" s="2" t="str">
        <f t="shared" si="0"/>
        <v/>
      </c>
      <c r="W10" s="2" t="str">
        <f t="shared" si="4"/>
        <v/>
      </c>
      <c r="X10" s="2" t="str">
        <f t="shared" si="5"/>
        <v/>
      </c>
      <c r="Y10" s="2" t="str">
        <f t="shared" si="6"/>
        <v/>
      </c>
      <c r="Z10" s="2" t="str">
        <f t="shared" si="7"/>
        <v/>
      </c>
      <c r="AA10" s="2" t="str">
        <f t="shared" si="8"/>
        <v/>
      </c>
      <c r="AB10" s="2" t="str">
        <f t="shared" si="9"/>
        <v/>
      </c>
      <c r="AC10" s="2" t="str">
        <f t="shared" si="10"/>
        <v/>
      </c>
      <c r="AD10" s="2" t="str">
        <f t="shared" si="11"/>
        <v/>
      </c>
      <c r="AE10" s="2"/>
      <c r="AF10" s="2"/>
      <c r="AG10" s="2"/>
      <c r="AH10" s="2"/>
      <c r="AI10" s="2"/>
      <c r="AJ10" s="2"/>
    </row>
    <row r="11" spans="1:36">
      <c r="A11" s="11">
        <f t="shared" si="1"/>
        <v>10</v>
      </c>
      <c r="B11" s="12" t="s">
        <v>26</v>
      </c>
      <c r="C11" s="11"/>
      <c r="D11" s="11"/>
      <c r="E11" s="11"/>
      <c r="F11" s="11"/>
      <c r="G11" s="12" t="s">
        <v>25</v>
      </c>
      <c r="S11" s="2" t="str">
        <f>IF(A11&lt;=LEN(嶷语音标转换区!$B$4),RIGHT(LEFT(嶷语音标转换区!$B$4,A11),1),"")</f>
        <v/>
      </c>
      <c r="T11" s="2" t="str">
        <f t="shared" si="2"/>
        <v/>
      </c>
      <c r="U11" s="2" t="str">
        <f t="shared" si="3"/>
        <v/>
      </c>
      <c r="V11" s="2" t="str">
        <f t="shared" si="0"/>
        <v/>
      </c>
      <c r="W11" s="2" t="str">
        <f t="shared" si="4"/>
        <v/>
      </c>
      <c r="X11" s="2" t="str">
        <f t="shared" si="5"/>
        <v/>
      </c>
      <c r="Y11" s="2" t="str">
        <f t="shared" si="6"/>
        <v/>
      </c>
      <c r="Z11" s="2" t="str">
        <f t="shared" si="7"/>
        <v/>
      </c>
      <c r="AA11" s="2" t="str">
        <f t="shared" si="8"/>
        <v/>
      </c>
      <c r="AB11" s="2" t="str">
        <f t="shared" si="9"/>
        <v/>
      </c>
      <c r="AC11" s="2" t="str">
        <f t="shared" si="10"/>
        <v/>
      </c>
      <c r="AD11" s="2" t="str">
        <f t="shared" si="11"/>
        <v/>
      </c>
      <c r="AE11" s="2"/>
      <c r="AF11" s="2"/>
      <c r="AG11" s="2"/>
      <c r="AH11" s="2"/>
      <c r="AI11" s="2"/>
      <c r="AJ11" s="2"/>
    </row>
    <row r="12" spans="1:36">
      <c r="A12" s="11">
        <f t="shared" si="1"/>
        <v>11</v>
      </c>
      <c r="B12" s="12" t="s">
        <v>27</v>
      </c>
      <c r="C12" s="11"/>
      <c r="D12" s="11"/>
      <c r="E12" s="11"/>
      <c r="F12" s="11"/>
      <c r="G12" s="12" t="s">
        <v>28</v>
      </c>
      <c r="S12" s="2" t="str">
        <f>IF(A12&lt;=LEN(嶷语音标转换区!$B$4),RIGHT(LEFT(嶷语音标转换区!$B$4,A12),1),"")</f>
        <v/>
      </c>
      <c r="T12" s="2" t="str">
        <f t="shared" si="2"/>
        <v/>
      </c>
      <c r="U12" s="2" t="str">
        <f t="shared" si="3"/>
        <v/>
      </c>
      <c r="V12" s="2" t="str">
        <f t="shared" si="0"/>
        <v/>
      </c>
      <c r="W12" s="2" t="str">
        <f t="shared" si="4"/>
        <v/>
      </c>
      <c r="X12" s="2" t="str">
        <f t="shared" si="5"/>
        <v/>
      </c>
      <c r="Y12" s="2" t="str">
        <f t="shared" si="6"/>
        <v/>
      </c>
      <c r="Z12" s="2" t="str">
        <f t="shared" si="7"/>
        <v/>
      </c>
      <c r="AA12" s="2" t="str">
        <f t="shared" si="8"/>
        <v/>
      </c>
      <c r="AB12" s="2" t="str">
        <f t="shared" si="9"/>
        <v/>
      </c>
      <c r="AC12" s="2" t="str">
        <f t="shared" si="10"/>
        <v/>
      </c>
      <c r="AD12" s="2" t="str">
        <f t="shared" si="11"/>
        <v/>
      </c>
      <c r="AE12" s="2"/>
      <c r="AF12" s="2"/>
      <c r="AG12" s="2"/>
      <c r="AH12" s="2"/>
      <c r="AI12" s="2"/>
      <c r="AJ12" s="2"/>
    </row>
    <row r="13" spans="1:36">
      <c r="A13" s="11">
        <f t="shared" si="1"/>
        <v>12</v>
      </c>
      <c r="B13" s="12" t="s">
        <v>29</v>
      </c>
      <c r="C13" s="11"/>
      <c r="D13" s="11"/>
      <c r="E13" s="11"/>
      <c r="F13" s="11"/>
      <c r="G13" s="12" t="s">
        <v>28</v>
      </c>
      <c r="S13" s="2" t="str">
        <f>IF(A13&lt;=LEN(嶷语音标转换区!$B$4),RIGHT(LEFT(嶷语音标转换区!$B$4,A13),1),"")</f>
        <v/>
      </c>
      <c r="T13" s="2" t="str">
        <f t="shared" si="2"/>
        <v/>
      </c>
      <c r="U13" s="2" t="str">
        <f t="shared" si="3"/>
        <v/>
      </c>
      <c r="V13" s="2" t="str">
        <f t="shared" si="0"/>
        <v/>
      </c>
      <c r="W13" s="2" t="str">
        <f t="shared" si="4"/>
        <v/>
      </c>
      <c r="X13" s="2" t="str">
        <f t="shared" si="5"/>
        <v/>
      </c>
      <c r="Y13" s="2" t="str">
        <f t="shared" si="6"/>
        <v/>
      </c>
      <c r="Z13" s="2" t="str">
        <f t="shared" si="7"/>
        <v/>
      </c>
      <c r="AA13" s="2" t="str">
        <f t="shared" si="8"/>
        <v/>
      </c>
      <c r="AB13" s="2" t="str">
        <f t="shared" si="9"/>
        <v/>
      </c>
      <c r="AC13" s="2" t="str">
        <f t="shared" si="10"/>
        <v/>
      </c>
      <c r="AD13" s="2" t="str">
        <f t="shared" si="11"/>
        <v/>
      </c>
      <c r="AE13" s="2"/>
      <c r="AF13" s="2"/>
      <c r="AG13" s="2"/>
      <c r="AH13" s="2"/>
      <c r="AI13" s="2"/>
      <c r="AJ13" s="2"/>
    </row>
    <row r="14" spans="1:36">
      <c r="A14" s="11">
        <f t="shared" si="1"/>
        <v>13</v>
      </c>
      <c r="B14" s="12" t="s">
        <v>30</v>
      </c>
      <c r="C14" s="11"/>
      <c r="D14" s="11"/>
      <c r="E14" s="11"/>
      <c r="F14" s="11"/>
      <c r="G14" s="12" t="s">
        <v>31</v>
      </c>
      <c r="S14" s="2" t="str">
        <f>IF(A14&lt;=LEN(嶷语音标转换区!$B$4),RIGHT(LEFT(嶷语音标转换区!$B$4,A14),1),"")</f>
        <v/>
      </c>
      <c r="T14" s="2" t="str">
        <f t="shared" si="2"/>
        <v/>
      </c>
      <c r="U14" s="2" t="str">
        <f t="shared" si="3"/>
        <v/>
      </c>
      <c r="V14" s="2" t="str">
        <f t="shared" si="0"/>
        <v/>
      </c>
      <c r="W14" s="2" t="str">
        <f t="shared" si="4"/>
        <v/>
      </c>
      <c r="X14" s="2" t="str">
        <f t="shared" si="5"/>
        <v/>
      </c>
      <c r="Y14" s="2" t="str">
        <f t="shared" si="6"/>
        <v/>
      </c>
      <c r="Z14" s="2" t="str">
        <f t="shared" si="7"/>
        <v/>
      </c>
      <c r="AA14" s="2" t="str">
        <f t="shared" si="8"/>
        <v/>
      </c>
      <c r="AB14" s="2" t="str">
        <f t="shared" si="9"/>
        <v/>
      </c>
      <c r="AC14" s="2" t="str">
        <f t="shared" si="10"/>
        <v/>
      </c>
      <c r="AD14" s="2" t="str">
        <f t="shared" si="11"/>
        <v/>
      </c>
      <c r="AE14" s="2"/>
      <c r="AF14" s="2"/>
      <c r="AG14" s="2"/>
      <c r="AH14" s="2"/>
      <c r="AI14" s="2"/>
      <c r="AJ14" s="2"/>
    </row>
    <row r="15" spans="1:36">
      <c r="A15" s="11">
        <f t="shared" si="1"/>
        <v>14</v>
      </c>
      <c r="B15" s="12" t="s">
        <v>32</v>
      </c>
      <c r="C15" s="11"/>
      <c r="D15" s="11"/>
      <c r="E15" s="11"/>
      <c r="F15" s="11"/>
      <c r="G15" s="12" t="s">
        <v>31</v>
      </c>
      <c r="S15" s="2" t="str">
        <f>IF(A15&lt;=LEN(嶷语音标转换区!$B$4),RIGHT(LEFT(嶷语音标转换区!$B$4,A15),1),"")</f>
        <v/>
      </c>
      <c r="T15" s="2" t="str">
        <f t="shared" si="2"/>
        <v/>
      </c>
      <c r="U15" s="2" t="str">
        <f t="shared" si="3"/>
        <v/>
      </c>
      <c r="V15" s="2" t="str">
        <f t="shared" si="0"/>
        <v/>
      </c>
      <c r="W15" s="2" t="str">
        <f t="shared" si="4"/>
        <v/>
      </c>
      <c r="X15" s="2" t="str">
        <f t="shared" si="5"/>
        <v/>
      </c>
      <c r="Y15" s="2" t="str">
        <f t="shared" si="6"/>
        <v/>
      </c>
      <c r="Z15" s="2" t="str">
        <f t="shared" si="7"/>
        <v/>
      </c>
      <c r="AA15" s="2" t="str">
        <f t="shared" si="8"/>
        <v/>
      </c>
      <c r="AB15" s="2" t="str">
        <f t="shared" si="9"/>
        <v/>
      </c>
      <c r="AC15" s="2" t="str">
        <f t="shared" si="10"/>
        <v/>
      </c>
      <c r="AD15" s="2" t="str">
        <f t="shared" si="11"/>
        <v/>
      </c>
      <c r="AE15" s="2"/>
      <c r="AF15" s="2"/>
      <c r="AG15" s="2"/>
      <c r="AH15" s="2"/>
      <c r="AI15" s="2"/>
      <c r="AJ15" s="2"/>
    </row>
    <row r="16" ht="22.5" customHeight="1" spans="1:36">
      <c r="A16" s="11">
        <f t="shared" si="1"/>
        <v>15</v>
      </c>
      <c r="B16" s="12" t="s">
        <v>33</v>
      </c>
      <c r="C16" s="11"/>
      <c r="D16" s="11"/>
      <c r="E16" s="11"/>
      <c r="F16" s="11"/>
      <c r="G16" s="12" t="s">
        <v>34</v>
      </c>
      <c r="S16" s="2" t="str">
        <f>IF(A16&lt;=LEN(嶷语音标转换区!$B$4),RIGHT(LEFT(嶷语音标转换区!$B$4,A16),1),"")</f>
        <v/>
      </c>
      <c r="T16" s="2" t="str">
        <f t="shared" si="2"/>
        <v/>
      </c>
      <c r="U16" s="2" t="str">
        <f t="shared" si="3"/>
        <v/>
      </c>
      <c r="V16" s="2" t="str">
        <f t="shared" si="0"/>
        <v/>
      </c>
      <c r="W16" s="2" t="str">
        <f t="shared" si="4"/>
        <v/>
      </c>
      <c r="X16" s="2" t="str">
        <f t="shared" si="5"/>
        <v/>
      </c>
      <c r="Y16" s="2" t="str">
        <f t="shared" si="6"/>
        <v/>
      </c>
      <c r="Z16" s="2" t="str">
        <f t="shared" si="7"/>
        <v/>
      </c>
      <c r="AA16" s="2" t="str">
        <f t="shared" si="8"/>
        <v/>
      </c>
      <c r="AB16" s="2" t="str">
        <f t="shared" si="9"/>
        <v/>
      </c>
      <c r="AC16" s="2" t="str">
        <f t="shared" si="10"/>
        <v/>
      </c>
      <c r="AD16" s="2" t="str">
        <f t="shared" si="11"/>
        <v/>
      </c>
      <c r="AE16" s="2"/>
      <c r="AF16" s="2"/>
      <c r="AG16" s="2"/>
      <c r="AH16" s="2"/>
      <c r="AI16" s="2"/>
      <c r="AJ16" s="2"/>
    </row>
    <row r="17" spans="1:36">
      <c r="A17" s="11">
        <f t="shared" si="1"/>
        <v>16</v>
      </c>
      <c r="B17" s="12" t="s">
        <v>35</v>
      </c>
      <c r="C17" s="11"/>
      <c r="D17" s="11"/>
      <c r="E17" s="11"/>
      <c r="F17" s="11"/>
      <c r="G17" s="12" t="s">
        <v>34</v>
      </c>
      <c r="S17" s="2" t="str">
        <f>IF(A17&lt;=LEN(嶷语音标转换区!$B$4),RIGHT(LEFT(嶷语音标转换区!$B$4,A17),1),"")</f>
        <v/>
      </c>
      <c r="T17" s="2" t="str">
        <f t="shared" si="2"/>
        <v/>
      </c>
      <c r="U17" s="2" t="str">
        <f t="shared" si="3"/>
        <v/>
      </c>
      <c r="V17" s="2" t="str">
        <f t="shared" si="0"/>
        <v/>
      </c>
      <c r="W17" s="2" t="str">
        <f t="shared" si="4"/>
        <v/>
      </c>
      <c r="X17" s="2" t="str">
        <f t="shared" si="5"/>
        <v/>
      </c>
      <c r="Y17" s="2" t="str">
        <f t="shared" si="6"/>
        <v/>
      </c>
      <c r="Z17" s="2" t="str">
        <f t="shared" si="7"/>
        <v/>
      </c>
      <c r="AA17" s="2" t="str">
        <f t="shared" si="8"/>
        <v/>
      </c>
      <c r="AB17" s="2" t="str">
        <f t="shared" si="9"/>
        <v/>
      </c>
      <c r="AC17" s="2" t="str">
        <f t="shared" si="10"/>
        <v/>
      </c>
      <c r="AD17" s="2" t="str">
        <f t="shared" si="11"/>
        <v/>
      </c>
      <c r="AE17" s="2"/>
      <c r="AF17" s="2"/>
      <c r="AG17" s="2"/>
      <c r="AH17" s="2"/>
      <c r="AI17" s="2"/>
      <c r="AJ17" s="2"/>
    </row>
    <row r="18" spans="1:36">
      <c r="A18" s="11">
        <f t="shared" si="1"/>
        <v>17</v>
      </c>
      <c r="B18" s="12" t="s">
        <v>36</v>
      </c>
      <c r="C18" s="11"/>
      <c r="D18" s="11"/>
      <c r="E18" s="11"/>
      <c r="F18" s="11"/>
      <c r="G18" s="12" t="s">
        <v>34</v>
      </c>
      <c r="S18" s="2" t="str">
        <f>IF(A18&lt;=LEN(嶷语音标转换区!$B$4),RIGHT(LEFT(嶷语音标转换区!$B$4,A18),1),"")</f>
        <v/>
      </c>
      <c r="T18" s="2" t="str">
        <f t="shared" si="2"/>
        <v/>
      </c>
      <c r="U18" s="2" t="str">
        <f t="shared" si="3"/>
        <v/>
      </c>
      <c r="V18" s="2" t="str">
        <f t="shared" si="0"/>
        <v/>
      </c>
      <c r="W18" s="2" t="str">
        <f t="shared" si="4"/>
        <v/>
      </c>
      <c r="X18" s="2" t="str">
        <f t="shared" si="5"/>
        <v/>
      </c>
      <c r="Y18" s="2" t="str">
        <f t="shared" si="6"/>
        <v/>
      </c>
      <c r="Z18" s="2" t="str">
        <f t="shared" si="7"/>
        <v/>
      </c>
      <c r="AA18" s="2" t="str">
        <f t="shared" si="8"/>
        <v/>
      </c>
      <c r="AB18" s="2" t="str">
        <f t="shared" si="9"/>
        <v/>
      </c>
      <c r="AC18" s="2" t="str">
        <f t="shared" si="10"/>
        <v/>
      </c>
      <c r="AD18" s="2" t="str">
        <f t="shared" si="11"/>
        <v/>
      </c>
      <c r="AE18" s="2"/>
      <c r="AF18" s="2"/>
      <c r="AG18" s="2"/>
      <c r="AH18" s="2"/>
      <c r="AI18" s="2"/>
      <c r="AJ18" s="2"/>
    </row>
    <row r="19" ht="21" customHeight="1" spans="1:36">
      <c r="A19" s="11">
        <f t="shared" si="1"/>
        <v>18</v>
      </c>
      <c r="B19" s="12" t="s">
        <v>37</v>
      </c>
      <c r="C19" s="11"/>
      <c r="D19" s="11"/>
      <c r="E19" s="11"/>
      <c r="F19" s="11"/>
      <c r="G19" s="12" t="s">
        <v>38</v>
      </c>
      <c r="S19" s="2" t="str">
        <f>IF(A19&lt;=LEN(嶷语音标转换区!$B$4),RIGHT(LEFT(嶷语音标转换区!$B$4,A19),1),"")</f>
        <v/>
      </c>
      <c r="T19" s="2" t="str">
        <f t="shared" si="2"/>
        <v/>
      </c>
      <c r="U19" s="2" t="str">
        <f t="shared" si="3"/>
        <v/>
      </c>
      <c r="V19" s="2" t="str">
        <f t="shared" si="0"/>
        <v/>
      </c>
      <c r="W19" s="2" t="str">
        <f t="shared" si="4"/>
        <v/>
      </c>
      <c r="X19" s="2" t="str">
        <f t="shared" si="5"/>
        <v/>
      </c>
      <c r="Y19" s="2" t="str">
        <f t="shared" si="6"/>
        <v/>
      </c>
      <c r="Z19" s="2" t="str">
        <f t="shared" si="7"/>
        <v/>
      </c>
      <c r="AA19" s="2" t="str">
        <f t="shared" si="8"/>
        <v/>
      </c>
      <c r="AB19" s="2" t="str">
        <f t="shared" si="9"/>
        <v/>
      </c>
      <c r="AC19" s="2" t="str">
        <f t="shared" si="10"/>
        <v/>
      </c>
      <c r="AD19" s="2" t="str">
        <f t="shared" si="11"/>
        <v/>
      </c>
      <c r="AE19" s="2"/>
      <c r="AF19" s="2"/>
      <c r="AG19" s="2"/>
      <c r="AH19" s="2"/>
      <c r="AI19" s="2"/>
      <c r="AJ19" s="2"/>
    </row>
    <row r="20" spans="1:36">
      <c r="A20" s="11">
        <f t="shared" si="1"/>
        <v>19</v>
      </c>
      <c r="B20" s="12" t="s">
        <v>39</v>
      </c>
      <c r="C20" s="11"/>
      <c r="D20" s="11"/>
      <c r="E20" s="11"/>
      <c r="F20" s="11"/>
      <c r="G20" s="12" t="s">
        <v>38</v>
      </c>
      <c r="S20" s="2" t="str">
        <f>IF(A20&lt;=LEN(嶷语音标转换区!$B$4),RIGHT(LEFT(嶷语音标转换区!$B$4,A20),1),"")</f>
        <v/>
      </c>
      <c r="T20" s="2" t="str">
        <f t="shared" si="2"/>
        <v/>
      </c>
      <c r="U20" s="2" t="str">
        <f t="shared" si="3"/>
        <v/>
      </c>
      <c r="V20" s="2" t="str">
        <f t="shared" si="0"/>
        <v/>
      </c>
      <c r="W20" s="2" t="str">
        <f t="shared" si="4"/>
        <v/>
      </c>
      <c r="X20" s="2" t="str">
        <f t="shared" si="5"/>
        <v/>
      </c>
      <c r="Y20" s="2" t="str">
        <f t="shared" si="6"/>
        <v/>
      </c>
      <c r="Z20" s="2" t="str">
        <f t="shared" si="7"/>
        <v/>
      </c>
      <c r="AA20" s="2" t="str">
        <f t="shared" si="8"/>
        <v/>
      </c>
      <c r="AB20" s="2" t="str">
        <f t="shared" si="9"/>
        <v/>
      </c>
      <c r="AC20" s="2" t="str">
        <f t="shared" si="10"/>
        <v/>
      </c>
      <c r="AD20" s="2" t="str">
        <f t="shared" si="11"/>
        <v/>
      </c>
      <c r="AE20" s="2"/>
      <c r="AF20" s="2"/>
      <c r="AG20" s="2"/>
      <c r="AH20" s="2"/>
      <c r="AI20" s="2"/>
      <c r="AJ20" s="2"/>
    </row>
    <row r="21" spans="1:36">
      <c r="A21" s="11">
        <f t="shared" si="1"/>
        <v>20</v>
      </c>
      <c r="B21" s="12" t="s">
        <v>40</v>
      </c>
      <c r="C21" s="11"/>
      <c r="D21" s="11"/>
      <c r="E21" s="11"/>
      <c r="F21" s="11"/>
      <c r="G21" s="12" t="s">
        <v>41</v>
      </c>
      <c r="S21" s="2" t="str">
        <f>IF(A21&lt;=LEN(嶷语音标转换区!$B$4),RIGHT(LEFT(嶷语音标转换区!$B$4,A21),1),"")</f>
        <v/>
      </c>
      <c r="T21" s="2" t="str">
        <f t="shared" si="2"/>
        <v/>
      </c>
      <c r="U21" s="2" t="str">
        <f t="shared" si="3"/>
        <v/>
      </c>
      <c r="V21" s="2" t="str">
        <f t="shared" si="0"/>
        <v/>
      </c>
      <c r="W21" s="2" t="str">
        <f t="shared" si="4"/>
        <v/>
      </c>
      <c r="X21" s="2" t="str">
        <f t="shared" si="5"/>
        <v/>
      </c>
      <c r="Y21" s="2" t="str">
        <f t="shared" si="6"/>
        <v/>
      </c>
      <c r="Z21" s="2" t="str">
        <f t="shared" si="7"/>
        <v/>
      </c>
      <c r="AA21" s="2" t="str">
        <f t="shared" si="8"/>
        <v/>
      </c>
      <c r="AB21" s="2" t="str">
        <f t="shared" si="9"/>
        <v/>
      </c>
      <c r="AC21" s="2" t="str">
        <f t="shared" si="10"/>
        <v/>
      </c>
      <c r="AD21" s="2" t="str">
        <f t="shared" si="11"/>
        <v/>
      </c>
      <c r="AE21" s="2"/>
      <c r="AF21" s="2"/>
      <c r="AG21" s="2"/>
      <c r="AH21" s="2"/>
      <c r="AI21" s="2"/>
      <c r="AJ21" s="2"/>
    </row>
    <row r="22" spans="1:36">
      <c r="A22" s="11">
        <f t="shared" si="1"/>
        <v>21</v>
      </c>
      <c r="B22" s="12" t="s">
        <v>42</v>
      </c>
      <c r="C22" s="11"/>
      <c r="D22" s="11"/>
      <c r="E22" s="11"/>
      <c r="F22" s="11"/>
      <c r="G22" s="12" t="s">
        <v>43</v>
      </c>
      <c r="S22" s="2" t="str">
        <f>IF(A22&lt;=LEN(嶷语音标转换区!$B$4),RIGHT(LEFT(嶷语音标转换区!$B$4,A22),1),"")</f>
        <v/>
      </c>
      <c r="T22" s="2" t="str">
        <f t="shared" si="2"/>
        <v/>
      </c>
      <c r="U22" s="2" t="str">
        <f t="shared" si="3"/>
        <v/>
      </c>
      <c r="V22" s="2" t="str">
        <f t="shared" si="0"/>
        <v/>
      </c>
      <c r="W22" s="2" t="str">
        <f t="shared" si="4"/>
        <v/>
      </c>
      <c r="X22" s="2" t="str">
        <f t="shared" si="5"/>
        <v/>
      </c>
      <c r="Y22" s="2" t="str">
        <f t="shared" si="6"/>
        <v/>
      </c>
      <c r="Z22" s="2" t="str">
        <f t="shared" si="7"/>
        <v/>
      </c>
      <c r="AA22" s="2" t="str">
        <f t="shared" si="8"/>
        <v/>
      </c>
      <c r="AB22" s="2" t="str">
        <f t="shared" si="9"/>
        <v/>
      </c>
      <c r="AC22" s="2" t="str">
        <f t="shared" si="10"/>
        <v/>
      </c>
      <c r="AD22" s="2" t="str">
        <f t="shared" si="11"/>
        <v/>
      </c>
      <c r="AE22" s="2"/>
      <c r="AF22" s="2"/>
      <c r="AG22" s="2"/>
      <c r="AH22" s="2"/>
      <c r="AI22" s="2"/>
      <c r="AJ22" s="2"/>
    </row>
    <row r="23" spans="1:36">
      <c r="A23" s="11">
        <f t="shared" si="1"/>
        <v>22</v>
      </c>
      <c r="B23" s="12" t="s">
        <v>44</v>
      </c>
      <c r="C23" s="11"/>
      <c r="D23" s="11"/>
      <c r="E23" s="11"/>
      <c r="F23" s="11"/>
      <c r="G23" s="12" t="s">
        <v>43</v>
      </c>
      <c r="S23" s="2" t="str">
        <f>IF(A23&lt;=LEN(嶷语音标转换区!$B$4),RIGHT(LEFT(嶷语音标转换区!$B$4,A23),1),"")</f>
        <v/>
      </c>
      <c r="T23" s="2" t="str">
        <f t="shared" si="2"/>
        <v/>
      </c>
      <c r="U23" s="2" t="str">
        <f t="shared" si="3"/>
        <v/>
      </c>
      <c r="V23" s="2" t="str">
        <f t="shared" si="0"/>
        <v/>
      </c>
      <c r="W23" s="2" t="str">
        <f t="shared" si="4"/>
        <v/>
      </c>
      <c r="X23" s="2" t="str">
        <f t="shared" si="5"/>
        <v/>
      </c>
      <c r="Y23" s="2" t="str">
        <f t="shared" si="6"/>
        <v/>
      </c>
      <c r="Z23" s="2" t="str">
        <f t="shared" si="7"/>
        <v/>
      </c>
      <c r="AA23" s="2" t="str">
        <f t="shared" si="8"/>
        <v/>
      </c>
      <c r="AB23" s="2" t="str">
        <f t="shared" si="9"/>
        <v/>
      </c>
      <c r="AC23" s="2" t="str">
        <f t="shared" si="10"/>
        <v/>
      </c>
      <c r="AD23" s="2" t="str">
        <f t="shared" si="11"/>
        <v/>
      </c>
      <c r="AE23" s="2"/>
      <c r="AF23" s="2"/>
      <c r="AG23" s="2"/>
      <c r="AH23" s="2"/>
      <c r="AI23" s="2"/>
      <c r="AJ23" s="2"/>
    </row>
    <row r="24" spans="1:36">
      <c r="A24" s="11">
        <f t="shared" si="1"/>
        <v>23</v>
      </c>
      <c r="B24" s="12" t="s">
        <v>45</v>
      </c>
      <c r="C24" s="11"/>
      <c r="D24" s="11"/>
      <c r="E24" s="11"/>
      <c r="F24" s="11"/>
      <c r="G24" s="12" t="s">
        <v>43</v>
      </c>
      <c r="S24" s="2" t="str">
        <f>IF(A24&lt;=LEN(嶷语音标转换区!$B$4),RIGHT(LEFT(嶷语音标转换区!$B$4,A24),1),"")</f>
        <v/>
      </c>
      <c r="T24" s="2" t="str">
        <f t="shared" si="2"/>
        <v/>
      </c>
      <c r="U24" s="2" t="str">
        <f t="shared" si="3"/>
        <v/>
      </c>
      <c r="V24" s="2" t="str">
        <f t="shared" si="0"/>
        <v/>
      </c>
      <c r="W24" s="2" t="str">
        <f t="shared" si="4"/>
        <v/>
      </c>
      <c r="X24" s="2" t="str">
        <f t="shared" si="5"/>
        <v/>
      </c>
      <c r="Y24" s="2" t="str">
        <f t="shared" si="6"/>
        <v/>
      </c>
      <c r="Z24" s="2" t="str">
        <f t="shared" si="7"/>
        <v/>
      </c>
      <c r="AA24" s="2" t="str">
        <f t="shared" si="8"/>
        <v/>
      </c>
      <c r="AB24" s="2" t="str">
        <f t="shared" si="9"/>
        <v/>
      </c>
      <c r="AC24" s="2" t="str">
        <f t="shared" si="10"/>
        <v/>
      </c>
      <c r="AD24" s="2" t="str">
        <f t="shared" si="11"/>
        <v/>
      </c>
      <c r="AE24" s="2"/>
      <c r="AF24" s="2"/>
      <c r="AG24" s="2"/>
      <c r="AH24" s="2"/>
      <c r="AI24" s="2"/>
      <c r="AJ24" s="2"/>
    </row>
    <row r="25" spans="1:36">
      <c r="A25" s="11">
        <f t="shared" si="1"/>
        <v>24</v>
      </c>
      <c r="B25" s="12" t="s">
        <v>46</v>
      </c>
      <c r="C25" s="11"/>
      <c r="D25" s="11"/>
      <c r="E25" s="11"/>
      <c r="F25" s="11"/>
      <c r="G25" s="12" t="s">
        <v>47</v>
      </c>
      <c r="S25" s="2" t="str">
        <f>IF(A25&lt;=LEN(嶷语音标转换区!$B$4),RIGHT(LEFT(嶷语音标转换区!$B$4,A25),1),"")</f>
        <v/>
      </c>
      <c r="T25" s="2" t="str">
        <f t="shared" si="2"/>
        <v/>
      </c>
      <c r="U25" s="2" t="str">
        <f t="shared" si="3"/>
        <v/>
      </c>
      <c r="V25" s="2" t="str">
        <f t="shared" si="0"/>
        <v/>
      </c>
      <c r="W25" s="2" t="str">
        <f t="shared" si="4"/>
        <v/>
      </c>
      <c r="X25" s="2" t="str">
        <f t="shared" si="5"/>
        <v/>
      </c>
      <c r="Y25" s="2" t="str">
        <f t="shared" si="6"/>
        <v/>
      </c>
      <c r="Z25" s="2" t="str">
        <f t="shared" si="7"/>
        <v/>
      </c>
      <c r="AA25" s="2" t="str">
        <f t="shared" si="8"/>
        <v/>
      </c>
      <c r="AB25" s="2" t="str">
        <f t="shared" si="9"/>
        <v/>
      </c>
      <c r="AC25" s="2" t="str">
        <f t="shared" si="10"/>
        <v/>
      </c>
      <c r="AD25" s="2" t="str">
        <f t="shared" si="11"/>
        <v/>
      </c>
      <c r="AE25" s="2"/>
      <c r="AF25" s="2"/>
      <c r="AG25" s="2"/>
      <c r="AH25" s="2"/>
      <c r="AI25" s="2"/>
      <c r="AJ25" s="2"/>
    </row>
    <row r="26" spans="1:36">
      <c r="A26" s="11">
        <f t="shared" si="1"/>
        <v>25</v>
      </c>
      <c r="B26" s="12" t="s">
        <v>48</v>
      </c>
      <c r="C26" s="11"/>
      <c r="D26" s="11"/>
      <c r="E26" s="11"/>
      <c r="F26" s="11"/>
      <c r="G26" s="12" t="s">
        <v>49</v>
      </c>
      <c r="S26" s="2" t="str">
        <f>IF(A26&lt;=LEN(嶷语音标转换区!$B$4),RIGHT(LEFT(嶷语音标转换区!$B$4,A26),1),"")</f>
        <v/>
      </c>
      <c r="T26" s="2" t="str">
        <f t="shared" si="2"/>
        <v/>
      </c>
      <c r="U26" s="2" t="str">
        <f t="shared" si="3"/>
        <v/>
      </c>
      <c r="V26" s="2" t="str">
        <f t="shared" si="0"/>
        <v/>
      </c>
      <c r="W26" s="2" t="str">
        <f t="shared" si="4"/>
        <v/>
      </c>
      <c r="X26" s="2" t="str">
        <f t="shared" si="5"/>
        <v/>
      </c>
      <c r="Y26" s="2" t="str">
        <f t="shared" si="6"/>
        <v/>
      </c>
      <c r="Z26" s="2" t="str">
        <f t="shared" si="7"/>
        <v/>
      </c>
      <c r="AA26" s="2" t="str">
        <f t="shared" si="8"/>
        <v/>
      </c>
      <c r="AB26" s="2" t="str">
        <f t="shared" si="9"/>
        <v/>
      </c>
      <c r="AC26" s="2" t="str">
        <f t="shared" si="10"/>
        <v/>
      </c>
      <c r="AD26" s="2" t="str">
        <f t="shared" si="11"/>
        <v/>
      </c>
      <c r="AE26" s="2"/>
      <c r="AF26" s="2"/>
      <c r="AG26" s="2"/>
      <c r="AH26" s="2"/>
      <c r="AI26" s="2"/>
      <c r="AJ26" s="2"/>
    </row>
    <row r="27" spans="1:36">
      <c r="A27" s="11">
        <f t="shared" si="1"/>
        <v>26</v>
      </c>
      <c r="B27" s="12" t="s">
        <v>50</v>
      </c>
      <c r="C27" s="11"/>
      <c r="D27" s="11"/>
      <c r="E27" s="11"/>
      <c r="F27" s="11"/>
      <c r="G27" s="12" t="s">
        <v>49</v>
      </c>
      <c r="S27" s="2" t="str">
        <f>IF(A27&lt;=LEN(嶷语音标转换区!$B$4),RIGHT(LEFT(嶷语音标转换区!$B$4,A27),1),"")</f>
        <v/>
      </c>
      <c r="T27" s="2" t="str">
        <f t="shared" si="2"/>
        <v/>
      </c>
      <c r="U27" s="2" t="str">
        <f t="shared" si="3"/>
        <v/>
      </c>
      <c r="V27" s="2" t="str">
        <f t="shared" si="0"/>
        <v/>
      </c>
      <c r="W27" s="2" t="str">
        <f t="shared" si="4"/>
        <v/>
      </c>
      <c r="X27" s="2" t="str">
        <f t="shared" si="5"/>
        <v/>
      </c>
      <c r="Y27" s="2" t="str">
        <f t="shared" si="6"/>
        <v/>
      </c>
      <c r="Z27" s="2" t="str">
        <f t="shared" si="7"/>
        <v/>
      </c>
      <c r="AA27" s="2" t="str">
        <f t="shared" si="8"/>
        <v/>
      </c>
      <c r="AB27" s="2" t="str">
        <f t="shared" si="9"/>
        <v/>
      </c>
      <c r="AC27" s="2" t="str">
        <f t="shared" si="10"/>
        <v/>
      </c>
      <c r="AD27" s="2" t="str">
        <f t="shared" si="11"/>
        <v/>
      </c>
      <c r="AE27" s="2"/>
      <c r="AF27" s="2"/>
      <c r="AG27" s="2"/>
      <c r="AH27" s="2"/>
      <c r="AI27" s="2"/>
      <c r="AJ27" s="2"/>
    </row>
    <row r="28" ht="21" customHeight="1" spans="1:36">
      <c r="A28" s="11">
        <f t="shared" si="1"/>
        <v>27</v>
      </c>
      <c r="B28" s="12" t="s">
        <v>51</v>
      </c>
      <c r="C28" s="11"/>
      <c r="D28" s="11"/>
      <c r="E28" s="11"/>
      <c r="F28" s="11"/>
      <c r="G28" s="12" t="s">
        <v>49</v>
      </c>
      <c r="S28" s="2" t="str">
        <f>IF(A28&lt;=LEN(嶷语音标转换区!$B$4),RIGHT(LEFT(嶷语音标转换区!$B$4,A28),1),"")</f>
        <v/>
      </c>
      <c r="T28" s="2" t="str">
        <f t="shared" si="2"/>
        <v/>
      </c>
      <c r="U28" s="2" t="str">
        <f t="shared" si="3"/>
        <v/>
      </c>
      <c r="V28" s="2" t="str">
        <f t="shared" si="0"/>
        <v/>
      </c>
      <c r="W28" s="2" t="str">
        <f t="shared" si="4"/>
        <v/>
      </c>
      <c r="X28" s="2" t="str">
        <f t="shared" si="5"/>
        <v/>
      </c>
      <c r="Y28" s="2" t="str">
        <f t="shared" si="6"/>
        <v/>
      </c>
      <c r="Z28" s="2" t="str">
        <f t="shared" si="7"/>
        <v/>
      </c>
      <c r="AA28" s="2" t="str">
        <f t="shared" si="8"/>
        <v/>
      </c>
      <c r="AB28" s="2" t="str">
        <f t="shared" si="9"/>
        <v/>
      </c>
      <c r="AC28" s="2" t="str">
        <f t="shared" si="10"/>
        <v/>
      </c>
      <c r="AD28" s="2" t="str">
        <f t="shared" si="11"/>
        <v/>
      </c>
      <c r="AE28" s="2"/>
      <c r="AF28" s="2"/>
      <c r="AG28" s="2"/>
      <c r="AH28" s="2"/>
      <c r="AI28" s="2"/>
      <c r="AJ28" s="2"/>
    </row>
    <row r="29" spans="1:36">
      <c r="A29" s="11">
        <f t="shared" si="1"/>
        <v>28</v>
      </c>
      <c r="B29" s="12" t="s">
        <v>52</v>
      </c>
      <c r="C29" s="11"/>
      <c r="D29" s="11"/>
      <c r="E29" s="11"/>
      <c r="F29" s="11"/>
      <c r="G29" s="12" t="s">
        <v>49</v>
      </c>
      <c r="S29" s="2" t="str">
        <f>IF(A29&lt;=LEN(嶷语音标转换区!$B$4),RIGHT(LEFT(嶷语音标转换区!$B$4,A29),1),"")</f>
        <v/>
      </c>
      <c r="T29" s="2" t="str">
        <f t="shared" si="2"/>
        <v/>
      </c>
      <c r="U29" s="2" t="str">
        <f t="shared" si="3"/>
        <v/>
      </c>
      <c r="V29" s="2" t="str">
        <f t="shared" si="0"/>
        <v/>
      </c>
      <c r="W29" s="2" t="str">
        <f t="shared" si="4"/>
        <v/>
      </c>
      <c r="X29" s="2" t="str">
        <f t="shared" si="5"/>
        <v/>
      </c>
      <c r="Y29" s="2" t="str">
        <f t="shared" si="6"/>
        <v/>
      </c>
      <c r="Z29" s="2" t="str">
        <f t="shared" si="7"/>
        <v/>
      </c>
      <c r="AA29" s="2" t="str">
        <f t="shared" si="8"/>
        <v/>
      </c>
      <c r="AB29" s="2" t="str">
        <f t="shared" si="9"/>
        <v/>
      </c>
      <c r="AC29" s="2" t="str">
        <f t="shared" si="10"/>
        <v/>
      </c>
      <c r="AD29" s="2" t="str">
        <f t="shared" si="11"/>
        <v/>
      </c>
      <c r="AE29" s="2"/>
      <c r="AF29" s="2"/>
      <c r="AG29" s="2"/>
      <c r="AH29" s="2"/>
      <c r="AI29" s="2"/>
      <c r="AJ29" s="2"/>
    </row>
    <row r="30" spans="1:36">
      <c r="A30" s="11">
        <f t="shared" si="1"/>
        <v>29</v>
      </c>
      <c r="B30" s="12" t="s">
        <v>53</v>
      </c>
      <c r="C30" s="11"/>
      <c r="D30" s="11"/>
      <c r="E30" s="11"/>
      <c r="F30" s="11"/>
      <c r="G30" s="12" t="s">
        <v>49</v>
      </c>
      <c r="S30" s="2" t="str">
        <f>IF(A30&lt;=LEN(嶷语音标转换区!$B$4),RIGHT(LEFT(嶷语音标转换区!$B$4,A30),1),"")</f>
        <v/>
      </c>
      <c r="T30" s="2" t="str">
        <f t="shared" si="2"/>
        <v/>
      </c>
      <c r="U30" s="2" t="str">
        <f t="shared" si="3"/>
        <v/>
      </c>
      <c r="V30" s="2" t="str">
        <f t="shared" si="0"/>
        <v/>
      </c>
      <c r="W30" s="2" t="str">
        <f t="shared" si="4"/>
        <v/>
      </c>
      <c r="X30" s="2" t="str">
        <f t="shared" si="5"/>
        <v/>
      </c>
      <c r="Y30" s="2" t="str">
        <f t="shared" si="6"/>
        <v/>
      </c>
      <c r="Z30" s="2" t="str">
        <f t="shared" si="7"/>
        <v/>
      </c>
      <c r="AA30" s="2" t="str">
        <f t="shared" si="8"/>
        <v/>
      </c>
      <c r="AB30" s="2" t="str">
        <f t="shared" si="9"/>
        <v/>
      </c>
      <c r="AC30" s="2" t="str">
        <f t="shared" si="10"/>
        <v/>
      </c>
      <c r="AD30" s="2" t="str">
        <f t="shared" si="11"/>
        <v/>
      </c>
      <c r="AE30" s="2"/>
      <c r="AF30" s="2"/>
      <c r="AG30" s="2"/>
      <c r="AH30" s="2"/>
      <c r="AI30" s="2"/>
      <c r="AJ30" s="2"/>
    </row>
    <row r="31" spans="1:36">
      <c r="A31" s="11">
        <f t="shared" si="1"/>
        <v>30</v>
      </c>
      <c r="B31" s="12" t="s">
        <v>54</v>
      </c>
      <c r="C31" s="11"/>
      <c r="D31" s="11"/>
      <c r="E31" s="11"/>
      <c r="F31" s="11"/>
      <c r="G31" s="12" t="s">
        <v>55</v>
      </c>
      <c r="S31" s="2" t="str">
        <f>IF(A31&lt;=LEN(嶷语音标转换区!$B$4),RIGHT(LEFT(嶷语音标转换区!$B$4,A31),1),"")</f>
        <v/>
      </c>
      <c r="T31" s="2" t="str">
        <f t="shared" si="2"/>
        <v/>
      </c>
      <c r="U31" s="2" t="str">
        <f t="shared" si="3"/>
        <v/>
      </c>
      <c r="V31" s="2" t="str">
        <f t="shared" si="0"/>
        <v/>
      </c>
      <c r="W31" s="2" t="str">
        <f t="shared" si="4"/>
        <v/>
      </c>
      <c r="X31" s="2" t="str">
        <f t="shared" si="5"/>
        <v/>
      </c>
      <c r="Y31" s="2" t="str">
        <f t="shared" si="6"/>
        <v/>
      </c>
      <c r="Z31" s="2" t="str">
        <f t="shared" si="7"/>
        <v/>
      </c>
      <c r="AA31" s="2" t="str">
        <f t="shared" si="8"/>
        <v/>
      </c>
      <c r="AB31" s="2" t="str">
        <f t="shared" si="9"/>
        <v/>
      </c>
      <c r="AC31" s="2" t="str">
        <f t="shared" si="10"/>
        <v/>
      </c>
      <c r="AD31" s="2" t="str">
        <f t="shared" si="11"/>
        <v/>
      </c>
      <c r="AE31" s="2"/>
      <c r="AF31" s="2"/>
      <c r="AG31" s="2"/>
      <c r="AH31" s="2"/>
      <c r="AI31" s="2"/>
      <c r="AJ31" s="2"/>
    </row>
    <row r="32" spans="1:36">
      <c r="A32" s="11">
        <f t="shared" si="1"/>
        <v>31</v>
      </c>
      <c r="B32" s="12" t="s">
        <v>56</v>
      </c>
      <c r="C32" s="11"/>
      <c r="D32" s="11"/>
      <c r="E32" s="11"/>
      <c r="F32" s="11"/>
      <c r="G32" s="12" t="s">
        <v>55</v>
      </c>
      <c r="S32" s="2" t="str">
        <f>IF(A32&lt;=LEN(嶷语音标转换区!$B$4),RIGHT(LEFT(嶷语音标转换区!$B$4,A32),1),"")</f>
        <v/>
      </c>
      <c r="T32" s="2" t="str">
        <f t="shared" si="2"/>
        <v/>
      </c>
      <c r="U32" s="2" t="str">
        <f t="shared" si="3"/>
        <v/>
      </c>
      <c r="V32" s="2" t="str">
        <f t="shared" si="0"/>
        <v/>
      </c>
      <c r="W32" s="2" t="str">
        <f t="shared" si="4"/>
        <v/>
      </c>
      <c r="X32" s="2" t="str">
        <f t="shared" si="5"/>
        <v/>
      </c>
      <c r="Y32" s="2" t="str">
        <f t="shared" si="6"/>
        <v/>
      </c>
      <c r="Z32" s="2" t="str">
        <f t="shared" si="7"/>
        <v/>
      </c>
      <c r="AA32" s="2" t="str">
        <f t="shared" si="8"/>
        <v/>
      </c>
      <c r="AB32" s="2" t="str">
        <f t="shared" si="9"/>
        <v/>
      </c>
      <c r="AC32" s="2" t="str">
        <f t="shared" si="10"/>
        <v/>
      </c>
      <c r="AD32" s="2" t="str">
        <f t="shared" si="11"/>
        <v/>
      </c>
      <c r="AE32" s="2"/>
      <c r="AF32" s="2"/>
      <c r="AG32" s="2"/>
      <c r="AH32" s="2"/>
      <c r="AI32" s="2"/>
      <c r="AJ32" s="2"/>
    </row>
    <row r="33" spans="1:36">
      <c r="A33" s="11">
        <f t="shared" si="1"/>
        <v>32</v>
      </c>
      <c r="B33" s="12" t="s">
        <v>57</v>
      </c>
      <c r="C33" s="11"/>
      <c r="D33" s="11"/>
      <c r="E33" s="11"/>
      <c r="F33" s="11"/>
      <c r="G33" s="12" t="s">
        <v>58</v>
      </c>
      <c r="S33" s="2" t="str">
        <f>IF(A33&lt;=LEN(嶷语音标转换区!$B$4),RIGHT(LEFT(嶷语音标转换区!$B$4,A33),1),"")</f>
        <v/>
      </c>
      <c r="T33" s="2" t="str">
        <f t="shared" si="2"/>
        <v/>
      </c>
      <c r="U33" s="2" t="str">
        <f t="shared" si="3"/>
        <v/>
      </c>
      <c r="V33" s="2" t="str">
        <f t="shared" si="0"/>
        <v/>
      </c>
      <c r="W33" s="2" t="str">
        <f t="shared" si="4"/>
        <v/>
      </c>
      <c r="X33" s="2" t="str">
        <f t="shared" si="5"/>
        <v/>
      </c>
      <c r="Y33" s="2" t="str">
        <f t="shared" si="6"/>
        <v/>
      </c>
      <c r="Z33" s="2" t="str">
        <f t="shared" si="7"/>
        <v/>
      </c>
      <c r="AA33" s="2" t="str">
        <f t="shared" si="8"/>
        <v/>
      </c>
      <c r="AB33" s="2" t="str">
        <f t="shared" si="9"/>
        <v/>
      </c>
      <c r="AC33" s="2" t="str">
        <f t="shared" si="10"/>
        <v/>
      </c>
      <c r="AD33" s="2" t="str">
        <f t="shared" si="11"/>
        <v/>
      </c>
      <c r="AE33" s="2"/>
      <c r="AF33" s="2"/>
      <c r="AG33" s="2"/>
      <c r="AH33" s="2"/>
      <c r="AI33" s="2"/>
      <c r="AJ33" s="2"/>
    </row>
    <row r="34" spans="1:36">
      <c r="A34" s="11">
        <f t="shared" si="1"/>
        <v>33</v>
      </c>
      <c r="B34" s="12" t="s">
        <v>59</v>
      </c>
      <c r="C34" s="11"/>
      <c r="D34" s="11"/>
      <c r="E34" s="11"/>
      <c r="F34" s="11"/>
      <c r="G34" s="12" t="s">
        <v>58</v>
      </c>
      <c r="S34" s="2" t="str">
        <f>IF(A34&lt;=LEN(嶷语音标转换区!$B$4),RIGHT(LEFT(嶷语音标转换区!$B$4,A34),1),"")</f>
        <v/>
      </c>
      <c r="T34" s="2" t="str">
        <f t="shared" si="2"/>
        <v/>
      </c>
      <c r="U34" s="2" t="str">
        <f t="shared" si="3"/>
        <v/>
      </c>
      <c r="V34" s="2" t="str">
        <f t="shared" si="0"/>
        <v/>
      </c>
      <c r="W34" s="2" t="str">
        <f t="shared" si="4"/>
        <v/>
      </c>
      <c r="X34" s="2" t="str">
        <f t="shared" si="5"/>
        <v/>
      </c>
      <c r="Y34" s="2" t="str">
        <f t="shared" si="6"/>
        <v/>
      </c>
      <c r="Z34" s="2" t="str">
        <f t="shared" si="7"/>
        <v/>
      </c>
      <c r="AA34" s="2" t="str">
        <f t="shared" si="8"/>
        <v/>
      </c>
      <c r="AB34" s="2" t="str">
        <f t="shared" si="9"/>
        <v/>
      </c>
      <c r="AC34" s="2" t="str">
        <f t="shared" si="10"/>
        <v/>
      </c>
      <c r="AD34" s="2" t="str">
        <f t="shared" si="11"/>
        <v/>
      </c>
      <c r="AE34" s="2"/>
      <c r="AF34" s="2"/>
      <c r="AG34" s="2"/>
      <c r="AH34" s="2"/>
      <c r="AI34" s="2"/>
      <c r="AJ34" s="2"/>
    </row>
    <row r="35" spans="1:36">
      <c r="A35" s="11">
        <f t="shared" si="1"/>
        <v>34</v>
      </c>
      <c r="B35" s="12" t="s">
        <v>60</v>
      </c>
      <c r="C35" s="11"/>
      <c r="D35" s="11"/>
      <c r="E35" s="11"/>
      <c r="F35" s="11"/>
      <c r="G35" s="12" t="s">
        <v>58</v>
      </c>
      <c r="S35" s="2" t="str">
        <f>IF(A35&lt;=LEN(嶷语音标转换区!$B$4),RIGHT(LEFT(嶷语音标转换区!$B$4,A35),1),"")</f>
        <v/>
      </c>
      <c r="T35" s="2" t="str">
        <f t="shared" si="2"/>
        <v/>
      </c>
      <c r="U35" s="2" t="str">
        <f t="shared" si="3"/>
        <v/>
      </c>
      <c r="V35" s="2" t="str">
        <f t="shared" si="0"/>
        <v/>
      </c>
      <c r="W35" s="2" t="str">
        <f t="shared" si="4"/>
        <v/>
      </c>
      <c r="X35" s="2" t="str">
        <f t="shared" si="5"/>
        <v/>
      </c>
      <c r="Y35" s="2" t="str">
        <f t="shared" si="6"/>
        <v/>
      </c>
      <c r="Z35" s="2" t="str">
        <f t="shared" si="7"/>
        <v/>
      </c>
      <c r="AA35" s="2" t="str">
        <f t="shared" si="8"/>
        <v/>
      </c>
      <c r="AB35" s="2" t="str">
        <f t="shared" si="9"/>
        <v/>
      </c>
      <c r="AC35" s="2" t="str">
        <f t="shared" si="10"/>
        <v/>
      </c>
      <c r="AD35" s="2" t="str">
        <f t="shared" si="11"/>
        <v/>
      </c>
      <c r="AE35" s="2"/>
      <c r="AF35" s="2"/>
      <c r="AG35" s="2"/>
      <c r="AH35" s="2"/>
      <c r="AI35" s="2"/>
      <c r="AJ35" s="2"/>
    </row>
    <row r="36" spans="1:36">
      <c r="A36" s="11">
        <f t="shared" si="1"/>
        <v>35</v>
      </c>
      <c r="B36" s="12" t="s">
        <v>61</v>
      </c>
      <c r="C36" s="11"/>
      <c r="D36" s="11"/>
      <c r="E36" s="11"/>
      <c r="F36" s="11"/>
      <c r="G36" s="12" t="s">
        <v>62</v>
      </c>
      <c r="S36" s="2" t="str">
        <f>IF(A36&lt;=LEN(嶷语音标转换区!$B$4),RIGHT(LEFT(嶷语音标转换区!$B$4,A36),1),"")</f>
        <v/>
      </c>
      <c r="T36" s="2" t="str">
        <f t="shared" si="2"/>
        <v/>
      </c>
      <c r="U36" s="2" t="str">
        <f t="shared" si="3"/>
        <v/>
      </c>
      <c r="V36" s="2" t="str">
        <f t="shared" si="0"/>
        <v/>
      </c>
      <c r="W36" s="2" t="str">
        <f t="shared" si="4"/>
        <v/>
      </c>
      <c r="X36" s="2" t="str">
        <f t="shared" si="5"/>
        <v/>
      </c>
      <c r="Y36" s="2" t="str">
        <f t="shared" si="6"/>
        <v/>
      </c>
      <c r="Z36" s="2" t="str">
        <f t="shared" si="7"/>
        <v/>
      </c>
      <c r="AA36" s="2" t="str">
        <f t="shared" si="8"/>
        <v/>
      </c>
      <c r="AB36" s="2" t="str">
        <f t="shared" si="9"/>
        <v/>
      </c>
      <c r="AC36" s="2" t="str">
        <f t="shared" si="10"/>
        <v/>
      </c>
      <c r="AD36" s="2" t="str">
        <f t="shared" si="11"/>
        <v/>
      </c>
      <c r="AE36" s="2"/>
      <c r="AF36" s="2"/>
      <c r="AG36" s="2"/>
      <c r="AH36" s="2"/>
      <c r="AI36" s="2"/>
      <c r="AJ36" s="2"/>
    </row>
    <row r="37" spans="1:36">
      <c r="A37" s="11">
        <f t="shared" si="1"/>
        <v>36</v>
      </c>
      <c r="B37" s="12" t="s">
        <v>63</v>
      </c>
      <c r="C37" s="11"/>
      <c r="D37" s="11"/>
      <c r="E37" s="11"/>
      <c r="F37" s="11"/>
      <c r="G37" s="12" t="s">
        <v>62</v>
      </c>
      <c r="S37" s="2" t="str">
        <f>IF(A37&lt;=LEN(嶷语音标转换区!$B$4),RIGHT(LEFT(嶷语音标转换区!$B$4,A37),1),"")</f>
        <v/>
      </c>
      <c r="T37" s="2" t="str">
        <f t="shared" si="2"/>
        <v/>
      </c>
      <c r="U37" s="2" t="str">
        <f t="shared" si="3"/>
        <v/>
      </c>
      <c r="V37" s="2" t="str">
        <f t="shared" si="0"/>
        <v/>
      </c>
      <c r="W37" s="2" t="str">
        <f t="shared" si="4"/>
        <v/>
      </c>
      <c r="X37" s="2" t="str">
        <f t="shared" si="5"/>
        <v/>
      </c>
      <c r="Y37" s="2" t="str">
        <f t="shared" si="6"/>
        <v/>
      </c>
      <c r="Z37" s="2" t="str">
        <f t="shared" si="7"/>
        <v/>
      </c>
      <c r="AA37" s="2" t="str">
        <f t="shared" si="8"/>
        <v/>
      </c>
      <c r="AB37" s="2" t="str">
        <f t="shared" si="9"/>
        <v/>
      </c>
      <c r="AC37" s="2" t="str">
        <f t="shared" si="10"/>
        <v/>
      </c>
      <c r="AD37" s="2" t="str">
        <f t="shared" si="11"/>
        <v/>
      </c>
      <c r="AE37" s="2"/>
      <c r="AF37" s="2"/>
      <c r="AG37" s="2"/>
      <c r="AH37" s="2"/>
      <c r="AI37" s="2"/>
      <c r="AJ37" s="2"/>
    </row>
    <row r="38" spans="1:36">
      <c r="A38" s="11">
        <f t="shared" si="1"/>
        <v>37</v>
      </c>
      <c r="B38" s="12" t="s">
        <v>64</v>
      </c>
      <c r="C38" s="11"/>
      <c r="D38" s="11"/>
      <c r="E38" s="11"/>
      <c r="F38" s="11"/>
      <c r="G38" s="12" t="s">
        <v>62</v>
      </c>
      <c r="S38" s="2" t="str">
        <f>IF(A38&lt;=LEN(嶷语音标转换区!$B$4),RIGHT(LEFT(嶷语音标转换区!$B$4,A38),1),"")</f>
        <v/>
      </c>
      <c r="T38" s="2" t="str">
        <f t="shared" si="2"/>
        <v/>
      </c>
      <c r="U38" s="2" t="str">
        <f t="shared" si="3"/>
        <v/>
      </c>
      <c r="V38" s="2" t="str">
        <f t="shared" si="0"/>
        <v/>
      </c>
      <c r="W38" s="2" t="str">
        <f t="shared" si="4"/>
        <v/>
      </c>
      <c r="X38" s="2" t="str">
        <f t="shared" si="5"/>
        <v/>
      </c>
      <c r="Y38" s="2" t="str">
        <f t="shared" si="6"/>
        <v/>
      </c>
      <c r="Z38" s="2" t="str">
        <f t="shared" si="7"/>
        <v/>
      </c>
      <c r="AA38" s="2" t="str">
        <f t="shared" si="8"/>
        <v/>
      </c>
      <c r="AB38" s="2" t="str">
        <f t="shared" si="9"/>
        <v/>
      </c>
      <c r="AC38" s="2" t="str">
        <f t="shared" si="10"/>
        <v/>
      </c>
      <c r="AD38" s="2" t="str">
        <f t="shared" si="11"/>
        <v/>
      </c>
      <c r="AE38" s="2"/>
      <c r="AF38" s="2"/>
      <c r="AG38" s="2"/>
      <c r="AH38" s="2"/>
      <c r="AI38" s="2"/>
      <c r="AJ38" s="2"/>
    </row>
    <row r="39" spans="1:36">
      <c r="A39" s="11">
        <f t="shared" si="1"/>
        <v>38</v>
      </c>
      <c r="B39" s="12" t="s">
        <v>65</v>
      </c>
      <c r="C39" s="11"/>
      <c r="D39" s="11"/>
      <c r="E39" s="11"/>
      <c r="F39" s="11"/>
      <c r="G39" s="12" t="s">
        <v>62</v>
      </c>
      <c r="S39" s="2" t="str">
        <f>IF(A39&lt;=LEN(嶷语音标转换区!$B$4),RIGHT(LEFT(嶷语音标转换区!$B$4,A39),1),"")</f>
        <v/>
      </c>
      <c r="T39" s="2" t="str">
        <f t="shared" si="2"/>
        <v/>
      </c>
      <c r="U39" s="2" t="str">
        <f t="shared" si="3"/>
        <v/>
      </c>
      <c r="V39" s="2" t="str">
        <f t="shared" si="0"/>
        <v/>
      </c>
      <c r="W39" s="2" t="str">
        <f t="shared" si="4"/>
        <v/>
      </c>
      <c r="X39" s="2" t="str">
        <f t="shared" si="5"/>
        <v/>
      </c>
      <c r="Y39" s="2" t="str">
        <f t="shared" si="6"/>
        <v/>
      </c>
      <c r="Z39" s="2" t="str">
        <f t="shared" si="7"/>
        <v/>
      </c>
      <c r="AA39" s="2" t="str">
        <f t="shared" si="8"/>
        <v/>
      </c>
      <c r="AB39" s="2" t="str">
        <f t="shared" si="9"/>
        <v/>
      </c>
      <c r="AC39" s="2" t="str">
        <f t="shared" si="10"/>
        <v/>
      </c>
      <c r="AD39" s="2" t="str">
        <f t="shared" si="11"/>
        <v/>
      </c>
      <c r="AE39" s="2"/>
      <c r="AF39" s="2"/>
      <c r="AG39" s="2"/>
      <c r="AH39" s="2"/>
      <c r="AI39" s="2"/>
      <c r="AJ39" s="2"/>
    </row>
    <row r="40" spans="1:36">
      <c r="A40" s="11">
        <f t="shared" si="1"/>
        <v>39</v>
      </c>
      <c r="B40" s="12" t="s">
        <v>66</v>
      </c>
      <c r="C40" s="11"/>
      <c r="D40" s="11"/>
      <c r="E40" s="11"/>
      <c r="F40" s="11"/>
      <c r="G40" s="12" t="s">
        <v>62</v>
      </c>
      <c r="S40" s="2" t="str">
        <f>IF(A40&lt;=LEN(嶷语音标转换区!$B$4),RIGHT(LEFT(嶷语音标转换区!$B$4,A40),1),"")</f>
        <v/>
      </c>
      <c r="T40" s="2" t="str">
        <f t="shared" si="2"/>
        <v/>
      </c>
      <c r="U40" s="2" t="str">
        <f t="shared" si="3"/>
        <v/>
      </c>
      <c r="V40" s="2" t="str">
        <f t="shared" si="0"/>
        <v/>
      </c>
      <c r="W40" s="2" t="str">
        <f t="shared" si="4"/>
        <v/>
      </c>
      <c r="X40" s="2" t="str">
        <f t="shared" si="5"/>
        <v/>
      </c>
      <c r="Y40" s="2" t="str">
        <f t="shared" si="6"/>
        <v/>
      </c>
      <c r="Z40" s="2" t="str">
        <f t="shared" si="7"/>
        <v/>
      </c>
      <c r="AA40" s="2" t="str">
        <f t="shared" si="8"/>
        <v/>
      </c>
      <c r="AB40" s="2" t="str">
        <f t="shared" si="9"/>
        <v/>
      </c>
      <c r="AC40" s="2" t="str">
        <f t="shared" si="10"/>
        <v/>
      </c>
      <c r="AD40" s="2" t="str">
        <f t="shared" si="11"/>
        <v/>
      </c>
      <c r="AE40" s="2"/>
      <c r="AF40" s="2"/>
      <c r="AG40" s="2"/>
      <c r="AH40" s="2"/>
      <c r="AI40" s="2"/>
      <c r="AJ40" s="2"/>
    </row>
    <row r="41" spans="1:36">
      <c r="A41" s="11">
        <f t="shared" si="1"/>
        <v>40</v>
      </c>
      <c r="B41" s="12" t="s">
        <v>67</v>
      </c>
      <c r="C41" s="11"/>
      <c r="D41" s="11"/>
      <c r="E41" s="11"/>
      <c r="F41" s="11"/>
      <c r="G41" s="12" t="s">
        <v>62</v>
      </c>
      <c r="S41" s="2" t="str">
        <f>IF(A41&lt;=LEN(嶷语音标转换区!$B$4),RIGHT(LEFT(嶷语音标转换区!$B$4,A41),1),"")</f>
        <v/>
      </c>
      <c r="T41" s="2" t="str">
        <f t="shared" si="2"/>
        <v/>
      </c>
      <c r="U41" s="2" t="str">
        <f t="shared" si="3"/>
        <v/>
      </c>
      <c r="V41" s="2" t="str">
        <f t="shared" si="0"/>
        <v/>
      </c>
      <c r="W41" s="2" t="str">
        <f t="shared" si="4"/>
        <v/>
      </c>
      <c r="X41" s="2" t="str">
        <f t="shared" si="5"/>
        <v/>
      </c>
      <c r="Y41" s="2" t="str">
        <f t="shared" si="6"/>
        <v/>
      </c>
      <c r="Z41" s="2" t="str">
        <f t="shared" si="7"/>
        <v/>
      </c>
      <c r="AA41" s="2" t="str">
        <f t="shared" si="8"/>
        <v/>
      </c>
      <c r="AB41" s="2" t="str">
        <f t="shared" si="9"/>
        <v/>
      </c>
      <c r="AC41" s="2" t="str">
        <f t="shared" si="10"/>
        <v/>
      </c>
      <c r="AD41" s="2" t="str">
        <f t="shared" si="11"/>
        <v/>
      </c>
      <c r="AE41" s="2"/>
      <c r="AF41" s="2"/>
      <c r="AG41" s="2"/>
      <c r="AH41" s="2"/>
      <c r="AI41" s="2"/>
      <c r="AJ41" s="2"/>
    </row>
    <row r="42" spans="1:36">
      <c r="A42" s="11">
        <f t="shared" si="1"/>
        <v>41</v>
      </c>
      <c r="B42" s="12" t="s">
        <v>68</v>
      </c>
      <c r="C42" s="11"/>
      <c r="D42" s="11"/>
      <c r="E42" s="11"/>
      <c r="F42" s="11"/>
      <c r="G42" s="12" t="s">
        <v>62</v>
      </c>
      <c r="S42" s="2" t="str">
        <f>IF(A42&lt;=LEN(嶷语音标转换区!$B$4),RIGHT(LEFT(嶷语音标转换区!$B$4,A42),1),"")</f>
        <v/>
      </c>
      <c r="T42" s="2" t="str">
        <f t="shared" si="2"/>
        <v/>
      </c>
      <c r="U42" s="2" t="str">
        <f t="shared" si="3"/>
        <v/>
      </c>
      <c r="V42" s="2" t="str">
        <f t="shared" si="0"/>
        <v/>
      </c>
      <c r="W42" s="2" t="str">
        <f t="shared" si="4"/>
        <v/>
      </c>
      <c r="X42" s="2" t="str">
        <f t="shared" si="5"/>
        <v/>
      </c>
      <c r="Y42" s="2" t="str">
        <f t="shared" si="6"/>
        <v/>
      </c>
      <c r="Z42" s="2" t="str">
        <f t="shared" si="7"/>
        <v/>
      </c>
      <c r="AA42" s="2" t="str">
        <f t="shared" si="8"/>
        <v/>
      </c>
      <c r="AB42" s="2" t="str">
        <f t="shared" si="9"/>
        <v/>
      </c>
      <c r="AC42" s="2" t="str">
        <f t="shared" si="10"/>
        <v/>
      </c>
      <c r="AD42" s="2" t="str">
        <f t="shared" si="11"/>
        <v/>
      </c>
      <c r="AE42" s="2"/>
      <c r="AF42" s="2"/>
      <c r="AG42" s="2"/>
      <c r="AH42" s="2"/>
      <c r="AI42" s="2"/>
      <c r="AJ42" s="2"/>
    </row>
    <row r="43" spans="1:36">
      <c r="A43" s="11">
        <f t="shared" si="1"/>
        <v>42</v>
      </c>
      <c r="B43" s="12" t="s">
        <v>69</v>
      </c>
      <c r="C43" s="11"/>
      <c r="D43" s="11"/>
      <c r="E43" s="11"/>
      <c r="F43" s="11"/>
      <c r="G43" s="12" t="s">
        <v>62</v>
      </c>
      <c r="S43" s="2" t="str">
        <f>IF(A43&lt;=LEN(嶷语音标转换区!$B$4),RIGHT(LEFT(嶷语音标转换区!$B$4,A43),1),"")</f>
        <v/>
      </c>
      <c r="T43" s="2" t="str">
        <f t="shared" si="2"/>
        <v/>
      </c>
      <c r="U43" s="2" t="str">
        <f t="shared" si="3"/>
        <v/>
      </c>
      <c r="V43" s="2" t="str">
        <f t="shared" si="0"/>
        <v/>
      </c>
      <c r="W43" s="2" t="str">
        <f t="shared" si="4"/>
        <v/>
      </c>
      <c r="X43" s="2" t="str">
        <f t="shared" si="5"/>
        <v/>
      </c>
      <c r="Y43" s="2" t="str">
        <f t="shared" si="6"/>
        <v/>
      </c>
      <c r="Z43" s="2" t="str">
        <f t="shared" si="7"/>
        <v/>
      </c>
      <c r="AA43" s="2" t="str">
        <f t="shared" si="8"/>
        <v/>
      </c>
      <c r="AB43" s="2" t="str">
        <f t="shared" si="9"/>
        <v/>
      </c>
      <c r="AC43" s="2" t="str">
        <f t="shared" si="10"/>
        <v/>
      </c>
      <c r="AD43" s="2" t="str">
        <f t="shared" si="11"/>
        <v/>
      </c>
      <c r="AE43" s="2"/>
      <c r="AF43" s="2"/>
      <c r="AG43" s="2"/>
      <c r="AH43" s="2"/>
      <c r="AI43" s="2"/>
      <c r="AJ43" s="2"/>
    </row>
    <row r="44" spans="1:36">
      <c r="A44" s="11">
        <f t="shared" si="1"/>
        <v>43</v>
      </c>
      <c r="B44" s="12" t="s">
        <v>70</v>
      </c>
      <c r="C44" s="11"/>
      <c r="D44" s="11"/>
      <c r="E44" s="11"/>
      <c r="F44" s="11"/>
      <c r="G44" s="12" t="s">
        <v>71</v>
      </c>
      <c r="S44" s="2" t="str">
        <f>IF(A44&lt;=LEN(嶷语音标转换区!$B$4),RIGHT(LEFT(嶷语音标转换区!$B$4,A44),1),"")</f>
        <v/>
      </c>
      <c r="T44" s="2" t="str">
        <f t="shared" si="2"/>
        <v/>
      </c>
      <c r="U44" s="2" t="str">
        <f t="shared" si="3"/>
        <v/>
      </c>
      <c r="V44" s="2" t="str">
        <f t="shared" si="0"/>
        <v/>
      </c>
      <c r="W44" s="2" t="str">
        <f t="shared" si="4"/>
        <v/>
      </c>
      <c r="X44" s="2" t="str">
        <f t="shared" si="5"/>
        <v/>
      </c>
      <c r="Y44" s="2" t="str">
        <f t="shared" si="6"/>
        <v/>
      </c>
      <c r="Z44" s="2" t="str">
        <f t="shared" si="7"/>
        <v/>
      </c>
      <c r="AA44" s="2" t="str">
        <f t="shared" si="8"/>
        <v/>
      </c>
      <c r="AB44" s="2" t="str">
        <f t="shared" si="9"/>
        <v/>
      </c>
      <c r="AC44" s="2" t="str">
        <f t="shared" si="10"/>
        <v/>
      </c>
      <c r="AD44" s="2" t="str">
        <f t="shared" si="11"/>
        <v/>
      </c>
      <c r="AE44" s="2"/>
      <c r="AF44" s="2"/>
      <c r="AG44" s="2"/>
      <c r="AH44" s="2"/>
      <c r="AI44" s="2"/>
      <c r="AJ44" s="2"/>
    </row>
    <row r="45" spans="1:36">
      <c r="A45" s="11">
        <f t="shared" si="1"/>
        <v>44</v>
      </c>
      <c r="B45" s="12" t="s">
        <v>72</v>
      </c>
      <c r="C45" s="11"/>
      <c r="D45" s="11"/>
      <c r="E45" s="11"/>
      <c r="F45" s="11"/>
      <c r="G45" s="12" t="s">
        <v>71</v>
      </c>
      <c r="S45" s="2" t="str">
        <f>IF(A45&lt;=LEN(嶷语音标转换区!$B$4),RIGHT(LEFT(嶷语音标转换区!$B$4,A45),1),"")</f>
        <v/>
      </c>
      <c r="T45" s="2" t="str">
        <f t="shared" si="2"/>
        <v/>
      </c>
      <c r="U45" s="2" t="str">
        <f t="shared" si="3"/>
        <v/>
      </c>
      <c r="V45" s="2" t="str">
        <f t="shared" si="0"/>
        <v/>
      </c>
      <c r="W45" s="2" t="str">
        <f t="shared" si="4"/>
        <v/>
      </c>
      <c r="X45" s="2" t="str">
        <f t="shared" si="5"/>
        <v/>
      </c>
      <c r="Y45" s="2" t="str">
        <f t="shared" si="6"/>
        <v/>
      </c>
      <c r="Z45" s="2" t="str">
        <f t="shared" si="7"/>
        <v/>
      </c>
      <c r="AA45" s="2" t="str">
        <f t="shared" si="8"/>
        <v/>
      </c>
      <c r="AB45" s="2" t="str">
        <f t="shared" si="9"/>
        <v/>
      </c>
      <c r="AC45" s="2" t="str">
        <f t="shared" si="10"/>
        <v/>
      </c>
      <c r="AD45" s="2" t="str">
        <f t="shared" si="11"/>
        <v/>
      </c>
      <c r="AE45" s="2"/>
      <c r="AF45" s="2"/>
      <c r="AG45" s="2"/>
      <c r="AH45" s="2"/>
      <c r="AI45" s="2"/>
      <c r="AJ45" s="2"/>
    </row>
    <row r="46" spans="1:36">
      <c r="A46" s="11">
        <f t="shared" si="1"/>
        <v>45</v>
      </c>
      <c r="B46" s="12" t="s">
        <v>73</v>
      </c>
      <c r="C46" s="11"/>
      <c r="D46" s="11"/>
      <c r="E46" s="11"/>
      <c r="F46" s="11"/>
      <c r="G46" s="12" t="s">
        <v>74</v>
      </c>
      <c r="S46" s="2" t="str">
        <f>IF(A46&lt;=LEN(嶷语音标转换区!$B$4),RIGHT(LEFT(嶷语音标转换区!$B$4,A46),1),"")</f>
        <v/>
      </c>
      <c r="T46" s="2" t="str">
        <f t="shared" si="2"/>
        <v/>
      </c>
      <c r="U46" s="2" t="str">
        <f t="shared" si="3"/>
        <v/>
      </c>
      <c r="V46" s="2" t="str">
        <f t="shared" si="0"/>
        <v/>
      </c>
      <c r="W46" s="2" t="str">
        <f t="shared" si="4"/>
        <v/>
      </c>
      <c r="X46" s="2" t="str">
        <f t="shared" si="5"/>
        <v/>
      </c>
      <c r="Y46" s="2" t="str">
        <f t="shared" si="6"/>
        <v/>
      </c>
      <c r="Z46" s="2" t="str">
        <f t="shared" si="7"/>
        <v/>
      </c>
      <c r="AA46" s="2" t="str">
        <f t="shared" si="8"/>
        <v/>
      </c>
      <c r="AB46" s="2" t="str">
        <f t="shared" si="9"/>
        <v/>
      </c>
      <c r="AC46" s="2" t="str">
        <f t="shared" si="10"/>
        <v/>
      </c>
      <c r="AD46" s="2" t="str">
        <f t="shared" si="11"/>
        <v/>
      </c>
      <c r="AE46" s="2"/>
      <c r="AF46" s="2"/>
      <c r="AG46" s="2"/>
      <c r="AH46" s="2"/>
      <c r="AI46" s="2"/>
      <c r="AJ46" s="2"/>
    </row>
    <row r="47" spans="1:36">
      <c r="A47" s="11">
        <f t="shared" si="1"/>
        <v>46</v>
      </c>
      <c r="B47" s="12" t="s">
        <v>75</v>
      </c>
      <c r="C47" s="11"/>
      <c r="D47" s="11"/>
      <c r="E47" s="11"/>
      <c r="F47" s="11"/>
      <c r="G47" s="12" t="s">
        <v>76</v>
      </c>
      <c r="S47" s="2" t="str">
        <f>IF(A47&lt;=LEN(嶷语音标转换区!$B$4),RIGHT(LEFT(嶷语音标转换区!$B$4,A47),1),"")</f>
        <v/>
      </c>
      <c r="T47" s="2" t="str">
        <f t="shared" si="2"/>
        <v/>
      </c>
      <c r="U47" s="2" t="str">
        <f t="shared" si="3"/>
        <v/>
      </c>
      <c r="V47" s="2" t="str">
        <f t="shared" si="0"/>
        <v/>
      </c>
      <c r="W47" s="2" t="str">
        <f t="shared" si="4"/>
        <v/>
      </c>
      <c r="X47" s="2" t="str">
        <f t="shared" si="5"/>
        <v/>
      </c>
      <c r="Y47" s="2" t="str">
        <f t="shared" si="6"/>
        <v/>
      </c>
      <c r="Z47" s="2" t="str">
        <f t="shared" si="7"/>
        <v/>
      </c>
      <c r="AA47" s="2" t="str">
        <f t="shared" si="8"/>
        <v/>
      </c>
      <c r="AB47" s="2" t="str">
        <f t="shared" si="9"/>
        <v/>
      </c>
      <c r="AC47" s="2" t="str">
        <f t="shared" si="10"/>
        <v/>
      </c>
      <c r="AD47" s="2" t="str">
        <f t="shared" si="11"/>
        <v/>
      </c>
      <c r="AE47" s="2"/>
      <c r="AF47" s="2"/>
      <c r="AG47" s="2"/>
      <c r="AH47" s="2"/>
      <c r="AI47" s="2"/>
      <c r="AJ47" s="2"/>
    </row>
    <row r="48" spans="1:36">
      <c r="A48" s="11">
        <f t="shared" si="1"/>
        <v>47</v>
      </c>
      <c r="B48" s="12" t="s">
        <v>77</v>
      </c>
      <c r="C48" s="11"/>
      <c r="D48" s="11"/>
      <c r="E48" s="11"/>
      <c r="F48" s="11"/>
      <c r="G48" s="12" t="s">
        <v>78</v>
      </c>
      <c r="S48" s="2" t="str">
        <f>IF(A48&lt;=LEN(嶷语音标转换区!$B$4),RIGHT(LEFT(嶷语音标转换区!$B$4,A48),1),"")</f>
        <v/>
      </c>
      <c r="T48" s="2" t="str">
        <f t="shared" si="2"/>
        <v/>
      </c>
      <c r="U48" s="2" t="str">
        <f t="shared" si="3"/>
        <v/>
      </c>
      <c r="V48" s="2" t="str">
        <f t="shared" si="0"/>
        <v/>
      </c>
      <c r="W48" s="2" t="str">
        <f t="shared" si="4"/>
        <v/>
      </c>
      <c r="X48" s="2" t="str">
        <f t="shared" si="5"/>
        <v/>
      </c>
      <c r="Y48" s="2" t="str">
        <f t="shared" si="6"/>
        <v/>
      </c>
      <c r="Z48" s="2" t="str">
        <f t="shared" si="7"/>
        <v/>
      </c>
      <c r="AA48" s="2" t="str">
        <f t="shared" si="8"/>
        <v/>
      </c>
      <c r="AB48" s="2" t="str">
        <f t="shared" si="9"/>
        <v/>
      </c>
      <c r="AC48" s="2" t="str">
        <f t="shared" si="10"/>
        <v/>
      </c>
      <c r="AD48" s="2" t="str">
        <f t="shared" si="11"/>
        <v/>
      </c>
      <c r="AE48" s="2"/>
      <c r="AF48" s="2"/>
      <c r="AG48" s="2"/>
      <c r="AH48" s="2"/>
      <c r="AI48" s="2"/>
      <c r="AJ48" s="2"/>
    </row>
    <row r="49" ht="22.5" customHeight="1" spans="1:36">
      <c r="A49" s="11">
        <f t="shared" si="1"/>
        <v>48</v>
      </c>
      <c r="B49" s="12" t="s">
        <v>79</v>
      </c>
      <c r="C49" s="11"/>
      <c r="D49" s="11"/>
      <c r="E49" s="11"/>
      <c r="F49" s="11"/>
      <c r="G49" s="12" t="s">
        <v>80</v>
      </c>
      <c r="S49" s="2" t="str">
        <f>IF(A49&lt;=LEN(嶷语音标转换区!$B$4),RIGHT(LEFT(嶷语音标转换区!$B$4,A49),1),"")</f>
        <v/>
      </c>
      <c r="T49" s="2" t="str">
        <f t="shared" si="2"/>
        <v/>
      </c>
      <c r="U49" s="2" t="str">
        <f t="shared" si="3"/>
        <v/>
      </c>
      <c r="V49" s="2" t="str">
        <f t="shared" si="0"/>
        <v/>
      </c>
      <c r="W49" s="2" t="str">
        <f t="shared" si="4"/>
        <v/>
      </c>
      <c r="X49" s="2" t="str">
        <f t="shared" si="5"/>
        <v/>
      </c>
      <c r="Y49" s="2" t="str">
        <f t="shared" si="6"/>
        <v/>
      </c>
      <c r="Z49" s="2" t="str">
        <f t="shared" si="7"/>
        <v/>
      </c>
      <c r="AA49" s="2" t="str">
        <f t="shared" si="8"/>
        <v/>
      </c>
      <c r="AB49" s="2" t="str">
        <f t="shared" si="9"/>
        <v/>
      </c>
      <c r="AC49" s="2" t="str">
        <f t="shared" si="10"/>
        <v/>
      </c>
      <c r="AD49" s="2" t="str">
        <f t="shared" si="11"/>
        <v/>
      </c>
      <c r="AE49" s="2"/>
      <c r="AF49" s="2"/>
      <c r="AG49" s="2"/>
      <c r="AH49" s="2"/>
      <c r="AI49" s="2"/>
      <c r="AJ49" s="2"/>
    </row>
    <row r="50" spans="1:36">
      <c r="A50" s="11">
        <f t="shared" si="1"/>
        <v>49</v>
      </c>
      <c r="B50" s="12" t="s">
        <v>81</v>
      </c>
      <c r="C50" s="11"/>
      <c r="D50" s="11"/>
      <c r="E50" s="11"/>
      <c r="F50" s="11"/>
      <c r="G50" s="12" t="s">
        <v>80</v>
      </c>
      <c r="S50" s="2" t="str">
        <f>IF(A50&lt;=LEN(嶷语音标转换区!$B$4),RIGHT(LEFT(嶷语音标转换区!$B$4,A50),1),"")</f>
        <v/>
      </c>
      <c r="T50" s="2" t="str">
        <f t="shared" si="2"/>
        <v/>
      </c>
      <c r="U50" s="2" t="str">
        <f t="shared" si="3"/>
        <v/>
      </c>
      <c r="V50" s="2" t="str">
        <f t="shared" si="0"/>
        <v/>
      </c>
      <c r="W50" s="2" t="str">
        <f t="shared" si="4"/>
        <v/>
      </c>
      <c r="X50" s="2" t="str">
        <f t="shared" si="5"/>
        <v/>
      </c>
      <c r="Y50" s="2" t="str">
        <f t="shared" si="6"/>
        <v/>
      </c>
      <c r="Z50" s="2" t="str">
        <f t="shared" si="7"/>
        <v/>
      </c>
      <c r="AA50" s="2" t="str">
        <f t="shared" si="8"/>
        <v/>
      </c>
      <c r="AB50" s="2" t="str">
        <f t="shared" si="9"/>
        <v/>
      </c>
      <c r="AC50" s="2" t="str">
        <f t="shared" si="10"/>
        <v/>
      </c>
      <c r="AD50" s="2" t="str">
        <f t="shared" si="11"/>
        <v/>
      </c>
      <c r="AE50" s="2"/>
      <c r="AF50" s="2"/>
      <c r="AG50" s="2"/>
      <c r="AH50" s="2"/>
      <c r="AI50" s="2"/>
      <c r="AJ50" s="2"/>
    </row>
    <row r="51" spans="1:36">
      <c r="A51" s="11">
        <f t="shared" si="1"/>
        <v>50</v>
      </c>
      <c r="B51" s="12" t="s">
        <v>82</v>
      </c>
      <c r="C51" s="11"/>
      <c r="D51" s="11"/>
      <c r="E51" s="11"/>
      <c r="F51" s="11"/>
      <c r="G51" s="12" t="s">
        <v>83</v>
      </c>
      <c r="S51" s="2" t="str">
        <f>IF(A51&lt;=LEN(嶷语音标转换区!$B$4),RIGHT(LEFT(嶷语音标转换区!$B$4,A51),1),"")</f>
        <v/>
      </c>
      <c r="T51" s="2" t="str">
        <f t="shared" si="2"/>
        <v/>
      </c>
      <c r="U51" s="2" t="str">
        <f t="shared" si="3"/>
        <v/>
      </c>
      <c r="V51" s="2" t="str">
        <f t="shared" si="0"/>
        <v/>
      </c>
      <c r="W51" s="2" t="str">
        <f t="shared" si="4"/>
        <v/>
      </c>
      <c r="X51" s="2" t="str">
        <f t="shared" si="5"/>
        <v/>
      </c>
      <c r="Y51" s="2" t="str">
        <f t="shared" si="6"/>
        <v/>
      </c>
      <c r="Z51" s="2" t="str">
        <f t="shared" si="7"/>
        <v/>
      </c>
      <c r="AA51" s="2" t="str">
        <f t="shared" si="8"/>
        <v/>
      </c>
      <c r="AB51" s="2" t="str">
        <f t="shared" si="9"/>
        <v/>
      </c>
      <c r="AC51" s="2" t="str">
        <f t="shared" si="10"/>
        <v/>
      </c>
      <c r="AD51" s="2" t="str">
        <f t="shared" si="11"/>
        <v/>
      </c>
      <c r="AE51" s="2"/>
      <c r="AF51" s="2"/>
      <c r="AG51" s="2"/>
      <c r="AH51" s="2"/>
      <c r="AI51" s="2"/>
      <c r="AJ51" s="2"/>
    </row>
    <row r="52" spans="1:36">
      <c r="A52" s="11">
        <f t="shared" si="1"/>
        <v>51</v>
      </c>
      <c r="B52" s="12" t="s">
        <v>84</v>
      </c>
      <c r="C52" s="11"/>
      <c r="D52" s="11"/>
      <c r="E52" s="11"/>
      <c r="F52" s="11"/>
      <c r="G52" s="12" t="s">
        <v>85</v>
      </c>
      <c r="S52" s="2" t="str">
        <f>IF(A52&lt;=LEN(嶷语音标转换区!$B$4),RIGHT(LEFT(嶷语音标转换区!$B$4,A52),1),"")</f>
        <v/>
      </c>
      <c r="T52" s="2" t="str">
        <f t="shared" si="2"/>
        <v/>
      </c>
      <c r="U52" s="2" t="str">
        <f t="shared" si="3"/>
        <v/>
      </c>
      <c r="V52" s="2" t="str">
        <f t="shared" si="0"/>
        <v/>
      </c>
      <c r="W52" s="2" t="str">
        <f t="shared" si="4"/>
        <v/>
      </c>
      <c r="X52" s="2" t="str">
        <f t="shared" si="5"/>
        <v/>
      </c>
      <c r="Y52" s="2" t="str">
        <f t="shared" si="6"/>
        <v/>
      </c>
      <c r="Z52" s="2" t="str">
        <f t="shared" si="7"/>
        <v/>
      </c>
      <c r="AA52" s="2" t="str">
        <f t="shared" si="8"/>
        <v/>
      </c>
      <c r="AB52" s="2" t="str">
        <f t="shared" si="9"/>
        <v/>
      </c>
      <c r="AC52" s="2" t="str">
        <f t="shared" si="10"/>
        <v/>
      </c>
      <c r="AD52" s="2" t="str">
        <f t="shared" si="11"/>
        <v/>
      </c>
      <c r="AE52" s="2"/>
      <c r="AF52" s="2"/>
      <c r="AG52" s="2"/>
      <c r="AH52" s="2"/>
      <c r="AI52" s="2"/>
      <c r="AJ52" s="2"/>
    </row>
    <row r="53" spans="1:36">
      <c r="A53" s="11">
        <f t="shared" si="1"/>
        <v>52</v>
      </c>
      <c r="B53" s="12" t="s">
        <v>86</v>
      </c>
      <c r="C53" s="11"/>
      <c r="D53" s="11"/>
      <c r="E53" s="11"/>
      <c r="F53" s="11"/>
      <c r="G53" s="12" t="s">
        <v>87</v>
      </c>
      <c r="S53" s="2" t="str">
        <f>IF(A53&lt;=LEN(嶷语音标转换区!$B$4),RIGHT(LEFT(嶷语音标转换区!$B$4,A53),1),"")</f>
        <v/>
      </c>
      <c r="T53" s="2" t="str">
        <f t="shared" si="2"/>
        <v/>
      </c>
      <c r="U53" s="2" t="str">
        <f t="shared" si="3"/>
        <v/>
      </c>
      <c r="V53" s="2" t="str">
        <f t="shared" si="0"/>
        <v/>
      </c>
      <c r="W53" s="2" t="str">
        <f t="shared" si="4"/>
        <v/>
      </c>
      <c r="X53" s="2" t="str">
        <f t="shared" si="5"/>
        <v/>
      </c>
      <c r="Y53" s="2" t="str">
        <f t="shared" si="6"/>
        <v/>
      </c>
      <c r="Z53" s="2" t="str">
        <f t="shared" si="7"/>
        <v/>
      </c>
      <c r="AA53" s="2" t="str">
        <f t="shared" si="8"/>
        <v/>
      </c>
      <c r="AB53" s="2" t="str">
        <f t="shared" si="9"/>
        <v/>
      </c>
      <c r="AC53" s="2" t="str">
        <f t="shared" si="10"/>
        <v/>
      </c>
      <c r="AD53" s="2" t="str">
        <f t="shared" si="11"/>
        <v/>
      </c>
      <c r="AE53" s="2"/>
      <c r="AF53" s="2"/>
      <c r="AG53" s="2"/>
      <c r="AH53" s="2"/>
      <c r="AI53" s="2"/>
      <c r="AJ53" s="2"/>
    </row>
    <row r="54" spans="1:36">
      <c r="A54" s="11">
        <f t="shared" si="1"/>
        <v>53</v>
      </c>
      <c r="B54" s="12" t="s">
        <v>88</v>
      </c>
      <c r="C54" s="11"/>
      <c r="D54" s="11"/>
      <c r="E54" s="11"/>
      <c r="F54" s="11"/>
      <c r="G54" s="12" t="s">
        <v>89</v>
      </c>
      <c r="S54" s="2" t="str">
        <f>IF(A54&lt;=LEN(嶷语音标转换区!$B$4),RIGHT(LEFT(嶷语音标转换区!$B$4,A54),1),"")</f>
        <v/>
      </c>
      <c r="T54" s="2" t="str">
        <f t="shared" si="2"/>
        <v/>
      </c>
      <c r="U54" s="2" t="str">
        <f t="shared" si="3"/>
        <v/>
      </c>
      <c r="V54" s="2" t="str">
        <f t="shared" si="0"/>
        <v/>
      </c>
      <c r="W54" s="2" t="str">
        <f t="shared" si="4"/>
        <v/>
      </c>
      <c r="X54" s="2" t="str">
        <f t="shared" si="5"/>
        <v/>
      </c>
      <c r="Y54" s="2" t="str">
        <f t="shared" si="6"/>
        <v/>
      </c>
      <c r="Z54" s="2" t="str">
        <f t="shared" si="7"/>
        <v/>
      </c>
      <c r="AA54" s="2" t="str">
        <f t="shared" si="8"/>
        <v/>
      </c>
      <c r="AB54" s="2" t="str">
        <f t="shared" si="9"/>
        <v/>
      </c>
      <c r="AC54" s="2" t="str">
        <f t="shared" si="10"/>
        <v/>
      </c>
      <c r="AD54" s="2" t="str">
        <f t="shared" si="11"/>
        <v/>
      </c>
      <c r="AE54" s="2"/>
      <c r="AF54" s="2"/>
      <c r="AG54" s="2"/>
      <c r="AH54" s="2"/>
      <c r="AI54" s="2"/>
      <c r="AJ54" s="2"/>
    </row>
    <row r="55" spans="1:36">
      <c r="A55" s="11">
        <f t="shared" si="1"/>
        <v>54</v>
      </c>
      <c r="B55" s="12" t="s">
        <v>90</v>
      </c>
      <c r="C55" s="11"/>
      <c r="D55" s="11"/>
      <c r="E55" s="11"/>
      <c r="F55" s="11"/>
      <c r="G55" s="12" t="s">
        <v>89</v>
      </c>
      <c r="S55" s="2" t="str">
        <f>IF(A55&lt;=LEN(嶷语音标转换区!$B$4),RIGHT(LEFT(嶷语音标转换区!$B$4,A55),1),"")</f>
        <v/>
      </c>
      <c r="T55" s="2" t="str">
        <f t="shared" si="2"/>
        <v/>
      </c>
      <c r="U55" s="2" t="str">
        <f t="shared" si="3"/>
        <v/>
      </c>
      <c r="V55" s="2" t="str">
        <f t="shared" si="0"/>
        <v/>
      </c>
      <c r="W55" s="2" t="str">
        <f t="shared" si="4"/>
        <v/>
      </c>
      <c r="X55" s="2" t="str">
        <f t="shared" si="5"/>
        <v/>
      </c>
      <c r="Y55" s="2" t="str">
        <f t="shared" si="6"/>
        <v/>
      </c>
      <c r="Z55" s="2" t="str">
        <f t="shared" si="7"/>
        <v/>
      </c>
      <c r="AA55" s="2" t="str">
        <f t="shared" si="8"/>
        <v/>
      </c>
      <c r="AB55" s="2" t="str">
        <f t="shared" si="9"/>
        <v/>
      </c>
      <c r="AC55" s="2" t="str">
        <f t="shared" si="10"/>
        <v/>
      </c>
      <c r="AD55" s="2" t="str">
        <f t="shared" si="11"/>
        <v/>
      </c>
      <c r="AE55" s="2"/>
      <c r="AF55" s="2"/>
      <c r="AG55" s="2"/>
      <c r="AH55" s="2"/>
      <c r="AI55" s="2"/>
      <c r="AJ55" s="2"/>
    </row>
    <row r="56" spans="1:36">
      <c r="A56" s="11">
        <f t="shared" si="1"/>
        <v>55</v>
      </c>
      <c r="B56" s="12" t="s">
        <v>91</v>
      </c>
      <c r="C56" s="11"/>
      <c r="D56" s="11"/>
      <c r="E56" s="11"/>
      <c r="F56" s="11"/>
      <c r="G56" s="12" t="s">
        <v>92</v>
      </c>
      <c r="S56" s="2" t="str">
        <f>IF(A56&lt;=LEN(嶷语音标转换区!$B$4),RIGHT(LEFT(嶷语音标转换区!$B$4,A56),1),"")</f>
        <v/>
      </c>
      <c r="T56" s="2" t="str">
        <f t="shared" si="2"/>
        <v/>
      </c>
      <c r="U56" s="2" t="str">
        <f t="shared" si="3"/>
        <v/>
      </c>
      <c r="V56" s="2" t="str">
        <f t="shared" si="0"/>
        <v/>
      </c>
      <c r="W56" s="2" t="str">
        <f t="shared" si="4"/>
        <v/>
      </c>
      <c r="X56" s="2" t="str">
        <f t="shared" si="5"/>
        <v/>
      </c>
      <c r="Y56" s="2" t="str">
        <f t="shared" si="6"/>
        <v/>
      </c>
      <c r="Z56" s="2" t="str">
        <f t="shared" si="7"/>
        <v/>
      </c>
      <c r="AA56" s="2" t="str">
        <f t="shared" si="8"/>
        <v/>
      </c>
      <c r="AB56" s="2" t="str">
        <f t="shared" si="9"/>
        <v/>
      </c>
      <c r="AC56" s="2" t="str">
        <f t="shared" si="10"/>
        <v/>
      </c>
      <c r="AD56" s="2" t="str">
        <f t="shared" si="11"/>
        <v/>
      </c>
      <c r="AE56" s="2"/>
      <c r="AF56" s="2"/>
      <c r="AG56" s="2"/>
      <c r="AH56" s="2"/>
      <c r="AI56" s="2"/>
      <c r="AJ56" s="2"/>
    </row>
    <row r="57" spans="1:36">
      <c r="A57" s="11">
        <f t="shared" si="1"/>
        <v>56</v>
      </c>
      <c r="B57" s="12" t="s">
        <v>93</v>
      </c>
      <c r="C57" s="11"/>
      <c r="D57" s="11"/>
      <c r="E57" s="11"/>
      <c r="F57" s="11"/>
      <c r="G57" s="12" t="s">
        <v>92</v>
      </c>
      <c r="S57" s="2" t="str">
        <f>IF(A57&lt;=LEN(嶷语音标转换区!$B$4),RIGHT(LEFT(嶷语音标转换区!$B$4,A57),1),"")</f>
        <v/>
      </c>
      <c r="T57" s="2" t="str">
        <f t="shared" si="2"/>
        <v/>
      </c>
      <c r="U57" s="2" t="str">
        <f t="shared" si="3"/>
        <v/>
      </c>
      <c r="V57" s="2" t="str">
        <f t="shared" si="0"/>
        <v/>
      </c>
      <c r="W57" s="2" t="str">
        <f t="shared" si="4"/>
        <v/>
      </c>
      <c r="X57" s="2" t="str">
        <f t="shared" si="5"/>
        <v/>
      </c>
      <c r="Y57" s="2" t="str">
        <f t="shared" si="6"/>
        <v/>
      </c>
      <c r="Z57" s="2" t="str">
        <f t="shared" si="7"/>
        <v/>
      </c>
      <c r="AA57" s="2" t="str">
        <f t="shared" si="8"/>
        <v/>
      </c>
      <c r="AB57" s="2" t="str">
        <f t="shared" si="9"/>
        <v/>
      </c>
      <c r="AC57" s="2" t="str">
        <f t="shared" si="10"/>
        <v/>
      </c>
      <c r="AD57" s="2" t="str">
        <f t="shared" si="11"/>
        <v/>
      </c>
      <c r="AE57" s="2"/>
      <c r="AF57" s="2"/>
      <c r="AG57" s="2"/>
      <c r="AH57" s="2"/>
      <c r="AI57" s="2"/>
      <c r="AJ57" s="2"/>
    </row>
    <row r="58" spans="1:36">
      <c r="A58" s="11">
        <f t="shared" si="1"/>
        <v>57</v>
      </c>
      <c r="B58" s="12" t="s">
        <v>94</v>
      </c>
      <c r="C58" s="11"/>
      <c r="D58" s="11"/>
      <c r="E58" s="11"/>
      <c r="F58" s="11"/>
      <c r="G58" s="12" t="s">
        <v>95</v>
      </c>
      <c r="S58" s="2" t="str">
        <f>IF(A58&lt;=LEN(嶷语音标转换区!$B$4),RIGHT(LEFT(嶷语音标转换区!$B$4,A58),1),"")</f>
        <v/>
      </c>
      <c r="T58" s="2" t="str">
        <f t="shared" si="2"/>
        <v/>
      </c>
      <c r="U58" s="2" t="str">
        <f t="shared" si="3"/>
        <v/>
      </c>
      <c r="V58" s="2" t="str">
        <f t="shared" si="0"/>
        <v/>
      </c>
      <c r="W58" s="2" t="str">
        <f t="shared" si="4"/>
        <v/>
      </c>
      <c r="X58" s="2" t="str">
        <f t="shared" si="5"/>
        <v/>
      </c>
      <c r="Y58" s="2" t="str">
        <f t="shared" si="6"/>
        <v/>
      </c>
      <c r="Z58" s="2" t="str">
        <f t="shared" si="7"/>
        <v/>
      </c>
      <c r="AA58" s="2" t="str">
        <f t="shared" si="8"/>
        <v/>
      </c>
      <c r="AB58" s="2" t="str">
        <f t="shared" si="9"/>
        <v/>
      </c>
      <c r="AC58" s="2" t="str">
        <f t="shared" si="10"/>
        <v/>
      </c>
      <c r="AD58" s="2" t="str">
        <f t="shared" si="11"/>
        <v/>
      </c>
      <c r="AE58" s="2"/>
      <c r="AF58" s="2"/>
      <c r="AG58" s="2"/>
      <c r="AH58" s="2"/>
      <c r="AI58" s="2"/>
      <c r="AJ58" s="2"/>
    </row>
    <row r="59" spans="1:36">
      <c r="A59" s="11">
        <f t="shared" si="1"/>
        <v>58</v>
      </c>
      <c r="B59" s="12" t="s">
        <v>96</v>
      </c>
      <c r="C59" s="11"/>
      <c r="D59" s="11"/>
      <c r="E59" s="11"/>
      <c r="F59" s="11"/>
      <c r="G59" s="12" t="s">
        <v>95</v>
      </c>
      <c r="S59" s="2" t="str">
        <f>IF(A59&lt;=LEN(嶷语音标转换区!$B$4),RIGHT(LEFT(嶷语音标转换区!$B$4,A59),1),"")</f>
        <v/>
      </c>
      <c r="T59" s="2" t="str">
        <f t="shared" si="2"/>
        <v/>
      </c>
      <c r="U59" s="2" t="str">
        <f t="shared" si="3"/>
        <v/>
      </c>
      <c r="V59" s="2" t="str">
        <f t="shared" si="0"/>
        <v/>
      </c>
      <c r="W59" s="2" t="str">
        <f t="shared" si="4"/>
        <v/>
      </c>
      <c r="X59" s="2" t="str">
        <f t="shared" si="5"/>
        <v/>
      </c>
      <c r="Y59" s="2" t="str">
        <f t="shared" si="6"/>
        <v/>
      </c>
      <c r="Z59" s="2" t="str">
        <f t="shared" si="7"/>
        <v/>
      </c>
      <c r="AA59" s="2" t="str">
        <f t="shared" si="8"/>
        <v/>
      </c>
      <c r="AB59" s="2" t="str">
        <f t="shared" si="9"/>
        <v/>
      </c>
      <c r="AC59" s="2" t="str">
        <f t="shared" si="10"/>
        <v/>
      </c>
      <c r="AD59" s="2" t="str">
        <f t="shared" si="11"/>
        <v/>
      </c>
      <c r="AE59" s="2"/>
      <c r="AF59" s="2"/>
      <c r="AG59" s="2"/>
      <c r="AH59" s="2"/>
      <c r="AI59" s="2"/>
      <c r="AJ59" s="2"/>
    </row>
    <row r="60" spans="1:36">
      <c r="A60" s="11">
        <f t="shared" si="1"/>
        <v>59</v>
      </c>
      <c r="B60" s="12" t="s">
        <v>97</v>
      </c>
      <c r="C60" s="11"/>
      <c r="D60" s="11"/>
      <c r="E60" s="11"/>
      <c r="F60" s="11"/>
      <c r="G60" s="12" t="s">
        <v>98</v>
      </c>
      <c r="S60" s="2" t="str">
        <f>IF(A60&lt;=LEN(嶷语音标转换区!$B$4),RIGHT(LEFT(嶷语音标转换区!$B$4,A60),1),"")</f>
        <v/>
      </c>
      <c r="T60" s="2" t="str">
        <f t="shared" si="2"/>
        <v/>
      </c>
      <c r="U60" s="2" t="str">
        <f t="shared" si="3"/>
        <v/>
      </c>
      <c r="V60" s="2" t="str">
        <f t="shared" si="0"/>
        <v/>
      </c>
      <c r="W60" s="2" t="str">
        <f t="shared" si="4"/>
        <v/>
      </c>
      <c r="X60" s="2" t="str">
        <f t="shared" si="5"/>
        <v/>
      </c>
      <c r="Y60" s="2" t="str">
        <f t="shared" si="6"/>
        <v/>
      </c>
      <c r="Z60" s="2" t="str">
        <f t="shared" si="7"/>
        <v/>
      </c>
      <c r="AA60" s="2" t="str">
        <f t="shared" si="8"/>
        <v/>
      </c>
      <c r="AB60" s="2" t="str">
        <f t="shared" si="9"/>
        <v/>
      </c>
      <c r="AC60" s="2" t="str">
        <f t="shared" si="10"/>
        <v/>
      </c>
      <c r="AD60" s="2" t="str">
        <f t="shared" si="11"/>
        <v/>
      </c>
      <c r="AE60" s="2"/>
      <c r="AF60" s="2"/>
      <c r="AG60" s="2"/>
      <c r="AH60" s="2"/>
      <c r="AI60" s="2"/>
      <c r="AJ60" s="2"/>
    </row>
    <row r="61" spans="1:36">
      <c r="A61" s="11">
        <f t="shared" si="1"/>
        <v>60</v>
      </c>
      <c r="B61" s="12" t="s">
        <v>99</v>
      </c>
      <c r="C61" s="11"/>
      <c r="D61" s="11"/>
      <c r="E61" s="11"/>
      <c r="F61" s="11"/>
      <c r="G61" s="12" t="s">
        <v>98</v>
      </c>
      <c r="S61" s="2" t="str">
        <f>IF(A61&lt;=LEN(嶷语音标转换区!$B$4),RIGHT(LEFT(嶷语音标转换区!$B$4,A61),1),"")</f>
        <v/>
      </c>
      <c r="T61" s="2" t="str">
        <f t="shared" si="2"/>
        <v/>
      </c>
      <c r="U61" s="2" t="str">
        <f t="shared" si="3"/>
        <v/>
      </c>
      <c r="V61" s="2" t="str">
        <f t="shared" si="0"/>
        <v/>
      </c>
      <c r="W61" s="2" t="str">
        <f t="shared" si="4"/>
        <v/>
      </c>
      <c r="X61" s="2" t="str">
        <f t="shared" si="5"/>
        <v/>
      </c>
      <c r="Y61" s="2" t="str">
        <f t="shared" si="6"/>
        <v/>
      </c>
      <c r="Z61" s="2" t="str">
        <f t="shared" si="7"/>
        <v/>
      </c>
      <c r="AA61" s="2" t="str">
        <f t="shared" si="8"/>
        <v/>
      </c>
      <c r="AB61" s="2" t="str">
        <f t="shared" si="9"/>
        <v/>
      </c>
      <c r="AC61" s="2" t="str">
        <f t="shared" si="10"/>
        <v/>
      </c>
      <c r="AD61" s="2" t="str">
        <f t="shared" si="11"/>
        <v/>
      </c>
      <c r="AE61" s="2"/>
      <c r="AF61" s="2"/>
      <c r="AG61" s="2"/>
      <c r="AH61" s="2"/>
      <c r="AI61" s="2"/>
      <c r="AJ61" s="2"/>
    </row>
    <row r="62" spans="1:36">
      <c r="A62" s="11">
        <f t="shared" si="1"/>
        <v>61</v>
      </c>
      <c r="B62" s="12" t="s">
        <v>100</v>
      </c>
      <c r="C62" s="11"/>
      <c r="D62" s="11"/>
      <c r="E62" s="11"/>
      <c r="F62" s="11"/>
      <c r="G62" s="12" t="s">
        <v>101</v>
      </c>
      <c r="S62" s="2" t="str">
        <f>IF(A62&lt;=LEN(嶷语音标转换区!$B$4),RIGHT(LEFT(嶷语音标转换区!$B$4,A62),1),"")</f>
        <v/>
      </c>
      <c r="T62" s="2" t="str">
        <f t="shared" si="2"/>
        <v/>
      </c>
      <c r="U62" s="2" t="str">
        <f t="shared" si="3"/>
        <v/>
      </c>
      <c r="V62" s="2" t="str">
        <f t="shared" si="0"/>
        <v/>
      </c>
      <c r="W62" s="2" t="str">
        <f t="shared" si="4"/>
        <v/>
      </c>
      <c r="X62" s="2" t="str">
        <f t="shared" si="5"/>
        <v/>
      </c>
      <c r="Y62" s="2" t="str">
        <f t="shared" si="6"/>
        <v/>
      </c>
      <c r="Z62" s="2" t="str">
        <f t="shared" si="7"/>
        <v/>
      </c>
      <c r="AA62" s="2" t="str">
        <f t="shared" si="8"/>
        <v/>
      </c>
      <c r="AB62" s="2" t="str">
        <f t="shared" si="9"/>
        <v/>
      </c>
      <c r="AC62" s="2" t="str">
        <f t="shared" si="10"/>
        <v/>
      </c>
      <c r="AD62" s="2" t="str">
        <f t="shared" si="11"/>
        <v/>
      </c>
      <c r="AE62" s="2"/>
      <c r="AF62" s="2"/>
      <c r="AG62" s="2"/>
      <c r="AH62" s="2"/>
      <c r="AI62" s="2"/>
      <c r="AJ62" s="2"/>
    </row>
    <row r="63" spans="1:36">
      <c r="A63" s="11">
        <f t="shared" si="1"/>
        <v>62</v>
      </c>
      <c r="B63" s="12" t="s">
        <v>102</v>
      </c>
      <c r="C63" s="11"/>
      <c r="D63" s="11"/>
      <c r="E63" s="11"/>
      <c r="F63" s="11"/>
      <c r="G63" s="12" t="s">
        <v>101</v>
      </c>
      <c r="S63" s="2" t="str">
        <f>IF(A63&lt;=LEN(嶷语音标转换区!$B$4),RIGHT(LEFT(嶷语音标转换区!$B$4,A63),1),"")</f>
        <v/>
      </c>
      <c r="T63" s="2" t="str">
        <f t="shared" si="2"/>
        <v/>
      </c>
      <c r="U63" s="2" t="str">
        <f t="shared" si="3"/>
        <v/>
      </c>
      <c r="V63" s="2" t="str">
        <f t="shared" si="0"/>
        <v/>
      </c>
      <c r="W63" s="2" t="str">
        <f t="shared" si="4"/>
        <v/>
      </c>
      <c r="X63" s="2" t="str">
        <f t="shared" si="5"/>
        <v/>
      </c>
      <c r="Y63" s="2" t="str">
        <f t="shared" si="6"/>
        <v/>
      </c>
      <c r="Z63" s="2" t="str">
        <f t="shared" si="7"/>
        <v/>
      </c>
      <c r="AA63" s="2" t="str">
        <f t="shared" si="8"/>
        <v/>
      </c>
      <c r="AB63" s="2" t="str">
        <f t="shared" si="9"/>
        <v/>
      </c>
      <c r="AC63" s="2" t="str">
        <f t="shared" si="10"/>
        <v/>
      </c>
      <c r="AD63" s="2" t="str">
        <f t="shared" si="11"/>
        <v/>
      </c>
      <c r="AE63" s="2"/>
      <c r="AF63" s="2"/>
      <c r="AG63" s="2"/>
      <c r="AH63" s="2"/>
      <c r="AI63" s="2"/>
      <c r="AJ63" s="2"/>
    </row>
    <row r="64" spans="1:36">
      <c r="A64" s="11">
        <f t="shared" si="1"/>
        <v>63</v>
      </c>
      <c r="B64" s="12" t="s">
        <v>103</v>
      </c>
      <c r="C64" s="11"/>
      <c r="D64" s="11"/>
      <c r="E64" s="11"/>
      <c r="F64" s="11"/>
      <c r="G64" s="12" t="s">
        <v>104</v>
      </c>
      <c r="S64" s="2" t="str">
        <f>IF(A64&lt;=LEN(嶷语音标转换区!$B$4),RIGHT(LEFT(嶷语音标转换区!$B$4,A64),1),"")</f>
        <v/>
      </c>
      <c r="T64" s="2" t="str">
        <f t="shared" si="2"/>
        <v/>
      </c>
      <c r="U64" s="2" t="str">
        <f t="shared" si="3"/>
        <v/>
      </c>
      <c r="V64" s="2" t="str">
        <f t="shared" si="0"/>
        <v/>
      </c>
      <c r="W64" s="2" t="str">
        <f t="shared" si="4"/>
        <v/>
      </c>
      <c r="X64" s="2" t="str">
        <f t="shared" si="5"/>
        <v/>
      </c>
      <c r="Y64" s="2" t="str">
        <f t="shared" si="6"/>
        <v/>
      </c>
      <c r="Z64" s="2" t="str">
        <f t="shared" si="7"/>
        <v/>
      </c>
      <c r="AA64" s="2" t="str">
        <f t="shared" si="8"/>
        <v/>
      </c>
      <c r="AB64" s="2" t="str">
        <f t="shared" si="9"/>
        <v/>
      </c>
      <c r="AC64" s="2" t="str">
        <f t="shared" si="10"/>
        <v/>
      </c>
      <c r="AD64" s="2" t="str">
        <f t="shared" si="11"/>
        <v/>
      </c>
      <c r="AE64" s="2"/>
      <c r="AF64" s="2"/>
      <c r="AG64" s="2"/>
      <c r="AH64" s="2"/>
      <c r="AI64" s="2"/>
      <c r="AJ64" s="2"/>
    </row>
    <row r="65" spans="1:36">
      <c r="A65" s="11">
        <f t="shared" si="1"/>
        <v>64</v>
      </c>
      <c r="B65" s="12" t="s">
        <v>105</v>
      </c>
      <c r="C65" s="11"/>
      <c r="D65" s="11"/>
      <c r="E65" s="11"/>
      <c r="F65" s="11"/>
      <c r="G65" s="12" t="s">
        <v>106</v>
      </c>
      <c r="S65" s="2" t="str">
        <f>IF(A65&lt;=LEN(嶷语音标转换区!$B$4),RIGHT(LEFT(嶷语音标转换区!$B$4,A65),1),"")</f>
        <v/>
      </c>
      <c r="T65" s="2" t="str">
        <f t="shared" si="2"/>
        <v/>
      </c>
      <c r="U65" s="2" t="str">
        <f t="shared" si="3"/>
        <v/>
      </c>
      <c r="V65" s="2" t="str">
        <f t="shared" si="0"/>
        <v/>
      </c>
      <c r="W65" s="2" t="str">
        <f t="shared" si="4"/>
        <v/>
      </c>
      <c r="X65" s="2" t="str">
        <f t="shared" si="5"/>
        <v/>
      </c>
      <c r="Y65" s="2" t="str">
        <f t="shared" si="6"/>
        <v/>
      </c>
      <c r="Z65" s="2" t="str">
        <f t="shared" si="7"/>
        <v/>
      </c>
      <c r="AA65" s="2" t="str">
        <f t="shared" si="8"/>
        <v/>
      </c>
      <c r="AB65" s="2" t="str">
        <f t="shared" si="9"/>
        <v/>
      </c>
      <c r="AC65" s="2" t="str">
        <f t="shared" si="10"/>
        <v/>
      </c>
      <c r="AD65" s="2" t="str">
        <f t="shared" si="11"/>
        <v/>
      </c>
      <c r="AE65" s="2"/>
      <c r="AF65" s="2"/>
      <c r="AG65" s="2"/>
      <c r="AH65" s="2"/>
      <c r="AI65" s="2"/>
      <c r="AJ65" s="2"/>
    </row>
    <row r="66" spans="1:36">
      <c r="A66" s="11">
        <f t="shared" si="1"/>
        <v>65</v>
      </c>
      <c r="B66" s="12" t="s">
        <v>107</v>
      </c>
      <c r="C66" s="11"/>
      <c r="D66" s="11"/>
      <c r="E66" s="11"/>
      <c r="F66" s="11"/>
      <c r="G66" s="12" t="s">
        <v>108</v>
      </c>
      <c r="S66" s="2" t="str">
        <f>IF(A66&lt;=LEN(嶷语音标转换区!$B$4),RIGHT(LEFT(嶷语音标转换区!$B$4,A66),1),"")</f>
        <v/>
      </c>
      <c r="T66" s="2" t="str">
        <f t="shared" si="2"/>
        <v/>
      </c>
      <c r="U66" s="2" t="str">
        <f t="shared" si="3"/>
        <v/>
      </c>
      <c r="V66" s="2" t="str">
        <f t="shared" ref="V66:V129" si="12">IF(OR($S66="，",$S66=" ",$S66="。",$S66="：",$S66="、",$S66="：",$S66="？",$S66="！",$S66="…",$S66=",",$S66=".",$S66="?",$S66="!",$S66=":",$S66=";",$S66="“",$S66="”",$S66="",$S66=CHAR(10)),$S66,VLOOKUP($S66,$B:$O,6,FALSE))</f>
        <v/>
      </c>
      <c r="W66" s="2" t="str">
        <f t="shared" si="4"/>
        <v/>
      </c>
      <c r="X66" s="2" t="str">
        <f t="shared" si="5"/>
        <v/>
      </c>
      <c r="Y66" s="2" t="str">
        <f t="shared" si="6"/>
        <v/>
      </c>
      <c r="Z66" s="2" t="str">
        <f t="shared" si="7"/>
        <v/>
      </c>
      <c r="AA66" s="2" t="str">
        <f t="shared" si="8"/>
        <v/>
      </c>
      <c r="AB66" s="2" t="str">
        <f t="shared" si="9"/>
        <v/>
      </c>
      <c r="AC66" s="2" t="str">
        <f t="shared" si="10"/>
        <v/>
      </c>
      <c r="AD66" s="2" t="str">
        <f t="shared" si="11"/>
        <v/>
      </c>
      <c r="AE66" s="2"/>
      <c r="AF66" s="2"/>
      <c r="AG66" s="2"/>
      <c r="AH66" s="2"/>
      <c r="AI66" s="2"/>
      <c r="AJ66" s="2"/>
    </row>
    <row r="67" spans="1:36">
      <c r="A67" s="11">
        <f t="shared" ref="A67:A130" si="13">ROW()-1</f>
        <v>66</v>
      </c>
      <c r="B67" s="12" t="s">
        <v>109</v>
      </c>
      <c r="C67" s="11"/>
      <c r="D67" s="11"/>
      <c r="E67" s="11"/>
      <c r="F67" s="11"/>
      <c r="G67" s="12" t="s">
        <v>108</v>
      </c>
      <c r="S67" s="2" t="str">
        <f>IF(A67&lt;=LEN(嶷语音标转换区!$B$4),RIGHT(LEFT(嶷语音标转换区!$B$4,A67),1),"")</f>
        <v/>
      </c>
      <c r="T67" s="2" t="str">
        <f t="shared" si="2"/>
        <v/>
      </c>
      <c r="U67" s="2" t="str">
        <f t="shared" si="3"/>
        <v/>
      </c>
      <c r="V67" s="2" t="str">
        <f t="shared" si="12"/>
        <v/>
      </c>
      <c r="W67" s="2" t="str">
        <f t="shared" si="4"/>
        <v/>
      </c>
      <c r="X67" s="2" t="str">
        <f t="shared" si="5"/>
        <v/>
      </c>
      <c r="Y67" s="2" t="str">
        <f t="shared" si="6"/>
        <v/>
      </c>
      <c r="Z67" s="2" t="str">
        <f t="shared" si="7"/>
        <v/>
      </c>
      <c r="AA67" s="2" t="str">
        <f t="shared" si="8"/>
        <v/>
      </c>
      <c r="AB67" s="2" t="str">
        <f t="shared" si="9"/>
        <v/>
      </c>
      <c r="AC67" s="2" t="str">
        <f t="shared" si="10"/>
        <v/>
      </c>
      <c r="AD67" s="2" t="str">
        <f t="shared" si="11"/>
        <v/>
      </c>
      <c r="AE67" s="2"/>
      <c r="AF67" s="2"/>
      <c r="AG67" s="2"/>
      <c r="AH67" s="2"/>
      <c r="AI67" s="2"/>
      <c r="AJ67" s="2"/>
    </row>
    <row r="68" spans="1:36">
      <c r="A68" s="11">
        <f t="shared" si="13"/>
        <v>67</v>
      </c>
      <c r="B68" s="12" t="s">
        <v>110</v>
      </c>
      <c r="C68" s="11"/>
      <c r="D68" s="11"/>
      <c r="E68" s="11"/>
      <c r="F68" s="11"/>
      <c r="G68" s="12" t="s">
        <v>108</v>
      </c>
      <c r="S68" s="2" t="str">
        <f>IF(A68&lt;=LEN(嶷语音标转换区!$B$4),RIGHT(LEFT(嶷语音标转换区!$B$4,A68),1),"")</f>
        <v/>
      </c>
      <c r="T68" s="2" t="str">
        <f t="shared" si="2"/>
        <v/>
      </c>
      <c r="U68" s="2" t="str">
        <f t="shared" si="3"/>
        <v/>
      </c>
      <c r="V68" s="2" t="str">
        <f t="shared" si="12"/>
        <v/>
      </c>
      <c r="W68" s="2" t="str">
        <f t="shared" si="4"/>
        <v/>
      </c>
      <c r="X68" s="2" t="str">
        <f t="shared" si="5"/>
        <v/>
      </c>
      <c r="Y68" s="2" t="str">
        <f t="shared" si="6"/>
        <v/>
      </c>
      <c r="Z68" s="2" t="str">
        <f t="shared" si="7"/>
        <v/>
      </c>
      <c r="AA68" s="2" t="str">
        <f t="shared" si="8"/>
        <v/>
      </c>
      <c r="AB68" s="2" t="str">
        <f t="shared" si="9"/>
        <v/>
      </c>
      <c r="AC68" s="2" t="str">
        <f t="shared" si="10"/>
        <v/>
      </c>
      <c r="AD68" s="2" t="str">
        <f t="shared" si="11"/>
        <v/>
      </c>
      <c r="AE68" s="2"/>
      <c r="AF68" s="2"/>
      <c r="AG68" s="2"/>
      <c r="AH68" s="2"/>
      <c r="AI68" s="2"/>
      <c r="AJ68" s="2"/>
    </row>
    <row r="69" spans="1:36">
      <c r="A69" s="11">
        <f t="shared" si="13"/>
        <v>68</v>
      </c>
      <c r="B69" s="12" t="s">
        <v>111</v>
      </c>
      <c r="C69" s="11"/>
      <c r="D69" s="11"/>
      <c r="E69" s="11"/>
      <c r="F69" s="11"/>
      <c r="G69" s="12" t="s">
        <v>108</v>
      </c>
      <c r="S69" s="2" t="str">
        <f>IF(A69&lt;=LEN(嶷语音标转换区!$B$4),RIGHT(LEFT(嶷语音标转换区!$B$4,A69),1),"")</f>
        <v/>
      </c>
      <c r="T69" s="2" t="str">
        <f t="shared" si="2"/>
        <v/>
      </c>
      <c r="U69" s="2" t="str">
        <f t="shared" si="3"/>
        <v/>
      </c>
      <c r="V69" s="2" t="str">
        <f t="shared" si="12"/>
        <v/>
      </c>
      <c r="W69" s="2" t="str">
        <f t="shared" si="4"/>
        <v/>
      </c>
      <c r="X69" s="2" t="str">
        <f t="shared" si="5"/>
        <v/>
      </c>
      <c r="Y69" s="2" t="str">
        <f t="shared" si="6"/>
        <v/>
      </c>
      <c r="Z69" s="2" t="str">
        <f t="shared" si="7"/>
        <v/>
      </c>
      <c r="AA69" s="2" t="str">
        <f t="shared" si="8"/>
        <v/>
      </c>
      <c r="AB69" s="2" t="str">
        <f t="shared" si="9"/>
        <v/>
      </c>
      <c r="AC69" s="2" t="str">
        <f t="shared" si="10"/>
        <v/>
      </c>
      <c r="AD69" s="2" t="str">
        <f t="shared" si="11"/>
        <v/>
      </c>
      <c r="AE69" s="2"/>
      <c r="AF69" s="2"/>
      <c r="AG69" s="2"/>
      <c r="AH69" s="2"/>
      <c r="AI69" s="2"/>
      <c r="AJ69" s="2"/>
    </row>
    <row r="70" ht="22.5" customHeight="1" spans="1:36">
      <c r="A70" s="11">
        <f t="shared" si="13"/>
        <v>69</v>
      </c>
      <c r="B70" s="12" t="s">
        <v>112</v>
      </c>
      <c r="C70" s="11"/>
      <c r="D70" s="11"/>
      <c r="E70" s="11"/>
      <c r="F70" s="11"/>
      <c r="G70" s="12" t="s">
        <v>108</v>
      </c>
      <c r="S70" s="2" t="str">
        <f>IF(A70&lt;=LEN(嶷语音标转换区!$B$4),RIGHT(LEFT(嶷语音标转换区!$B$4,A70),1),"")</f>
        <v/>
      </c>
      <c r="T70" s="2" t="str">
        <f t="shared" ref="T70:T133" si="14">IF(OR($S70="，",$S70=" ",$S70="。",$S70="：",$S70="、",$S70="：",$S70="？",$S70="！",$S70="…",$S70=",",$S70=".",$S70="?",$S70="!",$S70=":",$S70=";",$S70="“",$S70="”",$S70="",$S70=CHAR(10)),$S70,VLOOKUP($S70,$B:$O,4,FALSE))</f>
        <v/>
      </c>
      <c r="U70" s="2" t="str">
        <f t="shared" ref="U70:U133" si="15">IF(OR($S70="，",$S70=" ",$S70="。",$S70="：",$S70="、",$S70="：",$S70="？",$S70="！",$S70="…",$S70=",",$S70=".",$S70="?",$S70="!",$S70=":",$S70=";",$S70="“",$S70="”",$S70="",$S70=CHAR(10)),$S70,VLOOKUP($S70,$B:$O,5,FALSE))</f>
        <v/>
      </c>
      <c r="V70" s="2" t="str">
        <f t="shared" si="12"/>
        <v/>
      </c>
      <c r="W70" s="2" t="str">
        <f t="shared" ref="W70:W133" si="16">IF(OR($S70="，",$S70=" ",$S70="。",$S70="：",$S70="、",$S70="：",$S70="？",$S70="！",$S70="…",$S70=",",$S70=".",$S70="?",$S70="!",$S70=":",$S70=";",$S70="“",$S70="”",$S70="",$S70=CHAR(10)),$S70,VLOOKUP($S70,$B:$O,7,FALSE))</f>
        <v/>
      </c>
      <c r="X70" s="2" t="str">
        <f t="shared" ref="X70:X133" si="17">IF(OR($S70="，",$S70=" ",$S70="。",$S70="：",$S70="、",$S70="：",$S70="？",$S70="！",$S70="…",$S70=",",$S70=".",$S70="?",$S70="!",$S70=":",$S70=";",$S70="“",$S70="”",$S70="",$S70=CHAR(10)),$S70,VLOOKUP($S70,$B:$O,8,FALSE))</f>
        <v/>
      </c>
      <c r="Y70" s="2" t="str">
        <f t="shared" ref="Y70:Y133" si="18">IF(OR($S70="，",$S70=" ",$S70="。",$S70="：",$S70="、",$S70="：",$S70="？",$S70="！",$S70="…",$S70=",",$S70=".",$S70="?",$S70="!",$S70=":",$S70=";",$S70="“",$S70="”",$S70="",$S70=CHAR(10)),$S70,VLOOKUP($S70,$B:$O,9,FALSE))</f>
        <v/>
      </c>
      <c r="Z70" s="2" t="str">
        <f t="shared" ref="Z70:Z133" si="19">IF(OR($S70="，",$S70=" ",$S70="。",$S70="：",$S70="、",$S70="：",$S70="？",$S70="！",$S70="…",$S70=",",$S70=".",$S70="?",$S70="!",$S70=":",$S70=";",$S70="“",$S70="”",$S70="",$S70=CHAR(10)),$S70,VLOOKUP($S70,$B:$O,10,FALSE))</f>
        <v/>
      </c>
      <c r="AA70" s="2" t="str">
        <f t="shared" ref="AA70:AA133" si="20">IF(OR($S70="，",$S70=" ",$S70="。",$S70="：",$S70="、",$S70="：",$S70="？",$S70="！",$S70="…",$S70=",",$S70=".",$S70="?",$S70="!",$S70=":",$S70=";",$S70="“",$S70="”",$S70="",$S70=CHAR(10)),$S70,VLOOKUP($S70,$B:$O,11,FALSE))</f>
        <v/>
      </c>
      <c r="AB70" s="2" t="str">
        <f t="shared" ref="AB70:AB133" si="21">IF(OR($S70="，",$S70=" ",$S70="。",$S70="：",$S70="、",$S70="：",$S70="？",$S70="！",$S70="…",$S70=",",$S70=".",$S70="?",$S70="!",$S70=":",$S70=";",$S70="“",$S70="”",$S70="",$S70=CHAR(10)),$S70,VLOOKUP($S70,$B:$O,12,FALSE))</f>
        <v/>
      </c>
      <c r="AC70" s="2" t="str">
        <f t="shared" ref="AC70:AC133" si="22">IF(OR($S70="，",$S70=" ",$S70="。",$S70="：",$S70="、",$S70="：",$S70="？",$S70="！",$S70="…",$S70=",",$S70=".",$S70="?",$S70="!",$S70=":",$S70=";",$S70="“",$S70="”",$S70="",$S70=CHAR(10)),$S70,VLOOKUP($S70,$B:$O,13,FALSE))</f>
        <v/>
      </c>
      <c r="AD70" s="2" t="str">
        <f t="shared" ref="AD70:AD133" si="23">IF(OR($S70="，",$S70=" ",$S70="。",$S70="：",$S70="、",$S70="：",$S70="？",$S70="！",$S70="…",$S70=",",$S70=".",$S70="?",$S70="!",$S70=":",$S70=";",$S70="“",$S70="”",$S70="",$S70=CHAR(10)),$S70,VLOOKUP($S70,$B:$O,14,FALSE))</f>
        <v/>
      </c>
      <c r="AE70" s="2"/>
      <c r="AF70" s="2"/>
      <c r="AG70" s="2"/>
      <c r="AH70" s="2"/>
      <c r="AI70" s="2"/>
      <c r="AJ70" s="2"/>
    </row>
    <row r="71" spans="1:36">
      <c r="A71" s="11">
        <f t="shared" si="13"/>
        <v>70</v>
      </c>
      <c r="B71" s="12" t="s">
        <v>113</v>
      </c>
      <c r="C71" s="11"/>
      <c r="D71" s="11"/>
      <c r="E71" s="11"/>
      <c r="F71" s="11"/>
      <c r="G71" s="12" t="s">
        <v>108</v>
      </c>
      <c r="S71" s="2" t="str">
        <f>IF(A71&lt;=LEN(嶷语音标转换区!$B$4),RIGHT(LEFT(嶷语音标转换区!$B$4,A71),1),"")</f>
        <v/>
      </c>
      <c r="T71" s="2" t="str">
        <f t="shared" si="14"/>
        <v/>
      </c>
      <c r="U71" s="2" t="str">
        <f t="shared" si="15"/>
        <v/>
      </c>
      <c r="V71" s="2" t="str">
        <f t="shared" si="12"/>
        <v/>
      </c>
      <c r="W71" s="2" t="str">
        <f t="shared" si="16"/>
        <v/>
      </c>
      <c r="X71" s="2" t="str">
        <f t="shared" si="17"/>
        <v/>
      </c>
      <c r="Y71" s="2" t="str">
        <f t="shared" si="18"/>
        <v/>
      </c>
      <c r="Z71" s="2" t="str">
        <f t="shared" si="19"/>
        <v/>
      </c>
      <c r="AA71" s="2" t="str">
        <f t="shared" si="20"/>
        <v/>
      </c>
      <c r="AB71" s="2" t="str">
        <f t="shared" si="21"/>
        <v/>
      </c>
      <c r="AC71" s="2" t="str">
        <f t="shared" si="22"/>
        <v/>
      </c>
      <c r="AD71" s="2" t="str">
        <f t="shared" si="23"/>
        <v/>
      </c>
      <c r="AE71" s="2"/>
      <c r="AF71" s="2"/>
      <c r="AG71" s="2"/>
      <c r="AH71" s="2"/>
      <c r="AI71" s="2"/>
      <c r="AJ71" s="2"/>
    </row>
    <row r="72" spans="1:36">
      <c r="A72" s="11">
        <f t="shared" si="13"/>
        <v>71</v>
      </c>
      <c r="B72" s="12" t="s">
        <v>114</v>
      </c>
      <c r="C72" s="11"/>
      <c r="D72" s="11"/>
      <c r="E72" s="11"/>
      <c r="F72" s="11"/>
      <c r="G72" s="12" t="s">
        <v>108</v>
      </c>
      <c r="S72" s="2" t="str">
        <f>IF(A72&lt;=LEN(嶷语音标转换区!$B$4),RIGHT(LEFT(嶷语音标转换区!$B$4,A72),1),"")</f>
        <v/>
      </c>
      <c r="T72" s="2" t="str">
        <f t="shared" si="14"/>
        <v/>
      </c>
      <c r="U72" s="2" t="str">
        <f t="shared" si="15"/>
        <v/>
      </c>
      <c r="V72" s="2" t="str">
        <f t="shared" si="12"/>
        <v/>
      </c>
      <c r="W72" s="2" t="str">
        <f t="shared" si="16"/>
        <v/>
      </c>
      <c r="X72" s="2" t="str">
        <f t="shared" si="17"/>
        <v/>
      </c>
      <c r="Y72" s="2" t="str">
        <f t="shared" si="18"/>
        <v/>
      </c>
      <c r="Z72" s="2" t="str">
        <f t="shared" si="19"/>
        <v/>
      </c>
      <c r="AA72" s="2" t="str">
        <f t="shared" si="20"/>
        <v/>
      </c>
      <c r="AB72" s="2" t="str">
        <f t="shared" si="21"/>
        <v/>
      </c>
      <c r="AC72" s="2" t="str">
        <f t="shared" si="22"/>
        <v/>
      </c>
      <c r="AD72" s="2" t="str">
        <f t="shared" si="23"/>
        <v/>
      </c>
      <c r="AE72" s="2"/>
      <c r="AF72" s="2"/>
      <c r="AG72" s="2"/>
      <c r="AH72" s="2"/>
      <c r="AI72" s="2"/>
      <c r="AJ72" s="2"/>
    </row>
    <row r="73" spans="1:36">
      <c r="A73" s="11">
        <f t="shared" si="13"/>
        <v>72</v>
      </c>
      <c r="B73" s="12" t="s">
        <v>115</v>
      </c>
      <c r="C73" s="11"/>
      <c r="D73" s="11"/>
      <c r="E73" s="11"/>
      <c r="F73" s="11"/>
      <c r="G73" s="12" t="s">
        <v>108</v>
      </c>
      <c r="S73" s="2" t="str">
        <f>IF(A73&lt;=LEN(嶷语音标转换区!$B$4),RIGHT(LEFT(嶷语音标转换区!$B$4,A73),1),"")</f>
        <v/>
      </c>
      <c r="T73" s="2" t="str">
        <f t="shared" si="14"/>
        <v/>
      </c>
      <c r="U73" s="2" t="str">
        <f t="shared" si="15"/>
        <v/>
      </c>
      <c r="V73" s="2" t="str">
        <f t="shared" si="12"/>
        <v/>
      </c>
      <c r="W73" s="2" t="str">
        <f t="shared" si="16"/>
        <v/>
      </c>
      <c r="X73" s="2" t="str">
        <f t="shared" si="17"/>
        <v/>
      </c>
      <c r="Y73" s="2" t="str">
        <f t="shared" si="18"/>
        <v/>
      </c>
      <c r="Z73" s="2" t="str">
        <f t="shared" si="19"/>
        <v/>
      </c>
      <c r="AA73" s="2" t="str">
        <f t="shared" si="20"/>
        <v/>
      </c>
      <c r="AB73" s="2" t="str">
        <f t="shared" si="21"/>
        <v/>
      </c>
      <c r="AC73" s="2" t="str">
        <f t="shared" si="22"/>
        <v/>
      </c>
      <c r="AD73" s="2" t="str">
        <f t="shared" si="23"/>
        <v/>
      </c>
      <c r="AE73" s="2"/>
      <c r="AF73" s="2"/>
      <c r="AG73" s="2"/>
      <c r="AH73" s="2"/>
      <c r="AI73" s="2"/>
      <c r="AJ73" s="2"/>
    </row>
    <row r="74" spans="1:36">
      <c r="A74" s="11">
        <f t="shared" si="13"/>
        <v>73</v>
      </c>
      <c r="B74" s="12" t="s">
        <v>116</v>
      </c>
      <c r="C74" s="11"/>
      <c r="D74" s="11"/>
      <c r="E74" s="11"/>
      <c r="F74" s="11"/>
      <c r="G74" s="12" t="s">
        <v>108</v>
      </c>
      <c r="S74" s="2" t="str">
        <f>IF(A74&lt;=LEN(嶷语音标转换区!$B$4),RIGHT(LEFT(嶷语音标转换区!$B$4,A74),1),"")</f>
        <v/>
      </c>
      <c r="T74" s="2" t="str">
        <f t="shared" si="14"/>
        <v/>
      </c>
      <c r="U74" s="2" t="str">
        <f t="shared" si="15"/>
        <v/>
      </c>
      <c r="V74" s="2" t="str">
        <f t="shared" si="12"/>
        <v/>
      </c>
      <c r="W74" s="2" t="str">
        <f t="shared" si="16"/>
        <v/>
      </c>
      <c r="X74" s="2" t="str">
        <f t="shared" si="17"/>
        <v/>
      </c>
      <c r="Y74" s="2" t="str">
        <f t="shared" si="18"/>
        <v/>
      </c>
      <c r="Z74" s="2" t="str">
        <f t="shared" si="19"/>
        <v/>
      </c>
      <c r="AA74" s="2" t="str">
        <f t="shared" si="20"/>
        <v/>
      </c>
      <c r="AB74" s="2" t="str">
        <f t="shared" si="21"/>
        <v/>
      </c>
      <c r="AC74" s="2" t="str">
        <f t="shared" si="22"/>
        <v/>
      </c>
      <c r="AD74" s="2" t="str">
        <f t="shared" si="23"/>
        <v/>
      </c>
      <c r="AE74" s="2"/>
      <c r="AF74" s="2"/>
      <c r="AG74" s="2"/>
      <c r="AH74" s="2"/>
      <c r="AI74" s="2"/>
      <c r="AJ74" s="2"/>
    </row>
    <row r="75" spans="1:36">
      <c r="A75" s="11">
        <f t="shared" si="13"/>
        <v>74</v>
      </c>
      <c r="B75" s="12" t="s">
        <v>117</v>
      </c>
      <c r="C75" s="11"/>
      <c r="D75" s="11"/>
      <c r="E75" s="11"/>
      <c r="F75" s="11"/>
      <c r="G75" s="12" t="s">
        <v>108</v>
      </c>
      <c r="S75" s="2" t="str">
        <f>IF(A75&lt;=LEN(嶷语音标转换区!$B$4),RIGHT(LEFT(嶷语音标转换区!$B$4,A75),1),"")</f>
        <v/>
      </c>
      <c r="T75" s="2" t="str">
        <f t="shared" si="14"/>
        <v/>
      </c>
      <c r="U75" s="2" t="str">
        <f t="shared" si="15"/>
        <v/>
      </c>
      <c r="V75" s="2" t="str">
        <f t="shared" si="12"/>
        <v/>
      </c>
      <c r="W75" s="2" t="str">
        <f t="shared" si="16"/>
        <v/>
      </c>
      <c r="X75" s="2" t="str">
        <f t="shared" si="17"/>
        <v/>
      </c>
      <c r="Y75" s="2" t="str">
        <f t="shared" si="18"/>
        <v/>
      </c>
      <c r="Z75" s="2" t="str">
        <f t="shared" si="19"/>
        <v/>
      </c>
      <c r="AA75" s="2" t="str">
        <f t="shared" si="20"/>
        <v/>
      </c>
      <c r="AB75" s="2" t="str">
        <f t="shared" si="21"/>
        <v/>
      </c>
      <c r="AC75" s="2" t="str">
        <f t="shared" si="22"/>
        <v/>
      </c>
      <c r="AD75" s="2" t="str">
        <f t="shared" si="23"/>
        <v/>
      </c>
      <c r="AE75" s="2"/>
      <c r="AF75" s="2"/>
      <c r="AG75" s="2"/>
      <c r="AH75" s="2"/>
      <c r="AI75" s="2"/>
      <c r="AJ75" s="2"/>
    </row>
    <row r="76" spans="1:36">
      <c r="A76" s="11">
        <f t="shared" si="13"/>
        <v>75</v>
      </c>
      <c r="B76" s="12" t="s">
        <v>46</v>
      </c>
      <c r="C76" s="11"/>
      <c r="D76" s="11"/>
      <c r="E76" s="11"/>
      <c r="F76" s="11"/>
      <c r="G76" s="12" t="s">
        <v>118</v>
      </c>
      <c r="S76" s="2" t="str">
        <f>IF(A76&lt;=LEN(嶷语音标转换区!$B$4),RIGHT(LEFT(嶷语音标转换区!$B$4,A76),1),"")</f>
        <v/>
      </c>
      <c r="T76" s="2" t="str">
        <f t="shared" si="14"/>
        <v/>
      </c>
      <c r="U76" s="2" t="str">
        <f t="shared" si="15"/>
        <v/>
      </c>
      <c r="V76" s="2" t="str">
        <f t="shared" si="12"/>
        <v/>
      </c>
      <c r="W76" s="2" t="str">
        <f t="shared" si="16"/>
        <v/>
      </c>
      <c r="X76" s="2" t="str">
        <f t="shared" si="17"/>
        <v/>
      </c>
      <c r="Y76" s="2" t="str">
        <f t="shared" si="18"/>
        <v/>
      </c>
      <c r="Z76" s="2" t="str">
        <f t="shared" si="19"/>
        <v/>
      </c>
      <c r="AA76" s="2" t="str">
        <f t="shared" si="20"/>
        <v/>
      </c>
      <c r="AB76" s="2" t="str">
        <f t="shared" si="21"/>
        <v/>
      </c>
      <c r="AC76" s="2" t="str">
        <f t="shared" si="22"/>
        <v/>
      </c>
      <c r="AD76" s="2" t="str">
        <f t="shared" si="23"/>
        <v/>
      </c>
      <c r="AE76" s="2"/>
      <c r="AF76" s="2"/>
      <c r="AG76" s="2"/>
      <c r="AH76" s="2"/>
      <c r="AI76" s="2"/>
      <c r="AJ76" s="2"/>
    </row>
    <row r="77" spans="1:36">
      <c r="A77" s="11">
        <f t="shared" si="13"/>
        <v>76</v>
      </c>
      <c r="B77" s="12" t="s">
        <v>29</v>
      </c>
      <c r="C77" s="11"/>
      <c r="D77" s="11"/>
      <c r="E77" s="11"/>
      <c r="F77" s="11"/>
      <c r="G77" s="12" t="s">
        <v>118</v>
      </c>
      <c r="S77" s="2" t="str">
        <f>IF(A77&lt;=LEN(嶷语音标转换区!$B$4),RIGHT(LEFT(嶷语音标转换区!$B$4,A77),1),"")</f>
        <v/>
      </c>
      <c r="T77" s="2" t="str">
        <f t="shared" si="14"/>
        <v/>
      </c>
      <c r="U77" s="2" t="str">
        <f t="shared" si="15"/>
        <v/>
      </c>
      <c r="V77" s="2" t="str">
        <f t="shared" si="12"/>
        <v/>
      </c>
      <c r="W77" s="2" t="str">
        <f t="shared" si="16"/>
        <v/>
      </c>
      <c r="X77" s="2" t="str">
        <f t="shared" si="17"/>
        <v/>
      </c>
      <c r="Y77" s="2" t="str">
        <f t="shared" si="18"/>
        <v/>
      </c>
      <c r="Z77" s="2" t="str">
        <f t="shared" si="19"/>
        <v/>
      </c>
      <c r="AA77" s="2" t="str">
        <f t="shared" si="20"/>
        <v/>
      </c>
      <c r="AB77" s="2" t="str">
        <f t="shared" si="21"/>
        <v/>
      </c>
      <c r="AC77" s="2" t="str">
        <f t="shared" si="22"/>
        <v/>
      </c>
      <c r="AD77" s="2" t="str">
        <f t="shared" si="23"/>
        <v/>
      </c>
      <c r="AE77" s="2"/>
      <c r="AF77" s="2"/>
      <c r="AG77" s="2"/>
      <c r="AH77" s="2"/>
      <c r="AI77" s="2"/>
      <c r="AJ77" s="2"/>
    </row>
    <row r="78" spans="1:36">
      <c r="A78" s="11">
        <f t="shared" si="13"/>
        <v>77</v>
      </c>
      <c r="B78" s="12" t="s">
        <v>119</v>
      </c>
      <c r="C78" s="11"/>
      <c r="D78" s="11"/>
      <c r="E78" s="11"/>
      <c r="F78" s="11"/>
      <c r="G78" s="12" t="s">
        <v>120</v>
      </c>
      <c r="S78" s="2" t="str">
        <f>IF(A78&lt;=LEN(嶷语音标转换区!$B$4),RIGHT(LEFT(嶷语音标转换区!$B$4,A78),1),"")</f>
        <v/>
      </c>
      <c r="T78" s="2" t="str">
        <f t="shared" si="14"/>
        <v/>
      </c>
      <c r="U78" s="2" t="str">
        <f t="shared" si="15"/>
        <v/>
      </c>
      <c r="V78" s="2" t="str">
        <f t="shared" si="12"/>
        <v/>
      </c>
      <c r="W78" s="2" t="str">
        <f t="shared" si="16"/>
        <v/>
      </c>
      <c r="X78" s="2" t="str">
        <f t="shared" si="17"/>
        <v/>
      </c>
      <c r="Y78" s="2" t="str">
        <f t="shared" si="18"/>
        <v/>
      </c>
      <c r="Z78" s="2" t="str">
        <f t="shared" si="19"/>
        <v/>
      </c>
      <c r="AA78" s="2" t="str">
        <f t="shared" si="20"/>
        <v/>
      </c>
      <c r="AB78" s="2" t="str">
        <f t="shared" si="21"/>
        <v/>
      </c>
      <c r="AC78" s="2" t="str">
        <f t="shared" si="22"/>
        <v/>
      </c>
      <c r="AD78" s="2" t="str">
        <f t="shared" si="23"/>
        <v/>
      </c>
      <c r="AE78" s="2"/>
      <c r="AF78" s="2"/>
      <c r="AG78" s="2"/>
      <c r="AH78" s="2"/>
      <c r="AI78" s="2"/>
      <c r="AJ78" s="2"/>
    </row>
    <row r="79" spans="1:36">
      <c r="A79" s="11">
        <f t="shared" si="13"/>
        <v>78</v>
      </c>
      <c r="B79" s="12" t="s">
        <v>121</v>
      </c>
      <c r="C79" s="11"/>
      <c r="D79" s="11"/>
      <c r="E79" s="11"/>
      <c r="F79" s="11"/>
      <c r="G79" s="12" t="s">
        <v>120</v>
      </c>
      <c r="S79" s="2" t="str">
        <f>IF(A79&lt;=LEN(嶷语音标转换区!$B$4),RIGHT(LEFT(嶷语音标转换区!$B$4,A79),1),"")</f>
        <v/>
      </c>
      <c r="T79" s="2" t="str">
        <f t="shared" si="14"/>
        <v/>
      </c>
      <c r="U79" s="2" t="str">
        <f t="shared" si="15"/>
        <v/>
      </c>
      <c r="V79" s="2" t="str">
        <f t="shared" si="12"/>
        <v/>
      </c>
      <c r="W79" s="2" t="str">
        <f t="shared" si="16"/>
        <v/>
      </c>
      <c r="X79" s="2" t="str">
        <f t="shared" si="17"/>
        <v/>
      </c>
      <c r="Y79" s="2" t="str">
        <f t="shared" si="18"/>
        <v/>
      </c>
      <c r="Z79" s="2" t="str">
        <f t="shared" si="19"/>
        <v/>
      </c>
      <c r="AA79" s="2" t="str">
        <f t="shared" si="20"/>
        <v/>
      </c>
      <c r="AB79" s="2" t="str">
        <f t="shared" si="21"/>
        <v/>
      </c>
      <c r="AC79" s="2" t="str">
        <f t="shared" si="22"/>
        <v/>
      </c>
      <c r="AD79" s="2" t="str">
        <f t="shared" si="23"/>
        <v/>
      </c>
      <c r="AE79" s="2"/>
      <c r="AF79" s="2"/>
      <c r="AG79" s="2"/>
      <c r="AH79" s="2"/>
      <c r="AI79" s="2"/>
      <c r="AJ79" s="2"/>
    </row>
    <row r="80" spans="1:36">
      <c r="A80" s="11">
        <f t="shared" si="13"/>
        <v>79</v>
      </c>
      <c r="B80" s="12" t="s">
        <v>122</v>
      </c>
      <c r="C80" s="11"/>
      <c r="D80" s="11"/>
      <c r="E80" s="11"/>
      <c r="F80" s="11"/>
      <c r="G80" s="12" t="s">
        <v>120</v>
      </c>
      <c r="S80" s="2" t="str">
        <f>IF(A80&lt;=LEN(嶷语音标转换区!$B$4),RIGHT(LEFT(嶷语音标转换区!$B$4,A80),1),"")</f>
        <v/>
      </c>
      <c r="T80" s="2" t="str">
        <f t="shared" si="14"/>
        <v/>
      </c>
      <c r="U80" s="2" t="str">
        <f t="shared" si="15"/>
        <v/>
      </c>
      <c r="V80" s="2" t="str">
        <f t="shared" si="12"/>
        <v/>
      </c>
      <c r="W80" s="2" t="str">
        <f t="shared" si="16"/>
        <v/>
      </c>
      <c r="X80" s="2" t="str">
        <f t="shared" si="17"/>
        <v/>
      </c>
      <c r="Y80" s="2" t="str">
        <f t="shared" si="18"/>
        <v/>
      </c>
      <c r="Z80" s="2" t="str">
        <f t="shared" si="19"/>
        <v/>
      </c>
      <c r="AA80" s="2" t="str">
        <f t="shared" si="20"/>
        <v/>
      </c>
      <c r="AB80" s="2" t="str">
        <f t="shared" si="21"/>
        <v/>
      </c>
      <c r="AC80" s="2" t="str">
        <f t="shared" si="22"/>
        <v/>
      </c>
      <c r="AD80" s="2" t="str">
        <f t="shared" si="23"/>
        <v/>
      </c>
      <c r="AE80" s="2"/>
      <c r="AF80" s="2"/>
      <c r="AG80" s="2"/>
      <c r="AH80" s="2"/>
      <c r="AI80" s="2"/>
      <c r="AJ80" s="2"/>
    </row>
    <row r="81" spans="1:36">
      <c r="A81" s="11">
        <f t="shared" si="13"/>
        <v>80</v>
      </c>
      <c r="B81" s="12" t="s">
        <v>123</v>
      </c>
      <c r="C81" s="11"/>
      <c r="D81" s="11"/>
      <c r="E81" s="11"/>
      <c r="F81" s="11"/>
      <c r="G81" s="12" t="s">
        <v>120</v>
      </c>
      <c r="S81" s="2" t="str">
        <f>IF(A81&lt;=LEN(嶷语音标转换区!$B$4),RIGHT(LEFT(嶷语音标转换区!$B$4,A81),1),"")</f>
        <v/>
      </c>
      <c r="T81" s="2" t="str">
        <f t="shared" si="14"/>
        <v/>
      </c>
      <c r="U81" s="2" t="str">
        <f t="shared" si="15"/>
        <v/>
      </c>
      <c r="V81" s="2" t="str">
        <f t="shared" si="12"/>
        <v/>
      </c>
      <c r="W81" s="2" t="str">
        <f t="shared" si="16"/>
        <v/>
      </c>
      <c r="X81" s="2" t="str">
        <f t="shared" si="17"/>
        <v/>
      </c>
      <c r="Y81" s="2" t="str">
        <f t="shared" si="18"/>
        <v/>
      </c>
      <c r="Z81" s="2" t="str">
        <f t="shared" si="19"/>
        <v/>
      </c>
      <c r="AA81" s="2" t="str">
        <f t="shared" si="20"/>
        <v/>
      </c>
      <c r="AB81" s="2" t="str">
        <f t="shared" si="21"/>
        <v/>
      </c>
      <c r="AC81" s="2" t="str">
        <f t="shared" si="22"/>
        <v/>
      </c>
      <c r="AD81" s="2" t="str">
        <f t="shared" si="23"/>
        <v/>
      </c>
      <c r="AE81" s="2"/>
      <c r="AF81" s="2"/>
      <c r="AG81" s="2"/>
      <c r="AH81" s="2"/>
      <c r="AI81" s="2"/>
      <c r="AJ81" s="2"/>
    </row>
    <row r="82" spans="1:36">
      <c r="A82" s="11">
        <f t="shared" si="13"/>
        <v>81</v>
      </c>
      <c r="B82" s="12" t="s">
        <v>124</v>
      </c>
      <c r="C82" s="11"/>
      <c r="D82" s="11"/>
      <c r="E82" s="11"/>
      <c r="F82" s="11"/>
      <c r="G82" s="12" t="s">
        <v>120</v>
      </c>
      <c r="S82" s="2" t="str">
        <f>IF(A82&lt;=LEN(嶷语音标转换区!$B$4),RIGHT(LEFT(嶷语音标转换区!$B$4,A82),1),"")</f>
        <v/>
      </c>
      <c r="T82" s="2" t="str">
        <f t="shared" si="14"/>
        <v/>
      </c>
      <c r="U82" s="2" t="str">
        <f t="shared" si="15"/>
        <v/>
      </c>
      <c r="V82" s="2" t="str">
        <f t="shared" si="12"/>
        <v/>
      </c>
      <c r="W82" s="2" t="str">
        <f t="shared" si="16"/>
        <v/>
      </c>
      <c r="X82" s="2" t="str">
        <f t="shared" si="17"/>
        <v/>
      </c>
      <c r="Y82" s="2" t="str">
        <f t="shared" si="18"/>
        <v/>
      </c>
      <c r="Z82" s="2" t="str">
        <f t="shared" si="19"/>
        <v/>
      </c>
      <c r="AA82" s="2" t="str">
        <f t="shared" si="20"/>
        <v/>
      </c>
      <c r="AB82" s="2" t="str">
        <f t="shared" si="21"/>
        <v/>
      </c>
      <c r="AC82" s="2" t="str">
        <f t="shared" si="22"/>
        <v/>
      </c>
      <c r="AD82" s="2" t="str">
        <f t="shared" si="23"/>
        <v/>
      </c>
      <c r="AE82" s="2"/>
      <c r="AF82" s="2"/>
      <c r="AG82" s="2"/>
      <c r="AH82" s="2"/>
      <c r="AI82" s="2"/>
      <c r="AJ82" s="2"/>
    </row>
    <row r="83" spans="1:36">
      <c r="A83" s="11">
        <f t="shared" si="13"/>
        <v>82</v>
      </c>
      <c r="B83" s="12" t="s">
        <v>125</v>
      </c>
      <c r="C83" s="11"/>
      <c r="D83" s="11"/>
      <c r="E83" s="11"/>
      <c r="F83" s="11"/>
      <c r="G83" s="12" t="s">
        <v>120</v>
      </c>
      <c r="S83" s="2" t="str">
        <f>IF(A83&lt;=LEN(嶷语音标转换区!$B$4),RIGHT(LEFT(嶷语音标转换区!$B$4,A83),1),"")</f>
        <v/>
      </c>
      <c r="T83" s="2" t="str">
        <f t="shared" si="14"/>
        <v/>
      </c>
      <c r="U83" s="2" t="str">
        <f t="shared" si="15"/>
        <v/>
      </c>
      <c r="V83" s="2" t="str">
        <f t="shared" si="12"/>
        <v/>
      </c>
      <c r="W83" s="2" t="str">
        <f t="shared" si="16"/>
        <v/>
      </c>
      <c r="X83" s="2" t="str">
        <f t="shared" si="17"/>
        <v/>
      </c>
      <c r="Y83" s="2" t="str">
        <f t="shared" si="18"/>
        <v/>
      </c>
      <c r="Z83" s="2" t="str">
        <f t="shared" si="19"/>
        <v/>
      </c>
      <c r="AA83" s="2" t="str">
        <f t="shared" si="20"/>
        <v/>
      </c>
      <c r="AB83" s="2" t="str">
        <f t="shared" si="21"/>
        <v/>
      </c>
      <c r="AC83" s="2" t="str">
        <f t="shared" si="22"/>
        <v/>
      </c>
      <c r="AD83" s="2" t="str">
        <f t="shared" si="23"/>
        <v/>
      </c>
      <c r="AE83" s="2"/>
      <c r="AF83" s="2"/>
      <c r="AG83" s="2"/>
      <c r="AH83" s="2"/>
      <c r="AI83" s="2"/>
      <c r="AJ83" s="2"/>
    </row>
    <row r="84" spans="1:36">
      <c r="A84" s="11">
        <f t="shared" si="13"/>
        <v>83</v>
      </c>
      <c r="B84" s="12" t="s">
        <v>126</v>
      </c>
      <c r="C84" s="11"/>
      <c r="D84" s="11"/>
      <c r="E84" s="11"/>
      <c r="F84" s="11"/>
      <c r="G84" s="12" t="s">
        <v>120</v>
      </c>
      <c r="S84" s="2" t="str">
        <f>IF(A84&lt;=LEN(嶷语音标转换区!$B$4),RIGHT(LEFT(嶷语音标转换区!$B$4,A84),1),"")</f>
        <v/>
      </c>
      <c r="T84" s="2" t="str">
        <f t="shared" si="14"/>
        <v/>
      </c>
      <c r="U84" s="2" t="str">
        <f t="shared" si="15"/>
        <v/>
      </c>
      <c r="V84" s="2" t="str">
        <f t="shared" si="12"/>
        <v/>
      </c>
      <c r="W84" s="2" t="str">
        <f t="shared" si="16"/>
        <v/>
      </c>
      <c r="X84" s="2" t="str">
        <f t="shared" si="17"/>
        <v/>
      </c>
      <c r="Y84" s="2" t="str">
        <f t="shared" si="18"/>
        <v/>
      </c>
      <c r="Z84" s="2" t="str">
        <f t="shared" si="19"/>
        <v/>
      </c>
      <c r="AA84" s="2" t="str">
        <f t="shared" si="20"/>
        <v/>
      </c>
      <c r="AB84" s="2" t="str">
        <f t="shared" si="21"/>
        <v/>
      </c>
      <c r="AC84" s="2" t="str">
        <f t="shared" si="22"/>
        <v/>
      </c>
      <c r="AD84" s="2" t="str">
        <f t="shared" si="23"/>
        <v/>
      </c>
      <c r="AE84" s="2"/>
      <c r="AF84" s="2"/>
      <c r="AG84" s="2"/>
      <c r="AH84" s="2"/>
      <c r="AI84" s="2"/>
      <c r="AJ84" s="2"/>
    </row>
    <row r="85" spans="1:36">
      <c r="A85" s="11">
        <f t="shared" si="13"/>
        <v>84</v>
      </c>
      <c r="B85" s="12" t="s">
        <v>127</v>
      </c>
      <c r="C85" s="11"/>
      <c r="D85" s="11"/>
      <c r="E85" s="11"/>
      <c r="F85" s="11"/>
      <c r="G85" s="12" t="s">
        <v>128</v>
      </c>
      <c r="S85" s="2" t="str">
        <f>IF(A85&lt;=LEN(嶷语音标转换区!$B$4),RIGHT(LEFT(嶷语音标转换区!$B$4,A85),1),"")</f>
        <v/>
      </c>
      <c r="T85" s="2" t="str">
        <f t="shared" si="14"/>
        <v/>
      </c>
      <c r="U85" s="2" t="str">
        <f t="shared" si="15"/>
        <v/>
      </c>
      <c r="V85" s="2" t="str">
        <f t="shared" si="12"/>
        <v/>
      </c>
      <c r="W85" s="2" t="str">
        <f t="shared" si="16"/>
        <v/>
      </c>
      <c r="X85" s="2" t="str">
        <f t="shared" si="17"/>
        <v/>
      </c>
      <c r="Y85" s="2" t="str">
        <f t="shared" si="18"/>
        <v/>
      </c>
      <c r="Z85" s="2" t="str">
        <f t="shared" si="19"/>
        <v/>
      </c>
      <c r="AA85" s="2" t="str">
        <f t="shared" si="20"/>
        <v/>
      </c>
      <c r="AB85" s="2" t="str">
        <f t="shared" si="21"/>
        <v/>
      </c>
      <c r="AC85" s="2" t="str">
        <f t="shared" si="22"/>
        <v/>
      </c>
      <c r="AD85" s="2" t="str">
        <f t="shared" si="23"/>
        <v/>
      </c>
      <c r="AE85" s="2"/>
      <c r="AF85" s="2"/>
      <c r="AG85" s="2"/>
      <c r="AH85" s="2"/>
      <c r="AI85" s="2"/>
      <c r="AJ85" s="2"/>
    </row>
    <row r="86" spans="1:36">
      <c r="A86" s="11">
        <f t="shared" si="13"/>
        <v>85</v>
      </c>
      <c r="B86" s="12" t="s">
        <v>129</v>
      </c>
      <c r="C86" s="11"/>
      <c r="D86" s="11"/>
      <c r="E86" s="11"/>
      <c r="F86" s="11"/>
      <c r="G86" s="12" t="s">
        <v>130</v>
      </c>
      <c r="S86" s="2" t="str">
        <f>IF(A86&lt;=LEN(嶷语音标转换区!$B$4),RIGHT(LEFT(嶷语音标转换区!$B$4,A86),1),"")</f>
        <v/>
      </c>
      <c r="T86" s="2" t="str">
        <f t="shared" si="14"/>
        <v/>
      </c>
      <c r="U86" s="2" t="str">
        <f t="shared" si="15"/>
        <v/>
      </c>
      <c r="V86" s="2" t="str">
        <f t="shared" si="12"/>
        <v/>
      </c>
      <c r="W86" s="2" t="str">
        <f t="shared" si="16"/>
        <v/>
      </c>
      <c r="X86" s="2" t="str">
        <f t="shared" si="17"/>
        <v/>
      </c>
      <c r="Y86" s="2" t="str">
        <f t="shared" si="18"/>
        <v/>
      </c>
      <c r="Z86" s="2" t="str">
        <f t="shared" si="19"/>
        <v/>
      </c>
      <c r="AA86" s="2" t="str">
        <f t="shared" si="20"/>
        <v/>
      </c>
      <c r="AB86" s="2" t="str">
        <f t="shared" si="21"/>
        <v/>
      </c>
      <c r="AC86" s="2" t="str">
        <f t="shared" si="22"/>
        <v/>
      </c>
      <c r="AD86" s="2" t="str">
        <f t="shared" si="23"/>
        <v/>
      </c>
      <c r="AE86" s="2"/>
      <c r="AF86" s="2"/>
      <c r="AG86" s="2"/>
      <c r="AH86" s="2"/>
      <c r="AI86" s="2"/>
      <c r="AJ86" s="2"/>
    </row>
    <row r="87" spans="1:36">
      <c r="A87" s="11">
        <f t="shared" si="13"/>
        <v>86</v>
      </c>
      <c r="B87" s="12" t="s">
        <v>114</v>
      </c>
      <c r="C87" s="11"/>
      <c r="D87" s="11"/>
      <c r="E87" s="11"/>
      <c r="F87" s="11"/>
      <c r="G87" s="12" t="s">
        <v>130</v>
      </c>
      <c r="S87" s="2" t="str">
        <f>IF(A87&lt;=LEN(嶷语音标转换区!$B$4),RIGHT(LEFT(嶷语音标转换区!$B$4,A87),1),"")</f>
        <v/>
      </c>
      <c r="T87" s="2" t="str">
        <f t="shared" si="14"/>
        <v/>
      </c>
      <c r="U87" s="2" t="str">
        <f t="shared" si="15"/>
        <v/>
      </c>
      <c r="V87" s="2" t="str">
        <f t="shared" si="12"/>
        <v/>
      </c>
      <c r="W87" s="2" t="str">
        <f t="shared" si="16"/>
        <v/>
      </c>
      <c r="X87" s="2" t="str">
        <f t="shared" si="17"/>
        <v/>
      </c>
      <c r="Y87" s="2" t="str">
        <f t="shared" si="18"/>
        <v/>
      </c>
      <c r="Z87" s="2" t="str">
        <f t="shared" si="19"/>
        <v/>
      </c>
      <c r="AA87" s="2" t="str">
        <f t="shared" si="20"/>
        <v/>
      </c>
      <c r="AB87" s="2" t="str">
        <f t="shared" si="21"/>
        <v/>
      </c>
      <c r="AC87" s="2" t="str">
        <f t="shared" si="22"/>
        <v/>
      </c>
      <c r="AD87" s="2" t="str">
        <f t="shared" si="23"/>
        <v/>
      </c>
      <c r="AE87" s="2"/>
      <c r="AF87" s="2"/>
      <c r="AG87" s="2"/>
      <c r="AH87" s="2"/>
      <c r="AI87" s="2"/>
      <c r="AJ87" s="2"/>
    </row>
    <row r="88" spans="1:36">
      <c r="A88" s="11">
        <f t="shared" si="13"/>
        <v>87</v>
      </c>
      <c r="B88" s="12" t="s">
        <v>131</v>
      </c>
      <c r="C88" s="11"/>
      <c r="D88" s="11"/>
      <c r="E88" s="11"/>
      <c r="F88" s="11"/>
      <c r="G88" s="12" t="s">
        <v>130</v>
      </c>
      <c r="S88" s="2" t="str">
        <f>IF(A88&lt;=LEN(嶷语音标转换区!$B$4),RIGHT(LEFT(嶷语音标转换区!$B$4,A88),1),"")</f>
        <v/>
      </c>
      <c r="T88" s="2" t="str">
        <f t="shared" si="14"/>
        <v/>
      </c>
      <c r="U88" s="2" t="str">
        <f t="shared" si="15"/>
        <v/>
      </c>
      <c r="V88" s="2" t="str">
        <f t="shared" si="12"/>
        <v/>
      </c>
      <c r="W88" s="2" t="str">
        <f t="shared" si="16"/>
        <v/>
      </c>
      <c r="X88" s="2" t="str">
        <f t="shared" si="17"/>
        <v/>
      </c>
      <c r="Y88" s="2" t="str">
        <f t="shared" si="18"/>
        <v/>
      </c>
      <c r="Z88" s="2" t="str">
        <f t="shared" si="19"/>
        <v/>
      </c>
      <c r="AA88" s="2" t="str">
        <f t="shared" si="20"/>
        <v/>
      </c>
      <c r="AB88" s="2" t="str">
        <f t="shared" si="21"/>
        <v/>
      </c>
      <c r="AC88" s="2" t="str">
        <f t="shared" si="22"/>
        <v/>
      </c>
      <c r="AD88" s="2" t="str">
        <f t="shared" si="23"/>
        <v/>
      </c>
      <c r="AE88" s="2"/>
      <c r="AF88" s="2"/>
      <c r="AG88" s="2"/>
      <c r="AH88" s="2"/>
      <c r="AI88" s="2"/>
      <c r="AJ88" s="2"/>
    </row>
    <row r="89" spans="1:36">
      <c r="A89" s="11">
        <f t="shared" si="13"/>
        <v>88</v>
      </c>
      <c r="B89" s="12" t="s">
        <v>132</v>
      </c>
      <c r="C89" s="11"/>
      <c r="D89" s="11"/>
      <c r="E89" s="11"/>
      <c r="F89" s="11"/>
      <c r="G89" s="12" t="s">
        <v>133</v>
      </c>
      <c r="S89" s="2" t="str">
        <f>IF(A89&lt;=LEN(嶷语音标转换区!$B$4),RIGHT(LEFT(嶷语音标转换区!$B$4,A89),1),"")</f>
        <v/>
      </c>
      <c r="T89" s="2" t="str">
        <f t="shared" si="14"/>
        <v/>
      </c>
      <c r="U89" s="2" t="str">
        <f t="shared" si="15"/>
        <v/>
      </c>
      <c r="V89" s="2" t="str">
        <f t="shared" si="12"/>
        <v/>
      </c>
      <c r="W89" s="2" t="str">
        <f t="shared" si="16"/>
        <v/>
      </c>
      <c r="X89" s="2" t="str">
        <f t="shared" si="17"/>
        <v/>
      </c>
      <c r="Y89" s="2" t="str">
        <f t="shared" si="18"/>
        <v/>
      </c>
      <c r="Z89" s="2" t="str">
        <f t="shared" si="19"/>
        <v/>
      </c>
      <c r="AA89" s="2" t="str">
        <f t="shared" si="20"/>
        <v/>
      </c>
      <c r="AB89" s="2" t="str">
        <f t="shared" si="21"/>
        <v/>
      </c>
      <c r="AC89" s="2" t="str">
        <f t="shared" si="22"/>
        <v/>
      </c>
      <c r="AD89" s="2" t="str">
        <f t="shared" si="23"/>
        <v/>
      </c>
      <c r="AE89" s="2"/>
      <c r="AF89" s="2"/>
      <c r="AG89" s="2"/>
      <c r="AH89" s="2"/>
      <c r="AI89" s="2"/>
      <c r="AJ89" s="2"/>
    </row>
    <row r="90" spans="1:36">
      <c r="A90" s="11">
        <f t="shared" si="13"/>
        <v>89</v>
      </c>
      <c r="B90" s="12" t="s">
        <v>134</v>
      </c>
      <c r="C90" s="11"/>
      <c r="D90" s="11"/>
      <c r="E90" s="11"/>
      <c r="F90" s="11"/>
      <c r="G90" s="12" t="s">
        <v>133</v>
      </c>
      <c r="S90" s="2" t="str">
        <f>IF(A90&lt;=LEN(嶷语音标转换区!$B$4),RIGHT(LEFT(嶷语音标转换区!$B$4,A90),1),"")</f>
        <v/>
      </c>
      <c r="T90" s="2" t="str">
        <f t="shared" si="14"/>
        <v/>
      </c>
      <c r="U90" s="2" t="str">
        <f t="shared" si="15"/>
        <v/>
      </c>
      <c r="V90" s="2" t="str">
        <f t="shared" si="12"/>
        <v/>
      </c>
      <c r="W90" s="2" t="str">
        <f t="shared" si="16"/>
        <v/>
      </c>
      <c r="X90" s="2" t="str">
        <f t="shared" si="17"/>
        <v/>
      </c>
      <c r="Y90" s="2" t="str">
        <f t="shared" si="18"/>
        <v/>
      </c>
      <c r="Z90" s="2" t="str">
        <f t="shared" si="19"/>
        <v/>
      </c>
      <c r="AA90" s="2" t="str">
        <f t="shared" si="20"/>
        <v/>
      </c>
      <c r="AB90" s="2" t="str">
        <f t="shared" si="21"/>
        <v/>
      </c>
      <c r="AC90" s="2" t="str">
        <f t="shared" si="22"/>
        <v/>
      </c>
      <c r="AD90" s="2" t="str">
        <f t="shared" si="23"/>
        <v/>
      </c>
      <c r="AE90" s="2"/>
      <c r="AF90" s="2"/>
      <c r="AG90" s="2"/>
      <c r="AH90" s="2"/>
      <c r="AI90" s="2"/>
      <c r="AJ90" s="2"/>
    </row>
    <row r="91" ht="22.5" customHeight="1" spans="1:36">
      <c r="A91" s="11">
        <f t="shared" si="13"/>
        <v>90</v>
      </c>
      <c r="B91" s="12" t="s">
        <v>135</v>
      </c>
      <c r="C91" s="11"/>
      <c r="D91" s="11"/>
      <c r="E91" s="11"/>
      <c r="F91" s="11"/>
      <c r="G91" s="12" t="s">
        <v>133</v>
      </c>
      <c r="S91" s="2" t="str">
        <f>IF(A91&lt;=LEN(嶷语音标转换区!$B$4),RIGHT(LEFT(嶷语音标转换区!$B$4,A91),1),"")</f>
        <v/>
      </c>
      <c r="T91" s="2" t="str">
        <f t="shared" si="14"/>
        <v/>
      </c>
      <c r="U91" s="2" t="str">
        <f t="shared" si="15"/>
        <v/>
      </c>
      <c r="V91" s="2" t="str">
        <f t="shared" si="12"/>
        <v/>
      </c>
      <c r="W91" s="2" t="str">
        <f t="shared" si="16"/>
        <v/>
      </c>
      <c r="X91" s="2" t="str">
        <f t="shared" si="17"/>
        <v/>
      </c>
      <c r="Y91" s="2" t="str">
        <f t="shared" si="18"/>
        <v/>
      </c>
      <c r="Z91" s="2" t="str">
        <f t="shared" si="19"/>
        <v/>
      </c>
      <c r="AA91" s="2" t="str">
        <f t="shared" si="20"/>
        <v/>
      </c>
      <c r="AB91" s="2" t="str">
        <f t="shared" si="21"/>
        <v/>
      </c>
      <c r="AC91" s="2" t="str">
        <f t="shared" si="22"/>
        <v/>
      </c>
      <c r="AD91" s="2" t="str">
        <f t="shared" si="23"/>
        <v/>
      </c>
      <c r="AE91" s="2"/>
      <c r="AF91" s="2"/>
      <c r="AG91" s="2"/>
      <c r="AH91" s="2"/>
      <c r="AI91" s="2"/>
      <c r="AJ91" s="2"/>
    </row>
    <row r="92" spans="1:36">
      <c r="A92" s="11">
        <f t="shared" si="13"/>
        <v>91</v>
      </c>
      <c r="B92" s="12" t="s">
        <v>136</v>
      </c>
      <c r="C92" s="11"/>
      <c r="D92" s="11"/>
      <c r="E92" s="11"/>
      <c r="F92" s="11"/>
      <c r="G92" s="12" t="s">
        <v>133</v>
      </c>
      <c r="S92" s="2" t="str">
        <f>IF(A92&lt;=LEN(嶷语音标转换区!$B$4),RIGHT(LEFT(嶷语音标转换区!$B$4,A92),1),"")</f>
        <v/>
      </c>
      <c r="T92" s="2" t="str">
        <f t="shared" si="14"/>
        <v/>
      </c>
      <c r="U92" s="2" t="str">
        <f t="shared" si="15"/>
        <v/>
      </c>
      <c r="V92" s="2" t="str">
        <f t="shared" si="12"/>
        <v/>
      </c>
      <c r="W92" s="2" t="str">
        <f t="shared" si="16"/>
        <v/>
      </c>
      <c r="X92" s="2" t="str">
        <f t="shared" si="17"/>
        <v/>
      </c>
      <c r="Y92" s="2" t="str">
        <f t="shared" si="18"/>
        <v/>
      </c>
      <c r="Z92" s="2" t="str">
        <f t="shared" si="19"/>
        <v/>
      </c>
      <c r="AA92" s="2" t="str">
        <f t="shared" si="20"/>
        <v/>
      </c>
      <c r="AB92" s="2" t="str">
        <f t="shared" si="21"/>
        <v/>
      </c>
      <c r="AC92" s="2" t="str">
        <f t="shared" si="22"/>
        <v/>
      </c>
      <c r="AD92" s="2" t="str">
        <f t="shared" si="23"/>
        <v/>
      </c>
      <c r="AE92" s="2"/>
      <c r="AF92" s="2"/>
      <c r="AG92" s="2"/>
      <c r="AH92" s="2"/>
      <c r="AI92" s="2"/>
      <c r="AJ92" s="2"/>
    </row>
    <row r="93" spans="1:36">
      <c r="A93" s="11">
        <f t="shared" si="13"/>
        <v>92</v>
      </c>
      <c r="B93" s="12" t="s">
        <v>137</v>
      </c>
      <c r="C93" s="11"/>
      <c r="D93" s="11"/>
      <c r="E93" s="11"/>
      <c r="F93" s="11"/>
      <c r="G93" s="12" t="s">
        <v>133</v>
      </c>
      <c r="S93" s="2" t="str">
        <f>IF(A93&lt;=LEN(嶷语音标转换区!$B$4),RIGHT(LEFT(嶷语音标转换区!$B$4,A93),1),"")</f>
        <v/>
      </c>
      <c r="T93" s="2" t="str">
        <f t="shared" si="14"/>
        <v/>
      </c>
      <c r="U93" s="2" t="str">
        <f t="shared" si="15"/>
        <v/>
      </c>
      <c r="V93" s="2" t="str">
        <f t="shared" si="12"/>
        <v/>
      </c>
      <c r="W93" s="2" t="str">
        <f t="shared" si="16"/>
        <v/>
      </c>
      <c r="X93" s="2" t="str">
        <f t="shared" si="17"/>
        <v/>
      </c>
      <c r="Y93" s="2" t="str">
        <f t="shared" si="18"/>
        <v/>
      </c>
      <c r="Z93" s="2" t="str">
        <f t="shared" si="19"/>
        <v/>
      </c>
      <c r="AA93" s="2" t="str">
        <f t="shared" si="20"/>
        <v/>
      </c>
      <c r="AB93" s="2" t="str">
        <f t="shared" si="21"/>
        <v/>
      </c>
      <c r="AC93" s="2" t="str">
        <f t="shared" si="22"/>
        <v/>
      </c>
      <c r="AD93" s="2" t="str">
        <f t="shared" si="23"/>
        <v/>
      </c>
      <c r="AE93" s="2"/>
      <c r="AF93" s="2"/>
      <c r="AG93" s="2"/>
      <c r="AH93" s="2"/>
      <c r="AI93" s="2"/>
      <c r="AJ93" s="2"/>
    </row>
    <row r="94" spans="1:36">
      <c r="A94" s="11">
        <f t="shared" si="13"/>
        <v>93</v>
      </c>
      <c r="B94" s="12" t="s">
        <v>138</v>
      </c>
      <c r="C94" s="11"/>
      <c r="D94" s="11"/>
      <c r="E94" s="11"/>
      <c r="F94" s="11"/>
      <c r="G94" s="12" t="s">
        <v>133</v>
      </c>
      <c r="S94" s="2" t="str">
        <f>IF(A94&lt;=LEN(嶷语音标转换区!$B$4),RIGHT(LEFT(嶷语音标转换区!$B$4,A94),1),"")</f>
        <v/>
      </c>
      <c r="T94" s="2" t="str">
        <f t="shared" si="14"/>
        <v/>
      </c>
      <c r="U94" s="2" t="str">
        <f t="shared" si="15"/>
        <v/>
      </c>
      <c r="V94" s="2" t="str">
        <f t="shared" si="12"/>
        <v/>
      </c>
      <c r="W94" s="2" t="str">
        <f t="shared" si="16"/>
        <v/>
      </c>
      <c r="X94" s="2" t="str">
        <f t="shared" si="17"/>
        <v/>
      </c>
      <c r="Y94" s="2" t="str">
        <f t="shared" si="18"/>
        <v/>
      </c>
      <c r="Z94" s="2" t="str">
        <f t="shared" si="19"/>
        <v/>
      </c>
      <c r="AA94" s="2" t="str">
        <f t="shared" si="20"/>
        <v/>
      </c>
      <c r="AB94" s="2" t="str">
        <f t="shared" si="21"/>
        <v/>
      </c>
      <c r="AC94" s="2" t="str">
        <f t="shared" si="22"/>
        <v/>
      </c>
      <c r="AD94" s="2" t="str">
        <f t="shared" si="23"/>
        <v/>
      </c>
      <c r="AE94" s="2"/>
      <c r="AF94" s="2"/>
      <c r="AG94" s="2"/>
      <c r="AH94" s="2"/>
      <c r="AI94" s="2"/>
      <c r="AJ94" s="2"/>
    </row>
    <row r="95" spans="1:36">
      <c r="A95" s="11">
        <f t="shared" si="13"/>
        <v>94</v>
      </c>
      <c r="B95" s="12" t="s">
        <v>139</v>
      </c>
      <c r="C95" s="11"/>
      <c r="D95" s="11"/>
      <c r="E95" s="11"/>
      <c r="F95" s="11"/>
      <c r="G95" s="12" t="s">
        <v>140</v>
      </c>
      <c r="S95" s="2" t="str">
        <f>IF(A95&lt;=LEN(嶷语音标转换区!$B$4),RIGHT(LEFT(嶷语音标转换区!$B$4,A95),1),"")</f>
        <v/>
      </c>
      <c r="T95" s="2" t="str">
        <f t="shared" si="14"/>
        <v/>
      </c>
      <c r="U95" s="2" t="str">
        <f t="shared" si="15"/>
        <v/>
      </c>
      <c r="V95" s="2" t="str">
        <f t="shared" si="12"/>
        <v/>
      </c>
      <c r="W95" s="2" t="str">
        <f t="shared" si="16"/>
        <v/>
      </c>
      <c r="X95" s="2" t="str">
        <f t="shared" si="17"/>
        <v/>
      </c>
      <c r="Y95" s="2" t="str">
        <f t="shared" si="18"/>
        <v/>
      </c>
      <c r="Z95" s="2" t="str">
        <f t="shared" si="19"/>
        <v/>
      </c>
      <c r="AA95" s="2" t="str">
        <f t="shared" si="20"/>
        <v/>
      </c>
      <c r="AB95" s="2" t="str">
        <f t="shared" si="21"/>
        <v/>
      </c>
      <c r="AC95" s="2" t="str">
        <f t="shared" si="22"/>
        <v/>
      </c>
      <c r="AD95" s="2" t="str">
        <f t="shared" si="23"/>
        <v/>
      </c>
      <c r="AE95" s="2"/>
      <c r="AF95" s="2"/>
      <c r="AG95" s="2"/>
      <c r="AH95" s="2"/>
      <c r="AI95" s="2"/>
      <c r="AJ95" s="2"/>
    </row>
    <row r="96" spans="1:36">
      <c r="A96" s="11">
        <f t="shared" si="13"/>
        <v>95</v>
      </c>
      <c r="B96" s="12" t="s">
        <v>141</v>
      </c>
      <c r="C96" s="11"/>
      <c r="D96" s="11"/>
      <c r="E96" s="11"/>
      <c r="F96" s="11"/>
      <c r="G96" s="12" t="s">
        <v>140</v>
      </c>
      <c r="S96" s="2" t="str">
        <f>IF(A96&lt;=LEN(嶷语音标转换区!$B$4),RIGHT(LEFT(嶷语音标转换区!$B$4,A96),1),"")</f>
        <v/>
      </c>
      <c r="T96" s="2" t="str">
        <f t="shared" si="14"/>
        <v/>
      </c>
      <c r="U96" s="2" t="str">
        <f t="shared" si="15"/>
        <v/>
      </c>
      <c r="V96" s="2" t="str">
        <f t="shared" si="12"/>
        <v/>
      </c>
      <c r="W96" s="2" t="str">
        <f t="shared" si="16"/>
        <v/>
      </c>
      <c r="X96" s="2" t="str">
        <f t="shared" si="17"/>
        <v/>
      </c>
      <c r="Y96" s="2" t="str">
        <f t="shared" si="18"/>
        <v/>
      </c>
      <c r="Z96" s="2" t="str">
        <f t="shared" si="19"/>
        <v/>
      </c>
      <c r="AA96" s="2" t="str">
        <f t="shared" si="20"/>
        <v/>
      </c>
      <c r="AB96" s="2" t="str">
        <f t="shared" si="21"/>
        <v/>
      </c>
      <c r="AC96" s="2" t="str">
        <f t="shared" si="22"/>
        <v/>
      </c>
      <c r="AD96" s="2" t="str">
        <f t="shared" si="23"/>
        <v/>
      </c>
      <c r="AE96" s="2"/>
      <c r="AF96" s="2"/>
      <c r="AG96" s="2"/>
      <c r="AH96" s="2"/>
      <c r="AI96" s="2"/>
      <c r="AJ96" s="2"/>
    </row>
    <row r="97" spans="1:36">
      <c r="A97" s="11">
        <f t="shared" si="13"/>
        <v>96</v>
      </c>
      <c r="B97" s="12" t="s">
        <v>142</v>
      </c>
      <c r="C97" s="11"/>
      <c r="D97" s="11"/>
      <c r="E97" s="11"/>
      <c r="F97" s="11"/>
      <c r="G97" s="12" t="s">
        <v>143</v>
      </c>
      <c r="S97" s="2" t="str">
        <f>IF(A97&lt;=LEN(嶷语音标转换区!$B$4),RIGHT(LEFT(嶷语音标转换区!$B$4,A97),1),"")</f>
        <v/>
      </c>
      <c r="T97" s="2" t="str">
        <f t="shared" si="14"/>
        <v/>
      </c>
      <c r="U97" s="2" t="str">
        <f t="shared" si="15"/>
        <v/>
      </c>
      <c r="V97" s="2" t="str">
        <f t="shared" si="12"/>
        <v/>
      </c>
      <c r="W97" s="2" t="str">
        <f t="shared" si="16"/>
        <v/>
      </c>
      <c r="X97" s="2" t="str">
        <f t="shared" si="17"/>
        <v/>
      </c>
      <c r="Y97" s="2" t="str">
        <f t="shared" si="18"/>
        <v/>
      </c>
      <c r="Z97" s="2" t="str">
        <f t="shared" si="19"/>
        <v/>
      </c>
      <c r="AA97" s="2" t="str">
        <f t="shared" si="20"/>
        <v/>
      </c>
      <c r="AB97" s="2" t="str">
        <f t="shared" si="21"/>
        <v/>
      </c>
      <c r="AC97" s="2" t="str">
        <f t="shared" si="22"/>
        <v/>
      </c>
      <c r="AD97" s="2" t="str">
        <f t="shared" si="23"/>
        <v/>
      </c>
      <c r="AE97" s="2"/>
      <c r="AF97" s="2"/>
      <c r="AG97" s="2"/>
      <c r="AH97" s="2"/>
      <c r="AI97" s="2"/>
      <c r="AJ97" s="2"/>
    </row>
    <row r="98" spans="1:36">
      <c r="A98" s="11">
        <f t="shared" si="13"/>
        <v>97</v>
      </c>
      <c r="B98" s="12" t="s">
        <v>144</v>
      </c>
      <c r="C98" s="11"/>
      <c r="D98" s="11"/>
      <c r="E98" s="11"/>
      <c r="F98" s="11"/>
      <c r="G98" s="12" t="s">
        <v>145</v>
      </c>
      <c r="S98" s="2" t="str">
        <f>IF(A98&lt;=LEN(嶷语音标转换区!$B$4),RIGHT(LEFT(嶷语音标转换区!$B$4,A98),1),"")</f>
        <v/>
      </c>
      <c r="T98" s="2" t="str">
        <f t="shared" si="14"/>
        <v/>
      </c>
      <c r="U98" s="2" t="str">
        <f t="shared" si="15"/>
        <v/>
      </c>
      <c r="V98" s="2" t="str">
        <f t="shared" si="12"/>
        <v/>
      </c>
      <c r="W98" s="2" t="str">
        <f t="shared" si="16"/>
        <v/>
      </c>
      <c r="X98" s="2" t="str">
        <f t="shared" si="17"/>
        <v/>
      </c>
      <c r="Y98" s="2" t="str">
        <f t="shared" si="18"/>
        <v/>
      </c>
      <c r="Z98" s="2" t="str">
        <f t="shared" si="19"/>
        <v/>
      </c>
      <c r="AA98" s="2" t="str">
        <f t="shared" si="20"/>
        <v/>
      </c>
      <c r="AB98" s="2" t="str">
        <f t="shared" si="21"/>
        <v/>
      </c>
      <c r="AC98" s="2" t="str">
        <f t="shared" si="22"/>
        <v/>
      </c>
      <c r="AD98" s="2" t="str">
        <f t="shared" si="23"/>
        <v/>
      </c>
      <c r="AE98" s="2"/>
      <c r="AF98" s="2"/>
      <c r="AG98" s="2"/>
      <c r="AH98" s="2"/>
      <c r="AI98" s="2"/>
      <c r="AJ98" s="2"/>
    </row>
    <row r="99" spans="1:36">
      <c r="A99" s="11">
        <f t="shared" si="13"/>
        <v>98</v>
      </c>
      <c r="B99" s="12" t="s">
        <v>146</v>
      </c>
      <c r="C99" s="11"/>
      <c r="D99" s="11"/>
      <c r="E99" s="11"/>
      <c r="F99" s="11"/>
      <c r="G99" s="12" t="s">
        <v>145</v>
      </c>
      <c r="S99" s="2" t="str">
        <f>IF(A99&lt;=LEN(嶷语音标转换区!$B$4),RIGHT(LEFT(嶷语音标转换区!$B$4,A99),1),"")</f>
        <v/>
      </c>
      <c r="T99" s="2" t="str">
        <f t="shared" si="14"/>
        <v/>
      </c>
      <c r="U99" s="2" t="str">
        <f t="shared" si="15"/>
        <v/>
      </c>
      <c r="V99" s="2" t="str">
        <f t="shared" si="12"/>
        <v/>
      </c>
      <c r="W99" s="2" t="str">
        <f t="shared" si="16"/>
        <v/>
      </c>
      <c r="X99" s="2" t="str">
        <f t="shared" si="17"/>
        <v/>
      </c>
      <c r="Y99" s="2" t="str">
        <f t="shared" si="18"/>
        <v/>
      </c>
      <c r="Z99" s="2" t="str">
        <f t="shared" si="19"/>
        <v/>
      </c>
      <c r="AA99" s="2" t="str">
        <f t="shared" si="20"/>
        <v/>
      </c>
      <c r="AB99" s="2" t="str">
        <f t="shared" si="21"/>
        <v/>
      </c>
      <c r="AC99" s="2" t="str">
        <f t="shared" si="22"/>
        <v/>
      </c>
      <c r="AD99" s="2" t="str">
        <f t="shared" si="23"/>
        <v/>
      </c>
      <c r="AE99" s="2"/>
      <c r="AF99" s="2"/>
      <c r="AG99" s="2"/>
      <c r="AH99" s="2"/>
      <c r="AI99" s="2"/>
      <c r="AJ99" s="2"/>
    </row>
    <row r="100" spans="1:36">
      <c r="A100" s="11">
        <f t="shared" si="13"/>
        <v>99</v>
      </c>
      <c r="B100" s="12" t="s">
        <v>147</v>
      </c>
      <c r="C100" s="11"/>
      <c r="D100" s="11"/>
      <c r="E100" s="11"/>
      <c r="F100" s="11"/>
      <c r="G100" s="12" t="s">
        <v>148</v>
      </c>
      <c r="S100" s="2" t="str">
        <f>IF(A100&lt;=LEN(嶷语音标转换区!$B$4),RIGHT(LEFT(嶷语音标转换区!$B$4,A100),1),"")</f>
        <v/>
      </c>
      <c r="T100" s="2" t="str">
        <f t="shared" si="14"/>
        <v/>
      </c>
      <c r="U100" s="2" t="str">
        <f t="shared" si="15"/>
        <v/>
      </c>
      <c r="V100" s="2" t="str">
        <f t="shared" si="12"/>
        <v/>
      </c>
      <c r="W100" s="2" t="str">
        <f t="shared" si="16"/>
        <v/>
      </c>
      <c r="X100" s="2" t="str">
        <f t="shared" si="17"/>
        <v/>
      </c>
      <c r="Y100" s="2" t="str">
        <f t="shared" si="18"/>
        <v/>
      </c>
      <c r="Z100" s="2" t="str">
        <f t="shared" si="19"/>
        <v/>
      </c>
      <c r="AA100" s="2" t="str">
        <f t="shared" si="20"/>
        <v/>
      </c>
      <c r="AB100" s="2" t="str">
        <f t="shared" si="21"/>
        <v/>
      </c>
      <c r="AC100" s="2" t="str">
        <f t="shared" si="22"/>
        <v/>
      </c>
      <c r="AD100" s="2" t="str">
        <f t="shared" si="23"/>
        <v/>
      </c>
      <c r="AE100" s="2"/>
      <c r="AF100" s="2"/>
      <c r="AG100" s="2"/>
      <c r="AH100" s="2"/>
      <c r="AI100" s="2"/>
      <c r="AJ100" s="2"/>
    </row>
    <row r="101" spans="1:36">
      <c r="A101" s="11">
        <f t="shared" si="13"/>
        <v>100</v>
      </c>
      <c r="B101" s="12" t="s">
        <v>149</v>
      </c>
      <c r="C101" s="11"/>
      <c r="D101" s="11"/>
      <c r="E101" s="11"/>
      <c r="F101" s="11"/>
      <c r="G101" s="12" t="s">
        <v>148</v>
      </c>
      <c r="S101" s="2" t="str">
        <f>IF(A101&lt;=LEN(嶷语音标转换区!$B$4),RIGHT(LEFT(嶷语音标转换区!$B$4,A101),1),"")</f>
        <v/>
      </c>
      <c r="T101" s="2" t="str">
        <f t="shared" si="14"/>
        <v/>
      </c>
      <c r="U101" s="2" t="str">
        <f t="shared" si="15"/>
        <v/>
      </c>
      <c r="V101" s="2" t="str">
        <f t="shared" si="12"/>
        <v/>
      </c>
      <c r="W101" s="2" t="str">
        <f t="shared" si="16"/>
        <v/>
      </c>
      <c r="X101" s="2" t="str">
        <f t="shared" si="17"/>
        <v/>
      </c>
      <c r="Y101" s="2" t="str">
        <f t="shared" si="18"/>
        <v/>
      </c>
      <c r="Z101" s="2" t="str">
        <f t="shared" si="19"/>
        <v/>
      </c>
      <c r="AA101" s="2" t="str">
        <f t="shared" si="20"/>
        <v/>
      </c>
      <c r="AB101" s="2" t="str">
        <f t="shared" si="21"/>
        <v/>
      </c>
      <c r="AC101" s="2" t="str">
        <f t="shared" si="22"/>
        <v/>
      </c>
      <c r="AD101" s="2" t="str">
        <f t="shared" si="23"/>
        <v/>
      </c>
      <c r="AE101" s="2"/>
      <c r="AF101" s="2"/>
      <c r="AG101" s="2"/>
      <c r="AH101" s="2"/>
      <c r="AI101" s="2"/>
      <c r="AJ101" s="2"/>
    </row>
    <row r="102" spans="1:36">
      <c r="A102" s="11">
        <f t="shared" si="13"/>
        <v>101</v>
      </c>
      <c r="B102" s="12" t="s">
        <v>150</v>
      </c>
      <c r="C102" s="11"/>
      <c r="D102" s="11"/>
      <c r="E102" s="11"/>
      <c r="F102" s="11"/>
      <c r="G102" s="12" t="s">
        <v>151</v>
      </c>
      <c r="S102" s="2" t="str">
        <f>IF(A102&lt;=LEN(嶷语音标转换区!$B$4),RIGHT(LEFT(嶷语音标转换区!$B$4,A102),1),"")</f>
        <v/>
      </c>
      <c r="T102" s="2" t="str">
        <f t="shared" si="14"/>
        <v/>
      </c>
      <c r="U102" s="2" t="str">
        <f t="shared" si="15"/>
        <v/>
      </c>
      <c r="V102" s="2" t="str">
        <f t="shared" si="12"/>
        <v/>
      </c>
      <c r="W102" s="2" t="str">
        <f t="shared" si="16"/>
        <v/>
      </c>
      <c r="X102" s="2" t="str">
        <f t="shared" si="17"/>
        <v/>
      </c>
      <c r="Y102" s="2" t="str">
        <f t="shared" si="18"/>
        <v/>
      </c>
      <c r="Z102" s="2" t="str">
        <f t="shared" si="19"/>
        <v/>
      </c>
      <c r="AA102" s="2" t="str">
        <f t="shared" si="20"/>
        <v/>
      </c>
      <c r="AB102" s="2" t="str">
        <f t="shared" si="21"/>
        <v/>
      </c>
      <c r="AC102" s="2" t="str">
        <f t="shared" si="22"/>
        <v/>
      </c>
      <c r="AD102" s="2" t="str">
        <f t="shared" si="23"/>
        <v/>
      </c>
      <c r="AE102" s="2"/>
      <c r="AF102" s="2"/>
      <c r="AG102" s="2"/>
      <c r="AH102" s="2"/>
      <c r="AI102" s="2"/>
      <c r="AJ102" s="2"/>
    </row>
    <row r="103" spans="1:36">
      <c r="A103" s="11">
        <f t="shared" si="13"/>
        <v>102</v>
      </c>
      <c r="B103" s="12" t="s">
        <v>152</v>
      </c>
      <c r="C103" s="11"/>
      <c r="D103" s="11"/>
      <c r="E103" s="11"/>
      <c r="F103" s="11"/>
      <c r="G103" s="12" t="s">
        <v>151</v>
      </c>
      <c r="S103" s="2" t="str">
        <f>IF(A103&lt;=LEN(嶷语音标转换区!$B$4),RIGHT(LEFT(嶷语音标转换区!$B$4,A103),1),"")</f>
        <v/>
      </c>
      <c r="T103" s="2" t="str">
        <f t="shared" si="14"/>
        <v/>
      </c>
      <c r="U103" s="2" t="str">
        <f t="shared" si="15"/>
        <v/>
      </c>
      <c r="V103" s="2" t="str">
        <f t="shared" si="12"/>
        <v/>
      </c>
      <c r="W103" s="2" t="str">
        <f t="shared" si="16"/>
        <v/>
      </c>
      <c r="X103" s="2" t="str">
        <f t="shared" si="17"/>
        <v/>
      </c>
      <c r="Y103" s="2" t="str">
        <f t="shared" si="18"/>
        <v/>
      </c>
      <c r="Z103" s="2" t="str">
        <f t="shared" si="19"/>
        <v/>
      </c>
      <c r="AA103" s="2" t="str">
        <f t="shared" si="20"/>
        <v/>
      </c>
      <c r="AB103" s="2" t="str">
        <f t="shared" si="21"/>
        <v/>
      </c>
      <c r="AC103" s="2" t="str">
        <f t="shared" si="22"/>
        <v/>
      </c>
      <c r="AD103" s="2" t="str">
        <f t="shared" si="23"/>
        <v/>
      </c>
      <c r="AE103" s="2"/>
      <c r="AF103" s="2"/>
      <c r="AG103" s="2"/>
      <c r="AH103" s="2"/>
      <c r="AI103" s="2"/>
      <c r="AJ103" s="2"/>
    </row>
    <row r="104" spans="1:36">
      <c r="A104" s="11">
        <f t="shared" si="13"/>
        <v>103</v>
      </c>
      <c r="B104" s="12" t="s">
        <v>153</v>
      </c>
      <c r="C104" s="11"/>
      <c r="D104" s="11"/>
      <c r="E104" s="11"/>
      <c r="F104" s="11"/>
      <c r="G104" s="12" t="s">
        <v>151</v>
      </c>
      <c r="S104" s="2" t="str">
        <f>IF(A104&lt;=LEN(嶷语音标转换区!$B$4),RIGHT(LEFT(嶷语音标转换区!$B$4,A104),1),"")</f>
        <v/>
      </c>
      <c r="T104" s="2" t="str">
        <f t="shared" si="14"/>
        <v/>
      </c>
      <c r="U104" s="2" t="str">
        <f t="shared" si="15"/>
        <v/>
      </c>
      <c r="V104" s="2" t="str">
        <f t="shared" si="12"/>
        <v/>
      </c>
      <c r="W104" s="2" t="str">
        <f t="shared" si="16"/>
        <v/>
      </c>
      <c r="X104" s="2" t="str">
        <f t="shared" si="17"/>
        <v/>
      </c>
      <c r="Y104" s="2" t="str">
        <f t="shared" si="18"/>
        <v/>
      </c>
      <c r="Z104" s="2" t="str">
        <f t="shared" si="19"/>
        <v/>
      </c>
      <c r="AA104" s="2" t="str">
        <f t="shared" si="20"/>
        <v/>
      </c>
      <c r="AB104" s="2" t="str">
        <f t="shared" si="21"/>
        <v/>
      </c>
      <c r="AC104" s="2" t="str">
        <f t="shared" si="22"/>
        <v/>
      </c>
      <c r="AD104" s="2" t="str">
        <f t="shared" si="23"/>
        <v/>
      </c>
      <c r="AE104" s="2"/>
      <c r="AF104" s="2"/>
      <c r="AG104" s="2"/>
      <c r="AH104" s="2"/>
      <c r="AI104" s="2"/>
      <c r="AJ104" s="2"/>
    </row>
    <row r="105" spans="1:36">
      <c r="A105" s="11">
        <f t="shared" si="13"/>
        <v>104</v>
      </c>
      <c r="B105" s="12" t="s">
        <v>154</v>
      </c>
      <c r="C105" s="11"/>
      <c r="D105" s="11"/>
      <c r="E105" s="11"/>
      <c r="F105" s="11"/>
      <c r="G105" s="12" t="s">
        <v>151</v>
      </c>
      <c r="S105" s="2" t="str">
        <f>IF(A105&lt;=LEN(嶷语音标转换区!$B$4),RIGHT(LEFT(嶷语音标转换区!$B$4,A105),1),"")</f>
        <v/>
      </c>
      <c r="T105" s="2" t="str">
        <f t="shared" si="14"/>
        <v/>
      </c>
      <c r="U105" s="2" t="str">
        <f t="shared" si="15"/>
        <v/>
      </c>
      <c r="V105" s="2" t="str">
        <f t="shared" si="12"/>
        <v/>
      </c>
      <c r="W105" s="2" t="str">
        <f t="shared" si="16"/>
        <v/>
      </c>
      <c r="X105" s="2" t="str">
        <f t="shared" si="17"/>
        <v/>
      </c>
      <c r="Y105" s="2" t="str">
        <f t="shared" si="18"/>
        <v/>
      </c>
      <c r="Z105" s="2" t="str">
        <f t="shared" si="19"/>
        <v/>
      </c>
      <c r="AA105" s="2" t="str">
        <f t="shared" si="20"/>
        <v/>
      </c>
      <c r="AB105" s="2" t="str">
        <f t="shared" si="21"/>
        <v/>
      </c>
      <c r="AC105" s="2" t="str">
        <f t="shared" si="22"/>
        <v/>
      </c>
      <c r="AD105" s="2" t="str">
        <f t="shared" si="23"/>
        <v/>
      </c>
      <c r="AE105" s="2"/>
      <c r="AF105" s="2"/>
      <c r="AG105" s="2"/>
      <c r="AH105" s="2"/>
      <c r="AI105" s="2"/>
      <c r="AJ105" s="2"/>
    </row>
    <row r="106" spans="1:36">
      <c r="A106" s="11">
        <f t="shared" si="13"/>
        <v>105</v>
      </c>
      <c r="B106" s="12" t="s">
        <v>155</v>
      </c>
      <c r="C106" s="11"/>
      <c r="D106" s="11"/>
      <c r="E106" s="11"/>
      <c r="F106" s="11"/>
      <c r="G106" s="12" t="s">
        <v>151</v>
      </c>
      <c r="S106" s="2" t="str">
        <f>IF(A106&lt;=LEN(嶷语音标转换区!$B$4),RIGHT(LEFT(嶷语音标转换区!$B$4,A106),1),"")</f>
        <v/>
      </c>
      <c r="T106" s="2" t="str">
        <f t="shared" si="14"/>
        <v/>
      </c>
      <c r="U106" s="2" t="str">
        <f t="shared" si="15"/>
        <v/>
      </c>
      <c r="V106" s="2" t="str">
        <f t="shared" si="12"/>
        <v/>
      </c>
      <c r="W106" s="2" t="str">
        <f t="shared" si="16"/>
        <v/>
      </c>
      <c r="X106" s="2" t="str">
        <f t="shared" si="17"/>
        <v/>
      </c>
      <c r="Y106" s="2" t="str">
        <f t="shared" si="18"/>
        <v/>
      </c>
      <c r="Z106" s="2" t="str">
        <f t="shared" si="19"/>
        <v/>
      </c>
      <c r="AA106" s="2" t="str">
        <f t="shared" si="20"/>
        <v/>
      </c>
      <c r="AB106" s="2" t="str">
        <f t="shared" si="21"/>
        <v/>
      </c>
      <c r="AC106" s="2" t="str">
        <f t="shared" si="22"/>
        <v/>
      </c>
      <c r="AD106" s="2" t="str">
        <f t="shared" si="23"/>
        <v/>
      </c>
      <c r="AE106" s="2"/>
      <c r="AF106" s="2"/>
      <c r="AG106" s="2"/>
      <c r="AH106" s="2"/>
      <c r="AI106" s="2"/>
      <c r="AJ106" s="2"/>
    </row>
    <row r="107" spans="1:36">
      <c r="A107" s="11">
        <f t="shared" si="13"/>
        <v>106</v>
      </c>
      <c r="B107" s="12" t="s">
        <v>156</v>
      </c>
      <c r="C107" s="11"/>
      <c r="D107" s="11"/>
      <c r="E107" s="11"/>
      <c r="F107" s="11"/>
      <c r="G107" s="12" t="s">
        <v>157</v>
      </c>
      <c r="S107" s="2" t="str">
        <f>IF(A107&lt;=LEN(嶷语音标转换区!$B$4),RIGHT(LEFT(嶷语音标转换区!$B$4,A107),1),"")</f>
        <v/>
      </c>
      <c r="T107" s="2" t="str">
        <f t="shared" si="14"/>
        <v/>
      </c>
      <c r="U107" s="2" t="str">
        <f t="shared" si="15"/>
        <v/>
      </c>
      <c r="V107" s="2" t="str">
        <f t="shared" si="12"/>
        <v/>
      </c>
      <c r="W107" s="2" t="str">
        <f t="shared" si="16"/>
        <v/>
      </c>
      <c r="X107" s="2" t="str">
        <f t="shared" si="17"/>
        <v/>
      </c>
      <c r="Y107" s="2" t="str">
        <f t="shared" si="18"/>
        <v/>
      </c>
      <c r="Z107" s="2" t="str">
        <f t="shared" si="19"/>
        <v/>
      </c>
      <c r="AA107" s="2" t="str">
        <f t="shared" si="20"/>
        <v/>
      </c>
      <c r="AB107" s="2" t="str">
        <f t="shared" si="21"/>
        <v/>
      </c>
      <c r="AC107" s="2" t="str">
        <f t="shared" si="22"/>
        <v/>
      </c>
      <c r="AD107" s="2" t="str">
        <f t="shared" si="23"/>
        <v/>
      </c>
      <c r="AE107" s="2"/>
      <c r="AF107" s="2"/>
      <c r="AG107" s="2"/>
      <c r="AH107" s="2"/>
      <c r="AI107" s="2"/>
      <c r="AJ107" s="2"/>
    </row>
    <row r="108" spans="1:36">
      <c r="A108" s="11">
        <f t="shared" si="13"/>
        <v>107</v>
      </c>
      <c r="B108" s="12" t="s">
        <v>158</v>
      </c>
      <c r="C108" s="11"/>
      <c r="D108" s="11"/>
      <c r="E108" s="11"/>
      <c r="F108" s="11"/>
      <c r="G108" s="12" t="s">
        <v>157</v>
      </c>
      <c r="S108" s="2" t="str">
        <f>IF(A108&lt;=LEN(嶷语音标转换区!$B$4),RIGHT(LEFT(嶷语音标转换区!$B$4,A108),1),"")</f>
        <v/>
      </c>
      <c r="T108" s="2" t="str">
        <f t="shared" si="14"/>
        <v/>
      </c>
      <c r="U108" s="2" t="str">
        <f t="shared" si="15"/>
        <v/>
      </c>
      <c r="V108" s="2" t="str">
        <f t="shared" si="12"/>
        <v/>
      </c>
      <c r="W108" s="2" t="str">
        <f t="shared" si="16"/>
        <v/>
      </c>
      <c r="X108" s="2" t="str">
        <f t="shared" si="17"/>
        <v/>
      </c>
      <c r="Y108" s="2" t="str">
        <f t="shared" si="18"/>
        <v/>
      </c>
      <c r="Z108" s="2" t="str">
        <f t="shared" si="19"/>
        <v/>
      </c>
      <c r="AA108" s="2" t="str">
        <f t="shared" si="20"/>
        <v/>
      </c>
      <c r="AB108" s="2" t="str">
        <f t="shared" si="21"/>
        <v/>
      </c>
      <c r="AC108" s="2" t="str">
        <f t="shared" si="22"/>
        <v/>
      </c>
      <c r="AD108" s="2" t="str">
        <f t="shared" si="23"/>
        <v/>
      </c>
      <c r="AE108" s="2"/>
      <c r="AF108" s="2"/>
      <c r="AG108" s="2"/>
      <c r="AH108" s="2"/>
      <c r="AI108" s="2"/>
      <c r="AJ108" s="2"/>
    </row>
    <row r="109" spans="1:36">
      <c r="A109" s="11">
        <f t="shared" si="13"/>
        <v>108</v>
      </c>
      <c r="B109" s="12" t="s">
        <v>159</v>
      </c>
      <c r="C109" s="11"/>
      <c r="D109" s="11"/>
      <c r="E109" s="11"/>
      <c r="F109" s="11"/>
      <c r="G109" s="12" t="s">
        <v>160</v>
      </c>
      <c r="S109" s="2" t="str">
        <f>IF(A109&lt;=LEN(嶷语音标转换区!$B$4),RIGHT(LEFT(嶷语音标转换区!$B$4,A109),1),"")</f>
        <v/>
      </c>
      <c r="T109" s="2" t="str">
        <f t="shared" si="14"/>
        <v/>
      </c>
      <c r="U109" s="2" t="str">
        <f t="shared" si="15"/>
        <v/>
      </c>
      <c r="V109" s="2" t="str">
        <f t="shared" si="12"/>
        <v/>
      </c>
      <c r="W109" s="2" t="str">
        <f t="shared" si="16"/>
        <v/>
      </c>
      <c r="X109" s="2" t="str">
        <f t="shared" si="17"/>
        <v/>
      </c>
      <c r="Y109" s="2" t="str">
        <f t="shared" si="18"/>
        <v/>
      </c>
      <c r="Z109" s="2" t="str">
        <f t="shared" si="19"/>
        <v/>
      </c>
      <c r="AA109" s="2" t="str">
        <f t="shared" si="20"/>
        <v/>
      </c>
      <c r="AB109" s="2" t="str">
        <f t="shared" si="21"/>
        <v/>
      </c>
      <c r="AC109" s="2" t="str">
        <f t="shared" si="22"/>
        <v/>
      </c>
      <c r="AD109" s="2" t="str">
        <f t="shared" si="23"/>
        <v/>
      </c>
      <c r="AE109" s="2"/>
      <c r="AF109" s="2"/>
      <c r="AG109" s="2"/>
      <c r="AH109" s="2"/>
      <c r="AI109" s="2"/>
      <c r="AJ109" s="2"/>
    </row>
    <row r="110" spans="1:36">
      <c r="A110" s="11">
        <f t="shared" si="13"/>
        <v>109</v>
      </c>
      <c r="B110" s="12" t="s">
        <v>161</v>
      </c>
      <c r="C110" s="11"/>
      <c r="D110" s="11"/>
      <c r="E110" s="11"/>
      <c r="F110" s="11"/>
      <c r="G110" s="12" t="s">
        <v>160</v>
      </c>
      <c r="S110" s="2" t="str">
        <f>IF(A110&lt;=LEN(嶷语音标转换区!$B$4),RIGHT(LEFT(嶷语音标转换区!$B$4,A110),1),"")</f>
        <v/>
      </c>
      <c r="T110" s="2" t="str">
        <f t="shared" si="14"/>
        <v/>
      </c>
      <c r="U110" s="2" t="str">
        <f t="shared" si="15"/>
        <v/>
      </c>
      <c r="V110" s="2" t="str">
        <f t="shared" si="12"/>
        <v/>
      </c>
      <c r="W110" s="2" t="str">
        <f t="shared" si="16"/>
        <v/>
      </c>
      <c r="X110" s="2" t="str">
        <f t="shared" si="17"/>
        <v/>
      </c>
      <c r="Y110" s="2" t="str">
        <f t="shared" si="18"/>
        <v/>
      </c>
      <c r="Z110" s="2" t="str">
        <f t="shared" si="19"/>
        <v/>
      </c>
      <c r="AA110" s="2" t="str">
        <f t="shared" si="20"/>
        <v/>
      </c>
      <c r="AB110" s="2" t="str">
        <f t="shared" si="21"/>
        <v/>
      </c>
      <c r="AC110" s="2" t="str">
        <f t="shared" si="22"/>
        <v/>
      </c>
      <c r="AD110" s="2" t="str">
        <f t="shared" si="23"/>
        <v/>
      </c>
      <c r="AE110" s="2"/>
      <c r="AF110" s="2"/>
      <c r="AG110" s="2"/>
      <c r="AH110" s="2"/>
      <c r="AI110" s="2"/>
      <c r="AJ110" s="2"/>
    </row>
    <row r="111" spans="1:36">
      <c r="A111" s="11">
        <f t="shared" si="13"/>
        <v>110</v>
      </c>
      <c r="B111" s="12" t="s">
        <v>162</v>
      </c>
      <c r="C111" s="11"/>
      <c r="D111" s="11"/>
      <c r="E111" s="11"/>
      <c r="F111" s="11"/>
      <c r="G111" s="12" t="s">
        <v>160</v>
      </c>
      <c r="S111" s="2" t="str">
        <f>IF(A111&lt;=LEN(嶷语音标转换区!$B$4),RIGHT(LEFT(嶷语音标转换区!$B$4,A111),1),"")</f>
        <v/>
      </c>
      <c r="T111" s="2" t="str">
        <f t="shared" si="14"/>
        <v/>
      </c>
      <c r="U111" s="2" t="str">
        <f t="shared" si="15"/>
        <v/>
      </c>
      <c r="V111" s="2" t="str">
        <f t="shared" si="12"/>
        <v/>
      </c>
      <c r="W111" s="2" t="str">
        <f t="shared" si="16"/>
        <v/>
      </c>
      <c r="X111" s="2" t="str">
        <f t="shared" si="17"/>
        <v/>
      </c>
      <c r="Y111" s="2" t="str">
        <f t="shared" si="18"/>
        <v/>
      </c>
      <c r="Z111" s="2" t="str">
        <f t="shared" si="19"/>
        <v/>
      </c>
      <c r="AA111" s="2" t="str">
        <f t="shared" si="20"/>
        <v/>
      </c>
      <c r="AB111" s="2" t="str">
        <f t="shared" si="21"/>
        <v/>
      </c>
      <c r="AC111" s="2" t="str">
        <f t="shared" si="22"/>
        <v/>
      </c>
      <c r="AD111" s="2" t="str">
        <f t="shared" si="23"/>
        <v/>
      </c>
      <c r="AE111" s="2"/>
      <c r="AF111" s="2"/>
      <c r="AG111" s="2"/>
      <c r="AH111" s="2"/>
      <c r="AI111" s="2"/>
      <c r="AJ111" s="2"/>
    </row>
    <row r="112" ht="22.5" customHeight="1" spans="1:36">
      <c r="A112" s="11">
        <f t="shared" si="13"/>
        <v>111</v>
      </c>
      <c r="B112" s="12" t="s">
        <v>163</v>
      </c>
      <c r="C112" s="11"/>
      <c r="D112" s="11"/>
      <c r="E112" s="11"/>
      <c r="F112" s="11"/>
      <c r="G112" s="12" t="s">
        <v>160</v>
      </c>
      <c r="S112" s="2" t="str">
        <f>IF(A112&lt;=LEN(嶷语音标转换区!$B$4),RIGHT(LEFT(嶷语音标转换区!$B$4,A112),1),"")</f>
        <v/>
      </c>
      <c r="T112" s="2" t="str">
        <f t="shared" si="14"/>
        <v/>
      </c>
      <c r="U112" s="2" t="str">
        <f t="shared" si="15"/>
        <v/>
      </c>
      <c r="V112" s="2" t="str">
        <f t="shared" si="12"/>
        <v/>
      </c>
      <c r="W112" s="2" t="str">
        <f t="shared" si="16"/>
        <v/>
      </c>
      <c r="X112" s="2" t="str">
        <f t="shared" si="17"/>
        <v/>
      </c>
      <c r="Y112" s="2" t="str">
        <f t="shared" si="18"/>
        <v/>
      </c>
      <c r="Z112" s="2" t="str">
        <f t="shared" si="19"/>
        <v/>
      </c>
      <c r="AA112" s="2" t="str">
        <f t="shared" si="20"/>
        <v/>
      </c>
      <c r="AB112" s="2" t="str">
        <f t="shared" si="21"/>
        <v/>
      </c>
      <c r="AC112" s="2" t="str">
        <f t="shared" si="22"/>
        <v/>
      </c>
      <c r="AD112" s="2" t="str">
        <f t="shared" si="23"/>
        <v/>
      </c>
      <c r="AE112" s="2"/>
      <c r="AF112" s="2"/>
      <c r="AG112" s="2"/>
      <c r="AH112" s="2"/>
      <c r="AI112" s="2"/>
      <c r="AJ112" s="2"/>
    </row>
    <row r="113" spans="1:36">
      <c r="A113" s="11">
        <f t="shared" si="13"/>
        <v>112</v>
      </c>
      <c r="B113" s="12" t="s">
        <v>164</v>
      </c>
      <c r="C113" s="11"/>
      <c r="D113" s="11"/>
      <c r="E113" s="11"/>
      <c r="F113" s="11"/>
      <c r="G113" s="12" t="s">
        <v>160</v>
      </c>
      <c r="S113" s="2" t="str">
        <f>IF(A113&lt;=LEN(嶷语音标转换区!$B$4),RIGHT(LEFT(嶷语音标转换区!$B$4,A113),1),"")</f>
        <v/>
      </c>
      <c r="T113" s="2" t="str">
        <f t="shared" si="14"/>
        <v/>
      </c>
      <c r="U113" s="2" t="str">
        <f t="shared" si="15"/>
        <v/>
      </c>
      <c r="V113" s="2" t="str">
        <f t="shared" si="12"/>
        <v/>
      </c>
      <c r="W113" s="2" t="str">
        <f t="shared" si="16"/>
        <v/>
      </c>
      <c r="X113" s="2" t="str">
        <f t="shared" si="17"/>
        <v/>
      </c>
      <c r="Y113" s="2" t="str">
        <f t="shared" si="18"/>
        <v/>
      </c>
      <c r="Z113" s="2" t="str">
        <f t="shared" si="19"/>
        <v/>
      </c>
      <c r="AA113" s="2" t="str">
        <f t="shared" si="20"/>
        <v/>
      </c>
      <c r="AB113" s="2" t="str">
        <f t="shared" si="21"/>
        <v/>
      </c>
      <c r="AC113" s="2" t="str">
        <f t="shared" si="22"/>
        <v/>
      </c>
      <c r="AD113" s="2" t="str">
        <f t="shared" si="23"/>
        <v/>
      </c>
      <c r="AE113" s="2"/>
      <c r="AF113" s="2"/>
      <c r="AG113" s="2"/>
      <c r="AH113" s="2"/>
      <c r="AI113" s="2"/>
      <c r="AJ113" s="2"/>
    </row>
    <row r="114" spans="1:36">
      <c r="A114" s="11">
        <f t="shared" si="13"/>
        <v>113</v>
      </c>
      <c r="B114" s="12" t="s">
        <v>88</v>
      </c>
      <c r="C114" s="11"/>
      <c r="D114" s="11"/>
      <c r="E114" s="11"/>
      <c r="F114" s="11"/>
      <c r="G114" s="12" t="s">
        <v>165</v>
      </c>
      <c r="S114" s="2" t="str">
        <f>IF(A114&lt;=LEN(嶷语音标转换区!$B$4),RIGHT(LEFT(嶷语音标转换区!$B$4,A114),1),"")</f>
        <v/>
      </c>
      <c r="T114" s="2" t="str">
        <f t="shared" si="14"/>
        <v/>
      </c>
      <c r="U114" s="2" t="str">
        <f t="shared" si="15"/>
        <v/>
      </c>
      <c r="V114" s="2" t="str">
        <f t="shared" si="12"/>
        <v/>
      </c>
      <c r="W114" s="2" t="str">
        <f t="shared" si="16"/>
        <v/>
      </c>
      <c r="X114" s="2" t="str">
        <f t="shared" si="17"/>
        <v/>
      </c>
      <c r="Y114" s="2" t="str">
        <f t="shared" si="18"/>
        <v/>
      </c>
      <c r="Z114" s="2" t="str">
        <f t="shared" si="19"/>
        <v/>
      </c>
      <c r="AA114" s="2" t="str">
        <f t="shared" si="20"/>
        <v/>
      </c>
      <c r="AB114" s="2" t="str">
        <f t="shared" si="21"/>
        <v/>
      </c>
      <c r="AC114" s="2" t="str">
        <f t="shared" si="22"/>
        <v/>
      </c>
      <c r="AD114" s="2" t="str">
        <f t="shared" si="23"/>
        <v/>
      </c>
      <c r="AE114" s="2"/>
      <c r="AF114" s="2"/>
      <c r="AG114" s="2"/>
      <c r="AH114" s="2"/>
      <c r="AI114" s="2"/>
      <c r="AJ114" s="2"/>
    </row>
    <row r="115" spans="1:36">
      <c r="A115" s="11">
        <f t="shared" si="13"/>
        <v>114</v>
      </c>
      <c r="B115" s="12" t="s">
        <v>159</v>
      </c>
      <c r="C115" s="11"/>
      <c r="D115" s="11"/>
      <c r="E115" s="11"/>
      <c r="F115" s="11"/>
      <c r="G115" s="12" t="s">
        <v>165</v>
      </c>
      <c r="S115" s="2" t="str">
        <f>IF(A115&lt;=LEN(嶷语音标转换区!$B$4),RIGHT(LEFT(嶷语音标转换区!$B$4,A115),1),"")</f>
        <v/>
      </c>
      <c r="T115" s="2" t="str">
        <f t="shared" si="14"/>
        <v/>
      </c>
      <c r="U115" s="2" t="str">
        <f t="shared" si="15"/>
        <v/>
      </c>
      <c r="V115" s="2" t="str">
        <f t="shared" si="12"/>
        <v/>
      </c>
      <c r="W115" s="2" t="str">
        <f t="shared" si="16"/>
        <v/>
      </c>
      <c r="X115" s="2" t="str">
        <f t="shared" si="17"/>
        <v/>
      </c>
      <c r="Y115" s="2" t="str">
        <f t="shared" si="18"/>
        <v/>
      </c>
      <c r="Z115" s="2" t="str">
        <f t="shared" si="19"/>
        <v/>
      </c>
      <c r="AA115" s="2" t="str">
        <f t="shared" si="20"/>
        <v/>
      </c>
      <c r="AB115" s="2" t="str">
        <f t="shared" si="21"/>
        <v/>
      </c>
      <c r="AC115" s="2" t="str">
        <f t="shared" si="22"/>
        <v/>
      </c>
      <c r="AD115" s="2" t="str">
        <f t="shared" si="23"/>
        <v/>
      </c>
      <c r="AE115" s="2"/>
      <c r="AF115" s="2"/>
      <c r="AG115" s="2"/>
      <c r="AH115" s="2"/>
      <c r="AI115" s="2"/>
      <c r="AJ115" s="2"/>
    </row>
    <row r="116" spans="1:36">
      <c r="A116" s="11">
        <f t="shared" si="13"/>
        <v>115</v>
      </c>
      <c r="B116" s="12" t="s">
        <v>166</v>
      </c>
      <c r="C116" s="11"/>
      <c r="D116" s="11"/>
      <c r="E116" s="11"/>
      <c r="F116" s="11"/>
      <c r="G116" s="12" t="s">
        <v>167</v>
      </c>
      <c r="S116" s="2" t="str">
        <f>IF(A116&lt;=LEN(嶷语音标转换区!$B$4),RIGHT(LEFT(嶷语音标转换区!$B$4,A116),1),"")</f>
        <v/>
      </c>
      <c r="T116" s="2" t="str">
        <f t="shared" si="14"/>
        <v/>
      </c>
      <c r="U116" s="2" t="str">
        <f t="shared" si="15"/>
        <v/>
      </c>
      <c r="V116" s="2" t="str">
        <f t="shared" si="12"/>
        <v/>
      </c>
      <c r="W116" s="2" t="str">
        <f t="shared" si="16"/>
        <v/>
      </c>
      <c r="X116" s="2" t="str">
        <f t="shared" si="17"/>
        <v/>
      </c>
      <c r="Y116" s="2" t="str">
        <f t="shared" si="18"/>
        <v/>
      </c>
      <c r="Z116" s="2" t="str">
        <f t="shared" si="19"/>
        <v/>
      </c>
      <c r="AA116" s="2" t="str">
        <f t="shared" si="20"/>
        <v/>
      </c>
      <c r="AB116" s="2" t="str">
        <f t="shared" si="21"/>
        <v/>
      </c>
      <c r="AC116" s="2" t="str">
        <f t="shared" si="22"/>
        <v/>
      </c>
      <c r="AD116" s="2" t="str">
        <f t="shared" si="23"/>
        <v/>
      </c>
      <c r="AE116" s="2"/>
      <c r="AF116" s="2"/>
      <c r="AG116" s="2"/>
      <c r="AH116" s="2"/>
      <c r="AI116" s="2"/>
      <c r="AJ116" s="2"/>
    </row>
    <row r="117" spans="1:36">
      <c r="A117" s="11">
        <f t="shared" si="13"/>
        <v>116</v>
      </c>
      <c r="B117" s="12" t="s">
        <v>168</v>
      </c>
      <c r="C117" s="11"/>
      <c r="D117" s="11"/>
      <c r="E117" s="11"/>
      <c r="F117" s="11"/>
      <c r="G117" s="12" t="s">
        <v>169</v>
      </c>
      <c r="S117" s="2" t="str">
        <f>IF(A117&lt;=LEN(嶷语音标转换区!$B$4),RIGHT(LEFT(嶷语音标转换区!$B$4,A117),1),"")</f>
        <v/>
      </c>
      <c r="T117" s="2" t="str">
        <f t="shared" si="14"/>
        <v/>
      </c>
      <c r="U117" s="2" t="str">
        <f t="shared" si="15"/>
        <v/>
      </c>
      <c r="V117" s="2" t="str">
        <f t="shared" si="12"/>
        <v/>
      </c>
      <c r="W117" s="2" t="str">
        <f t="shared" si="16"/>
        <v/>
      </c>
      <c r="X117" s="2" t="str">
        <f t="shared" si="17"/>
        <v/>
      </c>
      <c r="Y117" s="2" t="str">
        <f t="shared" si="18"/>
        <v/>
      </c>
      <c r="Z117" s="2" t="str">
        <f t="shared" si="19"/>
        <v/>
      </c>
      <c r="AA117" s="2" t="str">
        <f t="shared" si="20"/>
        <v/>
      </c>
      <c r="AB117" s="2" t="str">
        <f t="shared" si="21"/>
        <v/>
      </c>
      <c r="AC117" s="2" t="str">
        <f t="shared" si="22"/>
        <v/>
      </c>
      <c r="AD117" s="2" t="str">
        <f t="shared" si="23"/>
        <v/>
      </c>
      <c r="AE117" s="2"/>
      <c r="AF117" s="2"/>
      <c r="AG117" s="2"/>
      <c r="AH117" s="2"/>
      <c r="AI117" s="2"/>
      <c r="AJ117" s="2"/>
    </row>
    <row r="118" spans="1:36">
      <c r="A118" s="11">
        <f t="shared" si="13"/>
        <v>117</v>
      </c>
      <c r="B118" s="12" t="s">
        <v>170</v>
      </c>
      <c r="C118" s="11"/>
      <c r="D118" s="11"/>
      <c r="E118" s="11"/>
      <c r="F118" s="11"/>
      <c r="G118" s="12" t="s">
        <v>171</v>
      </c>
      <c r="S118" s="2" t="str">
        <f>IF(A118&lt;=LEN(嶷语音标转换区!$B$4),RIGHT(LEFT(嶷语音标转换区!$B$4,A118),1),"")</f>
        <v/>
      </c>
      <c r="T118" s="2" t="str">
        <f t="shared" si="14"/>
        <v/>
      </c>
      <c r="U118" s="2" t="str">
        <f t="shared" si="15"/>
        <v/>
      </c>
      <c r="V118" s="2" t="str">
        <f t="shared" si="12"/>
        <v/>
      </c>
      <c r="W118" s="2" t="str">
        <f t="shared" si="16"/>
        <v/>
      </c>
      <c r="X118" s="2" t="str">
        <f t="shared" si="17"/>
        <v/>
      </c>
      <c r="Y118" s="2" t="str">
        <f t="shared" si="18"/>
        <v/>
      </c>
      <c r="Z118" s="2" t="str">
        <f t="shared" si="19"/>
        <v/>
      </c>
      <c r="AA118" s="2" t="str">
        <f t="shared" si="20"/>
        <v/>
      </c>
      <c r="AB118" s="2" t="str">
        <f t="shared" si="21"/>
        <v/>
      </c>
      <c r="AC118" s="2" t="str">
        <f t="shared" si="22"/>
        <v/>
      </c>
      <c r="AD118" s="2" t="str">
        <f t="shared" si="23"/>
        <v/>
      </c>
      <c r="AE118" s="2"/>
      <c r="AF118" s="2"/>
      <c r="AG118" s="2"/>
      <c r="AH118" s="2"/>
      <c r="AI118" s="2"/>
      <c r="AJ118" s="2"/>
    </row>
    <row r="119" spans="1:36">
      <c r="A119" s="11">
        <f t="shared" si="13"/>
        <v>118</v>
      </c>
      <c r="B119" s="12" t="s">
        <v>172</v>
      </c>
      <c r="C119" s="11"/>
      <c r="D119" s="11"/>
      <c r="E119" s="11"/>
      <c r="F119" s="11"/>
      <c r="G119" s="12" t="s">
        <v>171</v>
      </c>
      <c r="S119" s="2" t="str">
        <f>IF(A119&lt;=LEN(嶷语音标转换区!$B$4),RIGHT(LEFT(嶷语音标转换区!$B$4,A119),1),"")</f>
        <v/>
      </c>
      <c r="T119" s="2" t="str">
        <f t="shared" si="14"/>
        <v/>
      </c>
      <c r="U119" s="2" t="str">
        <f t="shared" si="15"/>
        <v/>
      </c>
      <c r="V119" s="2" t="str">
        <f t="shared" si="12"/>
        <v/>
      </c>
      <c r="W119" s="2" t="str">
        <f t="shared" si="16"/>
        <v/>
      </c>
      <c r="X119" s="2" t="str">
        <f t="shared" si="17"/>
        <v/>
      </c>
      <c r="Y119" s="2" t="str">
        <f t="shared" si="18"/>
        <v/>
      </c>
      <c r="Z119" s="2" t="str">
        <f t="shared" si="19"/>
        <v/>
      </c>
      <c r="AA119" s="2" t="str">
        <f t="shared" si="20"/>
        <v/>
      </c>
      <c r="AB119" s="2" t="str">
        <f t="shared" si="21"/>
        <v/>
      </c>
      <c r="AC119" s="2" t="str">
        <f t="shared" si="22"/>
        <v/>
      </c>
      <c r="AD119" s="2" t="str">
        <f t="shared" si="23"/>
        <v/>
      </c>
      <c r="AE119" s="2"/>
      <c r="AF119" s="2"/>
      <c r="AG119" s="2"/>
      <c r="AH119" s="2"/>
      <c r="AI119" s="2"/>
      <c r="AJ119" s="2"/>
    </row>
    <row r="120" spans="1:36">
      <c r="A120" s="11">
        <f t="shared" si="13"/>
        <v>119</v>
      </c>
      <c r="B120" s="12" t="s">
        <v>173</v>
      </c>
      <c r="C120" s="11"/>
      <c r="D120" s="11"/>
      <c r="E120" s="11"/>
      <c r="F120" s="11"/>
      <c r="G120" s="12" t="s">
        <v>174</v>
      </c>
      <c r="S120" s="2" t="str">
        <f>IF(A120&lt;=LEN(嶷语音标转换区!$B$4),RIGHT(LEFT(嶷语音标转换区!$B$4,A120),1),"")</f>
        <v/>
      </c>
      <c r="T120" s="2" t="str">
        <f t="shared" si="14"/>
        <v/>
      </c>
      <c r="U120" s="2" t="str">
        <f t="shared" si="15"/>
        <v/>
      </c>
      <c r="V120" s="2" t="str">
        <f t="shared" si="12"/>
        <v/>
      </c>
      <c r="W120" s="2" t="str">
        <f t="shared" si="16"/>
        <v/>
      </c>
      <c r="X120" s="2" t="str">
        <f t="shared" si="17"/>
        <v/>
      </c>
      <c r="Y120" s="2" t="str">
        <f t="shared" si="18"/>
        <v/>
      </c>
      <c r="Z120" s="2" t="str">
        <f t="shared" si="19"/>
        <v/>
      </c>
      <c r="AA120" s="2" t="str">
        <f t="shared" si="20"/>
        <v/>
      </c>
      <c r="AB120" s="2" t="str">
        <f t="shared" si="21"/>
        <v/>
      </c>
      <c r="AC120" s="2" t="str">
        <f t="shared" si="22"/>
        <v/>
      </c>
      <c r="AD120" s="2" t="str">
        <f t="shared" si="23"/>
        <v/>
      </c>
      <c r="AE120" s="2"/>
      <c r="AF120" s="2"/>
      <c r="AG120" s="2"/>
      <c r="AH120" s="2"/>
      <c r="AI120" s="2"/>
      <c r="AJ120" s="2"/>
    </row>
    <row r="121" spans="1:36">
      <c r="A121" s="11">
        <f t="shared" si="13"/>
        <v>120</v>
      </c>
      <c r="B121" s="12" t="s">
        <v>175</v>
      </c>
      <c r="C121" s="11"/>
      <c r="D121" s="11"/>
      <c r="E121" s="11"/>
      <c r="F121" s="11"/>
      <c r="G121" s="12" t="s">
        <v>174</v>
      </c>
      <c r="S121" s="2" t="str">
        <f>IF(A121&lt;=LEN(嶷语音标转换区!$B$4),RIGHT(LEFT(嶷语音标转换区!$B$4,A121),1),"")</f>
        <v/>
      </c>
      <c r="T121" s="2" t="str">
        <f t="shared" si="14"/>
        <v/>
      </c>
      <c r="U121" s="2" t="str">
        <f t="shared" si="15"/>
        <v/>
      </c>
      <c r="V121" s="2" t="str">
        <f t="shared" si="12"/>
        <v/>
      </c>
      <c r="W121" s="2" t="str">
        <f t="shared" si="16"/>
        <v/>
      </c>
      <c r="X121" s="2" t="str">
        <f t="shared" si="17"/>
        <v/>
      </c>
      <c r="Y121" s="2" t="str">
        <f t="shared" si="18"/>
        <v/>
      </c>
      <c r="Z121" s="2" t="str">
        <f t="shared" si="19"/>
        <v/>
      </c>
      <c r="AA121" s="2" t="str">
        <f t="shared" si="20"/>
        <v/>
      </c>
      <c r="AB121" s="2" t="str">
        <f t="shared" si="21"/>
        <v/>
      </c>
      <c r="AC121" s="2" t="str">
        <f t="shared" si="22"/>
        <v/>
      </c>
      <c r="AD121" s="2" t="str">
        <f t="shared" si="23"/>
        <v/>
      </c>
      <c r="AE121" s="2"/>
      <c r="AF121" s="2"/>
      <c r="AG121" s="2"/>
      <c r="AH121" s="2"/>
      <c r="AI121" s="2"/>
      <c r="AJ121" s="2"/>
    </row>
    <row r="122" spans="1:36">
      <c r="A122" s="11">
        <f t="shared" si="13"/>
        <v>121</v>
      </c>
      <c r="B122" s="12" t="s">
        <v>72</v>
      </c>
      <c r="C122" s="11"/>
      <c r="D122" s="11"/>
      <c r="E122" s="11"/>
      <c r="F122" s="11"/>
      <c r="G122" s="12" t="s">
        <v>174</v>
      </c>
      <c r="S122" s="2" t="str">
        <f>IF(A122&lt;=LEN(嶷语音标转换区!$B$4),RIGHT(LEFT(嶷语音标转换区!$B$4,A122),1),"")</f>
        <v/>
      </c>
      <c r="T122" s="2" t="str">
        <f t="shared" si="14"/>
        <v/>
      </c>
      <c r="U122" s="2" t="str">
        <f t="shared" si="15"/>
        <v/>
      </c>
      <c r="V122" s="2" t="str">
        <f t="shared" si="12"/>
        <v/>
      </c>
      <c r="W122" s="2" t="str">
        <f t="shared" si="16"/>
        <v/>
      </c>
      <c r="X122" s="2" t="str">
        <f t="shared" si="17"/>
        <v/>
      </c>
      <c r="Y122" s="2" t="str">
        <f t="shared" si="18"/>
        <v/>
      </c>
      <c r="Z122" s="2" t="str">
        <f t="shared" si="19"/>
        <v/>
      </c>
      <c r="AA122" s="2" t="str">
        <f t="shared" si="20"/>
        <v/>
      </c>
      <c r="AB122" s="2" t="str">
        <f t="shared" si="21"/>
        <v/>
      </c>
      <c r="AC122" s="2" t="str">
        <f t="shared" si="22"/>
        <v/>
      </c>
      <c r="AD122" s="2" t="str">
        <f t="shared" si="23"/>
        <v/>
      </c>
      <c r="AE122" s="2"/>
      <c r="AF122" s="2"/>
      <c r="AG122" s="2"/>
      <c r="AH122" s="2"/>
      <c r="AI122" s="2"/>
      <c r="AJ122" s="2"/>
    </row>
    <row r="123" spans="1:36">
      <c r="A123" s="11">
        <f t="shared" si="13"/>
        <v>122</v>
      </c>
      <c r="B123" s="12" t="s">
        <v>176</v>
      </c>
      <c r="C123" s="11"/>
      <c r="D123" s="11"/>
      <c r="E123" s="11"/>
      <c r="F123" s="11"/>
      <c r="G123" s="12" t="s">
        <v>174</v>
      </c>
      <c r="S123" s="2" t="str">
        <f>IF(A123&lt;=LEN(嶷语音标转换区!$B$4),RIGHT(LEFT(嶷语音标转换区!$B$4,A123),1),"")</f>
        <v/>
      </c>
      <c r="T123" s="2" t="str">
        <f t="shared" si="14"/>
        <v/>
      </c>
      <c r="U123" s="2" t="str">
        <f t="shared" si="15"/>
        <v/>
      </c>
      <c r="V123" s="2" t="str">
        <f t="shared" si="12"/>
        <v/>
      </c>
      <c r="W123" s="2" t="str">
        <f t="shared" si="16"/>
        <v/>
      </c>
      <c r="X123" s="2" t="str">
        <f t="shared" si="17"/>
        <v/>
      </c>
      <c r="Y123" s="2" t="str">
        <f t="shared" si="18"/>
        <v/>
      </c>
      <c r="Z123" s="2" t="str">
        <f t="shared" si="19"/>
        <v/>
      </c>
      <c r="AA123" s="2" t="str">
        <f t="shared" si="20"/>
        <v/>
      </c>
      <c r="AB123" s="2" t="str">
        <f t="shared" si="21"/>
        <v/>
      </c>
      <c r="AC123" s="2" t="str">
        <f t="shared" si="22"/>
        <v/>
      </c>
      <c r="AD123" s="2" t="str">
        <f t="shared" si="23"/>
        <v/>
      </c>
      <c r="AE123" s="2"/>
      <c r="AF123" s="2"/>
      <c r="AG123" s="2"/>
      <c r="AH123" s="2"/>
      <c r="AI123" s="2"/>
      <c r="AJ123" s="2"/>
    </row>
    <row r="124" spans="1:36">
      <c r="A124" s="11">
        <f t="shared" si="13"/>
        <v>123</v>
      </c>
      <c r="B124" s="12" t="s">
        <v>177</v>
      </c>
      <c r="C124" s="11"/>
      <c r="D124" s="11"/>
      <c r="E124" s="11"/>
      <c r="F124" s="11"/>
      <c r="G124" s="12" t="s">
        <v>174</v>
      </c>
      <c r="S124" s="2" t="str">
        <f>IF(A124&lt;=LEN(嶷语音标转换区!$B$4),RIGHT(LEFT(嶷语音标转换区!$B$4,A124),1),"")</f>
        <v/>
      </c>
      <c r="T124" s="2" t="str">
        <f t="shared" si="14"/>
        <v/>
      </c>
      <c r="U124" s="2" t="str">
        <f t="shared" si="15"/>
        <v/>
      </c>
      <c r="V124" s="2" t="str">
        <f t="shared" si="12"/>
        <v/>
      </c>
      <c r="W124" s="2" t="str">
        <f t="shared" si="16"/>
        <v/>
      </c>
      <c r="X124" s="2" t="str">
        <f t="shared" si="17"/>
        <v/>
      </c>
      <c r="Y124" s="2" t="str">
        <f t="shared" si="18"/>
        <v/>
      </c>
      <c r="Z124" s="2" t="str">
        <f t="shared" si="19"/>
        <v/>
      </c>
      <c r="AA124" s="2" t="str">
        <f t="shared" si="20"/>
        <v/>
      </c>
      <c r="AB124" s="2" t="str">
        <f t="shared" si="21"/>
        <v/>
      </c>
      <c r="AC124" s="2" t="str">
        <f t="shared" si="22"/>
        <v/>
      </c>
      <c r="AD124" s="2" t="str">
        <f t="shared" si="23"/>
        <v/>
      </c>
      <c r="AE124" s="2"/>
      <c r="AF124" s="2"/>
      <c r="AG124" s="2"/>
      <c r="AH124" s="2"/>
      <c r="AI124" s="2"/>
      <c r="AJ124" s="2"/>
    </row>
    <row r="125" spans="1:36">
      <c r="A125" s="11">
        <f t="shared" si="13"/>
        <v>124</v>
      </c>
      <c r="B125" s="12" t="s">
        <v>178</v>
      </c>
      <c r="C125" s="11"/>
      <c r="D125" s="11"/>
      <c r="E125" s="11"/>
      <c r="F125" s="11"/>
      <c r="G125" s="12" t="s">
        <v>174</v>
      </c>
      <c r="S125" s="2" t="str">
        <f>IF(A125&lt;=LEN(嶷语音标转换区!$B$4),RIGHT(LEFT(嶷语音标转换区!$B$4,A125),1),"")</f>
        <v/>
      </c>
      <c r="T125" s="2" t="str">
        <f t="shared" si="14"/>
        <v/>
      </c>
      <c r="U125" s="2" t="str">
        <f t="shared" si="15"/>
        <v/>
      </c>
      <c r="V125" s="2" t="str">
        <f t="shared" si="12"/>
        <v/>
      </c>
      <c r="W125" s="2" t="str">
        <f t="shared" si="16"/>
        <v/>
      </c>
      <c r="X125" s="2" t="str">
        <f t="shared" si="17"/>
        <v/>
      </c>
      <c r="Y125" s="2" t="str">
        <f t="shared" si="18"/>
        <v/>
      </c>
      <c r="Z125" s="2" t="str">
        <f t="shared" si="19"/>
        <v/>
      </c>
      <c r="AA125" s="2" t="str">
        <f t="shared" si="20"/>
        <v/>
      </c>
      <c r="AB125" s="2" t="str">
        <f t="shared" si="21"/>
        <v/>
      </c>
      <c r="AC125" s="2" t="str">
        <f t="shared" si="22"/>
        <v/>
      </c>
      <c r="AD125" s="2" t="str">
        <f t="shared" si="23"/>
        <v/>
      </c>
      <c r="AE125" s="2"/>
      <c r="AF125" s="2"/>
      <c r="AG125" s="2"/>
      <c r="AH125" s="2"/>
      <c r="AI125" s="2"/>
      <c r="AJ125" s="2"/>
    </row>
    <row r="126" spans="1:36">
      <c r="A126" s="11">
        <f t="shared" si="13"/>
        <v>125</v>
      </c>
      <c r="B126" s="12" t="s">
        <v>179</v>
      </c>
      <c r="C126" s="11"/>
      <c r="D126" s="11"/>
      <c r="E126" s="11"/>
      <c r="F126" s="11"/>
      <c r="G126" s="12" t="s">
        <v>174</v>
      </c>
      <c r="S126" s="2" t="str">
        <f>IF(A126&lt;=LEN(嶷语音标转换区!$B$4),RIGHT(LEFT(嶷语音标转换区!$B$4,A126),1),"")</f>
        <v/>
      </c>
      <c r="T126" s="2" t="str">
        <f t="shared" si="14"/>
        <v/>
      </c>
      <c r="U126" s="2" t="str">
        <f t="shared" si="15"/>
        <v/>
      </c>
      <c r="V126" s="2" t="str">
        <f t="shared" si="12"/>
        <v/>
      </c>
      <c r="W126" s="2" t="str">
        <f t="shared" si="16"/>
        <v/>
      </c>
      <c r="X126" s="2" t="str">
        <f t="shared" si="17"/>
        <v/>
      </c>
      <c r="Y126" s="2" t="str">
        <f t="shared" si="18"/>
        <v/>
      </c>
      <c r="Z126" s="2" t="str">
        <f t="shared" si="19"/>
        <v/>
      </c>
      <c r="AA126" s="2" t="str">
        <f t="shared" si="20"/>
        <v/>
      </c>
      <c r="AB126" s="2" t="str">
        <f t="shared" si="21"/>
        <v/>
      </c>
      <c r="AC126" s="2" t="str">
        <f t="shared" si="22"/>
        <v/>
      </c>
      <c r="AD126" s="2" t="str">
        <f t="shared" si="23"/>
        <v/>
      </c>
      <c r="AE126" s="2"/>
      <c r="AF126" s="2"/>
      <c r="AG126" s="2"/>
      <c r="AH126" s="2"/>
      <c r="AI126" s="2"/>
      <c r="AJ126" s="2"/>
    </row>
    <row r="127" spans="1:36">
      <c r="A127" s="11">
        <f t="shared" si="13"/>
        <v>126</v>
      </c>
      <c r="B127" s="12" t="s">
        <v>180</v>
      </c>
      <c r="C127" s="11"/>
      <c r="D127" s="11"/>
      <c r="E127" s="11"/>
      <c r="F127" s="11"/>
      <c r="G127" s="12" t="s">
        <v>181</v>
      </c>
      <c r="S127" s="2" t="str">
        <f>IF(A127&lt;=LEN(嶷语音标转换区!$B$4),RIGHT(LEFT(嶷语音标转换区!$B$4,A127),1),"")</f>
        <v/>
      </c>
      <c r="T127" s="2" t="str">
        <f t="shared" si="14"/>
        <v/>
      </c>
      <c r="U127" s="2" t="str">
        <f t="shared" si="15"/>
        <v/>
      </c>
      <c r="V127" s="2" t="str">
        <f t="shared" si="12"/>
        <v/>
      </c>
      <c r="W127" s="2" t="str">
        <f t="shared" si="16"/>
        <v/>
      </c>
      <c r="X127" s="2" t="str">
        <f t="shared" si="17"/>
        <v/>
      </c>
      <c r="Y127" s="2" t="str">
        <f t="shared" si="18"/>
        <v/>
      </c>
      <c r="Z127" s="2" t="str">
        <f t="shared" si="19"/>
        <v/>
      </c>
      <c r="AA127" s="2" t="str">
        <f t="shared" si="20"/>
        <v/>
      </c>
      <c r="AB127" s="2" t="str">
        <f t="shared" si="21"/>
        <v/>
      </c>
      <c r="AC127" s="2" t="str">
        <f t="shared" si="22"/>
        <v/>
      </c>
      <c r="AD127" s="2" t="str">
        <f t="shared" si="23"/>
        <v/>
      </c>
      <c r="AE127" s="2"/>
      <c r="AF127" s="2"/>
      <c r="AG127" s="2"/>
      <c r="AH127" s="2"/>
      <c r="AI127" s="2"/>
      <c r="AJ127" s="2"/>
    </row>
    <row r="128" spans="1:36">
      <c r="A128" s="11">
        <f t="shared" si="13"/>
        <v>127</v>
      </c>
      <c r="B128" s="12" t="s">
        <v>182</v>
      </c>
      <c r="C128" s="11"/>
      <c r="D128" s="11"/>
      <c r="E128" s="11"/>
      <c r="F128" s="11"/>
      <c r="G128" s="12" t="s">
        <v>183</v>
      </c>
      <c r="S128" s="2" t="str">
        <f>IF(A128&lt;=LEN(嶷语音标转换区!$B$4),RIGHT(LEFT(嶷语音标转换区!$B$4,A128),1),"")</f>
        <v/>
      </c>
      <c r="T128" s="2" t="str">
        <f t="shared" si="14"/>
        <v/>
      </c>
      <c r="U128" s="2" t="str">
        <f t="shared" si="15"/>
        <v/>
      </c>
      <c r="V128" s="2" t="str">
        <f t="shared" si="12"/>
        <v/>
      </c>
      <c r="W128" s="2" t="str">
        <f t="shared" si="16"/>
        <v/>
      </c>
      <c r="X128" s="2" t="str">
        <f t="shared" si="17"/>
        <v/>
      </c>
      <c r="Y128" s="2" t="str">
        <f t="shared" si="18"/>
        <v/>
      </c>
      <c r="Z128" s="2" t="str">
        <f t="shared" si="19"/>
        <v/>
      </c>
      <c r="AA128" s="2" t="str">
        <f t="shared" si="20"/>
        <v/>
      </c>
      <c r="AB128" s="2" t="str">
        <f t="shared" si="21"/>
        <v/>
      </c>
      <c r="AC128" s="2" t="str">
        <f t="shared" si="22"/>
        <v/>
      </c>
      <c r="AD128" s="2" t="str">
        <f t="shared" si="23"/>
        <v/>
      </c>
      <c r="AE128" s="2"/>
      <c r="AF128" s="2"/>
      <c r="AG128" s="2"/>
      <c r="AH128" s="2"/>
      <c r="AI128" s="2"/>
      <c r="AJ128" s="2"/>
    </row>
    <row r="129" spans="1:36">
      <c r="A129" s="11">
        <f t="shared" si="13"/>
        <v>128</v>
      </c>
      <c r="B129" s="12" t="s">
        <v>184</v>
      </c>
      <c r="C129" s="11"/>
      <c r="D129" s="11"/>
      <c r="E129" s="11"/>
      <c r="F129" s="11"/>
      <c r="G129" s="12" t="s">
        <v>185</v>
      </c>
      <c r="S129" s="2" t="str">
        <f>IF(A129&lt;=LEN(嶷语音标转换区!$B$4),RIGHT(LEFT(嶷语音标转换区!$B$4,A129),1),"")</f>
        <v/>
      </c>
      <c r="T129" s="2" t="str">
        <f t="shared" si="14"/>
        <v/>
      </c>
      <c r="U129" s="2" t="str">
        <f t="shared" si="15"/>
        <v/>
      </c>
      <c r="V129" s="2" t="str">
        <f t="shared" si="12"/>
        <v/>
      </c>
      <c r="W129" s="2" t="str">
        <f t="shared" si="16"/>
        <v/>
      </c>
      <c r="X129" s="2" t="str">
        <f t="shared" si="17"/>
        <v/>
      </c>
      <c r="Y129" s="2" t="str">
        <f t="shared" si="18"/>
        <v/>
      </c>
      <c r="Z129" s="2" t="str">
        <f t="shared" si="19"/>
        <v/>
      </c>
      <c r="AA129" s="2" t="str">
        <f t="shared" si="20"/>
        <v/>
      </c>
      <c r="AB129" s="2" t="str">
        <f t="shared" si="21"/>
        <v/>
      </c>
      <c r="AC129" s="2" t="str">
        <f t="shared" si="22"/>
        <v/>
      </c>
      <c r="AD129" s="2" t="str">
        <f t="shared" si="23"/>
        <v/>
      </c>
      <c r="AE129" s="2"/>
      <c r="AF129" s="2"/>
      <c r="AG129" s="2"/>
      <c r="AH129" s="2"/>
      <c r="AI129" s="2"/>
      <c r="AJ129" s="2"/>
    </row>
    <row r="130" spans="1:36">
      <c r="A130" s="11">
        <f t="shared" si="13"/>
        <v>129</v>
      </c>
      <c r="B130" s="12" t="s">
        <v>186</v>
      </c>
      <c r="C130" s="11"/>
      <c r="D130" s="11"/>
      <c r="E130" s="11"/>
      <c r="F130" s="11"/>
      <c r="G130" s="12" t="s">
        <v>185</v>
      </c>
      <c r="S130" s="2" t="str">
        <f>IF(A130&lt;=LEN(嶷语音标转换区!$B$4),RIGHT(LEFT(嶷语音标转换区!$B$4,A130),1),"")</f>
        <v/>
      </c>
      <c r="T130" s="2" t="str">
        <f t="shared" si="14"/>
        <v/>
      </c>
      <c r="U130" s="2" t="str">
        <f t="shared" si="15"/>
        <v/>
      </c>
      <c r="V130" s="2" t="str">
        <f t="shared" ref="V130:V193" si="24">IF(OR($S130="，",$S130=" ",$S130="。",$S130="：",$S130="、",$S130="：",$S130="？",$S130="！",$S130="…",$S130=",",$S130=".",$S130="?",$S130="!",$S130=":",$S130=";",$S130="“",$S130="”",$S130="",$S130=CHAR(10)),$S130,VLOOKUP($S130,$B:$O,6,FALSE))</f>
        <v/>
      </c>
      <c r="W130" s="2" t="str">
        <f t="shared" si="16"/>
        <v/>
      </c>
      <c r="X130" s="2" t="str">
        <f t="shared" si="17"/>
        <v/>
      </c>
      <c r="Y130" s="2" t="str">
        <f t="shared" si="18"/>
        <v/>
      </c>
      <c r="Z130" s="2" t="str">
        <f t="shared" si="19"/>
        <v/>
      </c>
      <c r="AA130" s="2" t="str">
        <f t="shared" si="20"/>
        <v/>
      </c>
      <c r="AB130" s="2" t="str">
        <f t="shared" si="21"/>
        <v/>
      </c>
      <c r="AC130" s="2" t="str">
        <f t="shared" si="22"/>
        <v/>
      </c>
      <c r="AD130" s="2" t="str">
        <f t="shared" si="23"/>
        <v/>
      </c>
      <c r="AE130" s="2"/>
      <c r="AF130" s="2"/>
      <c r="AG130" s="2"/>
      <c r="AH130" s="2"/>
      <c r="AI130" s="2"/>
      <c r="AJ130" s="2"/>
    </row>
    <row r="131" spans="1:36">
      <c r="A131" s="11">
        <f t="shared" ref="A131:A194" si="25">ROW()-1</f>
        <v>130</v>
      </c>
      <c r="B131" s="12" t="s">
        <v>187</v>
      </c>
      <c r="C131" s="11"/>
      <c r="D131" s="11"/>
      <c r="E131" s="11"/>
      <c r="F131" s="11"/>
      <c r="G131" s="12" t="s">
        <v>185</v>
      </c>
      <c r="S131" s="2" t="str">
        <f>IF(A131&lt;=LEN(嶷语音标转换区!$B$4),RIGHT(LEFT(嶷语音标转换区!$B$4,A131),1),"")</f>
        <v/>
      </c>
      <c r="T131" s="2" t="str">
        <f t="shared" si="14"/>
        <v/>
      </c>
      <c r="U131" s="2" t="str">
        <f t="shared" si="15"/>
        <v/>
      </c>
      <c r="V131" s="2" t="str">
        <f t="shared" si="24"/>
        <v/>
      </c>
      <c r="W131" s="2" t="str">
        <f t="shared" si="16"/>
        <v/>
      </c>
      <c r="X131" s="2" t="str">
        <f t="shared" si="17"/>
        <v/>
      </c>
      <c r="Y131" s="2" t="str">
        <f t="shared" si="18"/>
        <v/>
      </c>
      <c r="Z131" s="2" t="str">
        <f t="shared" si="19"/>
        <v/>
      </c>
      <c r="AA131" s="2" t="str">
        <f t="shared" si="20"/>
        <v/>
      </c>
      <c r="AB131" s="2" t="str">
        <f t="shared" si="21"/>
        <v/>
      </c>
      <c r="AC131" s="2" t="str">
        <f t="shared" si="22"/>
        <v/>
      </c>
      <c r="AD131" s="2" t="str">
        <f t="shared" si="23"/>
        <v/>
      </c>
      <c r="AE131" s="2"/>
      <c r="AF131" s="2"/>
      <c r="AG131" s="2"/>
      <c r="AH131" s="2"/>
      <c r="AI131" s="2"/>
      <c r="AJ131" s="2"/>
    </row>
    <row r="132" spans="1:36">
      <c r="A132" s="11">
        <f t="shared" si="25"/>
        <v>131</v>
      </c>
      <c r="B132" s="12" t="s">
        <v>188</v>
      </c>
      <c r="C132" s="11"/>
      <c r="D132" s="11"/>
      <c r="E132" s="11"/>
      <c r="F132" s="11"/>
      <c r="G132" s="12" t="s">
        <v>189</v>
      </c>
      <c r="S132" s="2" t="str">
        <f>IF(A132&lt;=LEN(嶷语音标转换区!$B$4),RIGHT(LEFT(嶷语音标转换区!$B$4,A132),1),"")</f>
        <v/>
      </c>
      <c r="T132" s="2" t="str">
        <f t="shared" si="14"/>
        <v/>
      </c>
      <c r="U132" s="2" t="str">
        <f t="shared" si="15"/>
        <v/>
      </c>
      <c r="V132" s="2" t="str">
        <f t="shared" si="24"/>
        <v/>
      </c>
      <c r="W132" s="2" t="str">
        <f t="shared" si="16"/>
        <v/>
      </c>
      <c r="X132" s="2" t="str">
        <f t="shared" si="17"/>
        <v/>
      </c>
      <c r="Y132" s="2" t="str">
        <f t="shared" si="18"/>
        <v/>
      </c>
      <c r="Z132" s="2" t="str">
        <f t="shared" si="19"/>
        <v/>
      </c>
      <c r="AA132" s="2" t="str">
        <f t="shared" si="20"/>
        <v/>
      </c>
      <c r="AB132" s="2" t="str">
        <f t="shared" si="21"/>
        <v/>
      </c>
      <c r="AC132" s="2" t="str">
        <f t="shared" si="22"/>
        <v/>
      </c>
      <c r="AD132" s="2" t="str">
        <f t="shared" si="23"/>
        <v/>
      </c>
      <c r="AE132" s="2"/>
      <c r="AF132" s="2"/>
      <c r="AG132" s="2"/>
      <c r="AH132" s="2"/>
      <c r="AI132" s="2"/>
      <c r="AJ132" s="2"/>
    </row>
    <row r="133" spans="1:36">
      <c r="A133" s="11">
        <f t="shared" si="25"/>
        <v>132</v>
      </c>
      <c r="B133" s="12" t="s">
        <v>190</v>
      </c>
      <c r="C133" s="11"/>
      <c r="D133" s="11"/>
      <c r="E133" s="11"/>
      <c r="F133" s="11"/>
      <c r="G133" s="12" t="s">
        <v>191</v>
      </c>
      <c r="S133" s="2" t="str">
        <f>IF(A133&lt;=LEN(嶷语音标转换区!$B$4),RIGHT(LEFT(嶷语音标转换区!$B$4,A133),1),"")</f>
        <v/>
      </c>
      <c r="T133" s="2" t="str">
        <f t="shared" si="14"/>
        <v/>
      </c>
      <c r="U133" s="2" t="str">
        <f t="shared" si="15"/>
        <v/>
      </c>
      <c r="V133" s="2" t="str">
        <f t="shared" si="24"/>
        <v/>
      </c>
      <c r="W133" s="2" t="str">
        <f t="shared" si="16"/>
        <v/>
      </c>
      <c r="X133" s="2" t="str">
        <f t="shared" si="17"/>
        <v/>
      </c>
      <c r="Y133" s="2" t="str">
        <f t="shared" si="18"/>
        <v/>
      </c>
      <c r="Z133" s="2" t="str">
        <f t="shared" si="19"/>
        <v/>
      </c>
      <c r="AA133" s="2" t="str">
        <f t="shared" si="20"/>
        <v/>
      </c>
      <c r="AB133" s="2" t="str">
        <f t="shared" si="21"/>
        <v/>
      </c>
      <c r="AC133" s="2" t="str">
        <f t="shared" si="22"/>
        <v/>
      </c>
      <c r="AD133" s="2" t="str">
        <f t="shared" si="23"/>
        <v/>
      </c>
      <c r="AE133" s="2"/>
      <c r="AF133" s="2"/>
      <c r="AG133" s="2"/>
      <c r="AH133" s="2"/>
      <c r="AI133" s="2"/>
      <c r="AJ133" s="2"/>
    </row>
    <row r="134" spans="1:36">
      <c r="A134" s="11">
        <f t="shared" si="25"/>
        <v>133</v>
      </c>
      <c r="B134" s="12" t="s">
        <v>192</v>
      </c>
      <c r="C134" s="11"/>
      <c r="D134" s="11"/>
      <c r="E134" s="11"/>
      <c r="F134" s="11"/>
      <c r="G134" s="12" t="s">
        <v>191</v>
      </c>
      <c r="S134" s="2" t="str">
        <f>IF(A134&lt;=LEN(嶷语音标转换区!$B$4),RIGHT(LEFT(嶷语音标转换区!$B$4,A134),1),"")</f>
        <v/>
      </c>
      <c r="T134" s="2" t="str">
        <f t="shared" ref="T134:T197" si="26">IF(OR($S134="，",$S134=" ",$S134="。",$S134="：",$S134="、",$S134="：",$S134="？",$S134="！",$S134="…",$S134=",",$S134=".",$S134="?",$S134="!",$S134=":",$S134=";",$S134="“",$S134="”",$S134="",$S134=CHAR(10)),$S134,VLOOKUP($S134,$B:$O,4,FALSE))</f>
        <v/>
      </c>
      <c r="U134" s="2" t="str">
        <f t="shared" ref="U134:U197" si="27">IF(OR($S134="，",$S134=" ",$S134="。",$S134="：",$S134="、",$S134="：",$S134="？",$S134="！",$S134="…",$S134=",",$S134=".",$S134="?",$S134="!",$S134=":",$S134=";",$S134="“",$S134="”",$S134="",$S134=CHAR(10)),$S134,VLOOKUP($S134,$B:$O,5,FALSE))</f>
        <v/>
      </c>
      <c r="V134" s="2" t="str">
        <f t="shared" si="24"/>
        <v/>
      </c>
      <c r="W134" s="2" t="str">
        <f t="shared" ref="W134:W197" si="28">IF(OR($S134="，",$S134=" ",$S134="。",$S134="：",$S134="、",$S134="：",$S134="？",$S134="！",$S134="…",$S134=",",$S134=".",$S134="?",$S134="!",$S134=":",$S134=";",$S134="“",$S134="”",$S134="",$S134=CHAR(10)),$S134,VLOOKUP($S134,$B:$O,7,FALSE))</f>
        <v/>
      </c>
      <c r="X134" s="2" t="str">
        <f t="shared" ref="X134:X197" si="29">IF(OR($S134="，",$S134=" ",$S134="。",$S134="：",$S134="、",$S134="：",$S134="？",$S134="！",$S134="…",$S134=",",$S134=".",$S134="?",$S134="!",$S134=":",$S134=";",$S134="“",$S134="”",$S134="",$S134=CHAR(10)),$S134,VLOOKUP($S134,$B:$O,8,FALSE))</f>
        <v/>
      </c>
      <c r="Y134" s="2" t="str">
        <f t="shared" ref="Y134:Y197" si="30">IF(OR($S134="，",$S134=" ",$S134="。",$S134="：",$S134="、",$S134="：",$S134="？",$S134="！",$S134="…",$S134=",",$S134=".",$S134="?",$S134="!",$S134=":",$S134=";",$S134="“",$S134="”",$S134="",$S134=CHAR(10)),$S134,VLOOKUP($S134,$B:$O,9,FALSE))</f>
        <v/>
      </c>
      <c r="Z134" s="2" t="str">
        <f t="shared" ref="Z134:Z197" si="31">IF(OR($S134="，",$S134=" ",$S134="。",$S134="：",$S134="、",$S134="：",$S134="？",$S134="！",$S134="…",$S134=",",$S134=".",$S134="?",$S134="!",$S134=":",$S134=";",$S134="“",$S134="”",$S134="",$S134=CHAR(10)),$S134,VLOOKUP($S134,$B:$O,10,FALSE))</f>
        <v/>
      </c>
      <c r="AA134" s="2" t="str">
        <f t="shared" ref="AA134:AA197" si="32">IF(OR($S134="，",$S134=" ",$S134="。",$S134="：",$S134="、",$S134="：",$S134="？",$S134="！",$S134="…",$S134=",",$S134=".",$S134="?",$S134="!",$S134=":",$S134=";",$S134="“",$S134="”",$S134="",$S134=CHAR(10)),$S134,VLOOKUP($S134,$B:$O,11,FALSE))</f>
        <v/>
      </c>
      <c r="AB134" s="2" t="str">
        <f t="shared" ref="AB134:AB197" si="33">IF(OR($S134="，",$S134=" ",$S134="。",$S134="：",$S134="、",$S134="：",$S134="？",$S134="！",$S134="…",$S134=",",$S134=".",$S134="?",$S134="!",$S134=":",$S134=";",$S134="“",$S134="”",$S134="",$S134=CHAR(10)),$S134,VLOOKUP($S134,$B:$O,12,FALSE))</f>
        <v/>
      </c>
      <c r="AC134" s="2" t="str">
        <f t="shared" ref="AC134:AC197" si="34">IF(OR($S134="，",$S134=" ",$S134="。",$S134="：",$S134="、",$S134="：",$S134="？",$S134="！",$S134="…",$S134=",",$S134=".",$S134="?",$S134="!",$S134=":",$S134=";",$S134="“",$S134="”",$S134="",$S134=CHAR(10)),$S134,VLOOKUP($S134,$B:$O,13,FALSE))</f>
        <v/>
      </c>
      <c r="AD134" s="2" t="str">
        <f t="shared" ref="AD134:AD197" si="35">IF(OR($S134="，",$S134=" ",$S134="。",$S134="：",$S134="、",$S134="：",$S134="？",$S134="！",$S134="…",$S134=",",$S134=".",$S134="?",$S134="!",$S134=":",$S134=";",$S134="“",$S134="”",$S134="",$S134=CHAR(10)),$S134,VLOOKUP($S134,$B:$O,14,FALSE))</f>
        <v/>
      </c>
      <c r="AE134" s="2"/>
      <c r="AF134" s="2"/>
      <c r="AG134" s="2"/>
      <c r="AH134" s="2"/>
      <c r="AI134" s="2"/>
      <c r="AJ134" s="2"/>
    </row>
    <row r="135" spans="1:36">
      <c r="A135" s="11">
        <f t="shared" si="25"/>
        <v>134</v>
      </c>
      <c r="B135" s="12" t="s">
        <v>193</v>
      </c>
      <c r="C135" s="11"/>
      <c r="D135" s="11"/>
      <c r="E135" s="11"/>
      <c r="F135" s="11"/>
      <c r="G135" s="12" t="s">
        <v>194</v>
      </c>
      <c r="S135" s="2" t="str">
        <f>IF(A135&lt;=LEN(嶷语音标转换区!$B$4),RIGHT(LEFT(嶷语音标转换区!$B$4,A135),1),"")</f>
        <v/>
      </c>
      <c r="T135" s="2" t="str">
        <f t="shared" si="26"/>
        <v/>
      </c>
      <c r="U135" s="2" t="str">
        <f t="shared" si="27"/>
        <v/>
      </c>
      <c r="V135" s="2" t="str">
        <f t="shared" si="24"/>
        <v/>
      </c>
      <c r="W135" s="2" t="str">
        <f t="shared" si="28"/>
        <v/>
      </c>
      <c r="X135" s="2" t="str">
        <f t="shared" si="29"/>
        <v/>
      </c>
      <c r="Y135" s="2" t="str">
        <f t="shared" si="30"/>
        <v/>
      </c>
      <c r="Z135" s="2" t="str">
        <f t="shared" si="31"/>
        <v/>
      </c>
      <c r="AA135" s="2" t="str">
        <f t="shared" si="32"/>
        <v/>
      </c>
      <c r="AB135" s="2" t="str">
        <f t="shared" si="33"/>
        <v/>
      </c>
      <c r="AC135" s="2" t="str">
        <f t="shared" si="34"/>
        <v/>
      </c>
      <c r="AD135" s="2" t="str">
        <f t="shared" si="35"/>
        <v/>
      </c>
      <c r="AE135" s="2"/>
      <c r="AF135" s="2"/>
      <c r="AG135" s="2"/>
      <c r="AH135" s="2"/>
      <c r="AI135" s="2"/>
      <c r="AJ135" s="2"/>
    </row>
    <row r="136" spans="1:36">
      <c r="A136" s="11">
        <f t="shared" si="25"/>
        <v>135</v>
      </c>
      <c r="B136" s="12" t="s">
        <v>195</v>
      </c>
      <c r="C136" s="11"/>
      <c r="D136" s="11"/>
      <c r="E136" s="11"/>
      <c r="F136" s="11"/>
      <c r="G136" s="12" t="s">
        <v>194</v>
      </c>
      <c r="S136" s="2" t="str">
        <f>IF(A136&lt;=LEN(嶷语音标转换区!$B$4),RIGHT(LEFT(嶷语音标转换区!$B$4,A136),1),"")</f>
        <v/>
      </c>
      <c r="T136" s="2" t="str">
        <f t="shared" si="26"/>
        <v/>
      </c>
      <c r="U136" s="2" t="str">
        <f t="shared" si="27"/>
        <v/>
      </c>
      <c r="V136" s="2" t="str">
        <f t="shared" si="24"/>
        <v/>
      </c>
      <c r="W136" s="2" t="str">
        <f t="shared" si="28"/>
        <v/>
      </c>
      <c r="X136" s="2" t="str">
        <f t="shared" si="29"/>
        <v/>
      </c>
      <c r="Y136" s="2" t="str">
        <f t="shared" si="30"/>
        <v/>
      </c>
      <c r="Z136" s="2" t="str">
        <f t="shared" si="31"/>
        <v/>
      </c>
      <c r="AA136" s="2" t="str">
        <f t="shared" si="32"/>
        <v/>
      </c>
      <c r="AB136" s="2" t="str">
        <f t="shared" si="33"/>
        <v/>
      </c>
      <c r="AC136" s="2" t="str">
        <f t="shared" si="34"/>
        <v/>
      </c>
      <c r="AD136" s="2" t="str">
        <f t="shared" si="35"/>
        <v/>
      </c>
      <c r="AE136" s="2"/>
      <c r="AF136" s="2"/>
      <c r="AG136" s="2"/>
      <c r="AH136" s="2"/>
      <c r="AI136" s="2"/>
      <c r="AJ136" s="2"/>
    </row>
    <row r="137" spans="1:36">
      <c r="A137" s="11">
        <f t="shared" si="25"/>
        <v>136</v>
      </c>
      <c r="B137" s="12" t="s">
        <v>196</v>
      </c>
      <c r="C137" s="11"/>
      <c r="D137" s="11"/>
      <c r="E137" s="11"/>
      <c r="F137" s="11"/>
      <c r="G137" s="12" t="s">
        <v>197</v>
      </c>
      <c r="S137" s="2" t="str">
        <f>IF(A137&lt;=LEN(嶷语音标转换区!$B$4),RIGHT(LEFT(嶷语音标转换区!$B$4,A137),1),"")</f>
        <v/>
      </c>
      <c r="T137" s="2" t="str">
        <f t="shared" si="26"/>
        <v/>
      </c>
      <c r="U137" s="2" t="str">
        <f t="shared" si="27"/>
        <v/>
      </c>
      <c r="V137" s="2" t="str">
        <f t="shared" si="24"/>
        <v/>
      </c>
      <c r="W137" s="2" t="str">
        <f t="shared" si="28"/>
        <v/>
      </c>
      <c r="X137" s="2" t="str">
        <f t="shared" si="29"/>
        <v/>
      </c>
      <c r="Y137" s="2" t="str">
        <f t="shared" si="30"/>
        <v/>
      </c>
      <c r="Z137" s="2" t="str">
        <f t="shared" si="31"/>
        <v/>
      </c>
      <c r="AA137" s="2" t="str">
        <f t="shared" si="32"/>
        <v/>
      </c>
      <c r="AB137" s="2" t="str">
        <f t="shared" si="33"/>
        <v/>
      </c>
      <c r="AC137" s="2" t="str">
        <f t="shared" si="34"/>
        <v/>
      </c>
      <c r="AD137" s="2" t="str">
        <f t="shared" si="35"/>
        <v/>
      </c>
      <c r="AE137" s="2"/>
      <c r="AF137" s="2"/>
      <c r="AG137" s="2"/>
      <c r="AH137" s="2"/>
      <c r="AI137" s="2"/>
      <c r="AJ137" s="2"/>
    </row>
    <row r="138" spans="1:36">
      <c r="A138" s="11">
        <f t="shared" si="25"/>
        <v>137</v>
      </c>
      <c r="B138" s="12" t="s">
        <v>198</v>
      </c>
      <c r="C138" s="11"/>
      <c r="D138" s="11"/>
      <c r="E138" s="11"/>
      <c r="F138" s="11"/>
      <c r="G138" s="12" t="s">
        <v>197</v>
      </c>
      <c r="S138" s="2" t="str">
        <f>IF(A138&lt;=LEN(嶷语音标转换区!$B$4),RIGHT(LEFT(嶷语音标转换区!$B$4,A138),1),"")</f>
        <v/>
      </c>
      <c r="T138" s="2" t="str">
        <f t="shared" si="26"/>
        <v/>
      </c>
      <c r="U138" s="2" t="str">
        <f t="shared" si="27"/>
        <v/>
      </c>
      <c r="V138" s="2" t="str">
        <f t="shared" si="24"/>
        <v/>
      </c>
      <c r="W138" s="2" t="str">
        <f t="shared" si="28"/>
        <v/>
      </c>
      <c r="X138" s="2" t="str">
        <f t="shared" si="29"/>
        <v/>
      </c>
      <c r="Y138" s="2" t="str">
        <f t="shared" si="30"/>
        <v/>
      </c>
      <c r="Z138" s="2" t="str">
        <f t="shared" si="31"/>
        <v/>
      </c>
      <c r="AA138" s="2" t="str">
        <f t="shared" si="32"/>
        <v/>
      </c>
      <c r="AB138" s="2" t="str">
        <f t="shared" si="33"/>
        <v/>
      </c>
      <c r="AC138" s="2" t="str">
        <f t="shared" si="34"/>
        <v/>
      </c>
      <c r="AD138" s="2" t="str">
        <f t="shared" si="35"/>
        <v/>
      </c>
      <c r="AE138" s="2"/>
      <c r="AF138" s="2"/>
      <c r="AG138" s="2"/>
      <c r="AH138" s="2"/>
      <c r="AI138" s="2"/>
      <c r="AJ138" s="2"/>
    </row>
    <row r="139" spans="1:36">
      <c r="A139" s="11">
        <f t="shared" si="25"/>
        <v>138</v>
      </c>
      <c r="B139" s="12" t="s">
        <v>199</v>
      </c>
      <c r="C139" s="11"/>
      <c r="D139" s="11"/>
      <c r="E139" s="11"/>
      <c r="F139" s="11"/>
      <c r="G139" s="12" t="s">
        <v>197</v>
      </c>
      <c r="S139" s="2" t="str">
        <f>IF(A139&lt;=LEN(嶷语音标转换区!$B$4),RIGHT(LEFT(嶷语音标转换区!$B$4,A139),1),"")</f>
        <v/>
      </c>
      <c r="T139" s="2" t="str">
        <f t="shared" si="26"/>
        <v/>
      </c>
      <c r="U139" s="2" t="str">
        <f t="shared" si="27"/>
        <v/>
      </c>
      <c r="V139" s="2" t="str">
        <f t="shared" si="24"/>
        <v/>
      </c>
      <c r="W139" s="2" t="str">
        <f t="shared" si="28"/>
        <v/>
      </c>
      <c r="X139" s="2" t="str">
        <f t="shared" si="29"/>
        <v/>
      </c>
      <c r="Y139" s="2" t="str">
        <f t="shared" si="30"/>
        <v/>
      </c>
      <c r="Z139" s="2" t="str">
        <f t="shared" si="31"/>
        <v/>
      </c>
      <c r="AA139" s="2" t="str">
        <f t="shared" si="32"/>
        <v/>
      </c>
      <c r="AB139" s="2" t="str">
        <f t="shared" si="33"/>
        <v/>
      </c>
      <c r="AC139" s="2" t="str">
        <f t="shared" si="34"/>
        <v/>
      </c>
      <c r="AD139" s="2" t="str">
        <f t="shared" si="35"/>
        <v/>
      </c>
      <c r="AE139" s="2"/>
      <c r="AF139" s="2"/>
      <c r="AG139" s="2"/>
      <c r="AH139" s="2"/>
      <c r="AI139" s="2"/>
      <c r="AJ139" s="2"/>
    </row>
    <row r="140" spans="1:36">
      <c r="A140" s="11">
        <f t="shared" si="25"/>
        <v>139</v>
      </c>
      <c r="B140" s="12" t="s">
        <v>200</v>
      </c>
      <c r="C140" s="11"/>
      <c r="D140" s="11"/>
      <c r="E140" s="11"/>
      <c r="F140" s="11"/>
      <c r="G140" s="12" t="s">
        <v>201</v>
      </c>
      <c r="S140" s="2" t="str">
        <f>IF(A140&lt;=LEN(嶷语音标转换区!$B$4),RIGHT(LEFT(嶷语音标转换区!$B$4,A140),1),"")</f>
        <v/>
      </c>
      <c r="T140" s="2" t="str">
        <f t="shared" si="26"/>
        <v/>
      </c>
      <c r="U140" s="2" t="str">
        <f t="shared" si="27"/>
        <v/>
      </c>
      <c r="V140" s="2" t="str">
        <f t="shared" si="24"/>
        <v/>
      </c>
      <c r="W140" s="2" t="str">
        <f t="shared" si="28"/>
        <v/>
      </c>
      <c r="X140" s="2" t="str">
        <f t="shared" si="29"/>
        <v/>
      </c>
      <c r="Y140" s="2" t="str">
        <f t="shared" si="30"/>
        <v/>
      </c>
      <c r="Z140" s="2" t="str">
        <f t="shared" si="31"/>
        <v/>
      </c>
      <c r="AA140" s="2" t="str">
        <f t="shared" si="32"/>
        <v/>
      </c>
      <c r="AB140" s="2" t="str">
        <f t="shared" si="33"/>
        <v/>
      </c>
      <c r="AC140" s="2" t="str">
        <f t="shared" si="34"/>
        <v/>
      </c>
      <c r="AD140" s="2" t="str">
        <f t="shared" si="35"/>
        <v/>
      </c>
      <c r="AE140" s="2"/>
      <c r="AF140" s="2"/>
      <c r="AG140" s="2"/>
      <c r="AH140" s="2"/>
      <c r="AI140" s="2"/>
      <c r="AJ140" s="2"/>
    </row>
    <row r="141" spans="1:36">
      <c r="A141" s="11">
        <f t="shared" si="25"/>
        <v>140</v>
      </c>
      <c r="B141" s="12" t="s">
        <v>202</v>
      </c>
      <c r="C141" s="11"/>
      <c r="D141" s="11"/>
      <c r="E141" s="11"/>
      <c r="F141" s="11"/>
      <c r="G141" s="12" t="s">
        <v>203</v>
      </c>
      <c r="S141" s="2" t="str">
        <f>IF(A141&lt;=LEN(嶷语音标转换区!$B$4),RIGHT(LEFT(嶷语音标转换区!$B$4,A141),1),"")</f>
        <v/>
      </c>
      <c r="T141" s="2" t="str">
        <f t="shared" si="26"/>
        <v/>
      </c>
      <c r="U141" s="2" t="str">
        <f t="shared" si="27"/>
        <v/>
      </c>
      <c r="V141" s="2" t="str">
        <f t="shared" si="24"/>
        <v/>
      </c>
      <c r="W141" s="2" t="str">
        <f t="shared" si="28"/>
        <v/>
      </c>
      <c r="X141" s="2" t="str">
        <f t="shared" si="29"/>
        <v/>
      </c>
      <c r="Y141" s="2" t="str">
        <f t="shared" si="30"/>
        <v/>
      </c>
      <c r="Z141" s="2" t="str">
        <f t="shared" si="31"/>
        <v/>
      </c>
      <c r="AA141" s="2" t="str">
        <f t="shared" si="32"/>
        <v/>
      </c>
      <c r="AB141" s="2" t="str">
        <f t="shared" si="33"/>
        <v/>
      </c>
      <c r="AC141" s="2" t="str">
        <f t="shared" si="34"/>
        <v/>
      </c>
      <c r="AD141" s="2" t="str">
        <f t="shared" si="35"/>
        <v/>
      </c>
      <c r="AE141" s="2"/>
      <c r="AF141" s="2"/>
      <c r="AG141" s="2"/>
      <c r="AH141" s="2"/>
      <c r="AI141" s="2"/>
      <c r="AJ141" s="2"/>
    </row>
    <row r="142" spans="1:36">
      <c r="A142" s="11">
        <f t="shared" si="25"/>
        <v>141</v>
      </c>
      <c r="B142" s="12" t="s">
        <v>204</v>
      </c>
      <c r="C142" s="11"/>
      <c r="D142" s="11"/>
      <c r="E142" s="11"/>
      <c r="F142" s="11"/>
      <c r="G142" s="12" t="s">
        <v>203</v>
      </c>
      <c r="S142" s="2" t="str">
        <f>IF(A142&lt;=LEN(嶷语音标转换区!$B$4),RIGHT(LEFT(嶷语音标转换区!$B$4,A142),1),"")</f>
        <v/>
      </c>
      <c r="T142" s="2" t="str">
        <f t="shared" si="26"/>
        <v/>
      </c>
      <c r="U142" s="2" t="str">
        <f t="shared" si="27"/>
        <v/>
      </c>
      <c r="V142" s="2" t="str">
        <f t="shared" si="24"/>
        <v/>
      </c>
      <c r="W142" s="2" t="str">
        <f t="shared" si="28"/>
        <v/>
      </c>
      <c r="X142" s="2" t="str">
        <f t="shared" si="29"/>
        <v/>
      </c>
      <c r="Y142" s="2" t="str">
        <f t="shared" si="30"/>
        <v/>
      </c>
      <c r="Z142" s="2" t="str">
        <f t="shared" si="31"/>
        <v/>
      </c>
      <c r="AA142" s="2" t="str">
        <f t="shared" si="32"/>
        <v/>
      </c>
      <c r="AB142" s="2" t="str">
        <f t="shared" si="33"/>
        <v/>
      </c>
      <c r="AC142" s="2" t="str">
        <f t="shared" si="34"/>
        <v/>
      </c>
      <c r="AD142" s="2" t="str">
        <f t="shared" si="35"/>
        <v/>
      </c>
      <c r="AE142" s="2"/>
      <c r="AF142" s="2"/>
      <c r="AG142" s="2"/>
      <c r="AH142" s="2"/>
      <c r="AI142" s="2"/>
      <c r="AJ142" s="2"/>
    </row>
    <row r="143" spans="1:36">
      <c r="A143" s="11">
        <f t="shared" si="25"/>
        <v>142</v>
      </c>
      <c r="B143" s="12" t="s">
        <v>205</v>
      </c>
      <c r="C143" s="11"/>
      <c r="D143" s="11"/>
      <c r="E143" s="11"/>
      <c r="F143" s="11"/>
      <c r="G143" s="12" t="s">
        <v>203</v>
      </c>
      <c r="S143" s="2" t="str">
        <f>IF(A143&lt;=LEN(嶷语音标转换区!$B$4),RIGHT(LEFT(嶷语音标转换区!$B$4,A143),1),"")</f>
        <v/>
      </c>
      <c r="T143" s="2" t="str">
        <f t="shared" si="26"/>
        <v/>
      </c>
      <c r="U143" s="2" t="str">
        <f t="shared" si="27"/>
        <v/>
      </c>
      <c r="V143" s="2" t="str">
        <f t="shared" si="24"/>
        <v/>
      </c>
      <c r="W143" s="2" t="str">
        <f t="shared" si="28"/>
        <v/>
      </c>
      <c r="X143" s="2" t="str">
        <f t="shared" si="29"/>
        <v/>
      </c>
      <c r="Y143" s="2" t="str">
        <f t="shared" si="30"/>
        <v/>
      </c>
      <c r="Z143" s="2" t="str">
        <f t="shared" si="31"/>
        <v/>
      </c>
      <c r="AA143" s="2" t="str">
        <f t="shared" si="32"/>
        <v/>
      </c>
      <c r="AB143" s="2" t="str">
        <f t="shared" si="33"/>
        <v/>
      </c>
      <c r="AC143" s="2" t="str">
        <f t="shared" si="34"/>
        <v/>
      </c>
      <c r="AD143" s="2" t="str">
        <f t="shared" si="35"/>
        <v/>
      </c>
      <c r="AE143" s="2"/>
      <c r="AF143" s="2"/>
      <c r="AG143" s="2"/>
      <c r="AH143" s="2"/>
      <c r="AI143" s="2"/>
      <c r="AJ143" s="2"/>
    </row>
    <row r="144" spans="1:36">
      <c r="A144" s="11">
        <f t="shared" si="25"/>
        <v>143</v>
      </c>
      <c r="B144" s="12" t="s">
        <v>206</v>
      </c>
      <c r="C144" s="11"/>
      <c r="D144" s="11"/>
      <c r="E144" s="11"/>
      <c r="F144" s="11"/>
      <c r="G144" s="12" t="s">
        <v>203</v>
      </c>
      <c r="S144" s="2" t="str">
        <f>IF(A144&lt;=LEN(嶷语音标转换区!$B$4),RIGHT(LEFT(嶷语音标转换区!$B$4,A144),1),"")</f>
        <v/>
      </c>
      <c r="T144" s="2" t="str">
        <f t="shared" si="26"/>
        <v/>
      </c>
      <c r="U144" s="2" t="str">
        <f t="shared" si="27"/>
        <v/>
      </c>
      <c r="V144" s="2" t="str">
        <f t="shared" si="24"/>
        <v/>
      </c>
      <c r="W144" s="2" t="str">
        <f t="shared" si="28"/>
        <v/>
      </c>
      <c r="X144" s="2" t="str">
        <f t="shared" si="29"/>
        <v/>
      </c>
      <c r="Y144" s="2" t="str">
        <f t="shared" si="30"/>
        <v/>
      </c>
      <c r="Z144" s="2" t="str">
        <f t="shared" si="31"/>
        <v/>
      </c>
      <c r="AA144" s="2" t="str">
        <f t="shared" si="32"/>
        <v/>
      </c>
      <c r="AB144" s="2" t="str">
        <f t="shared" si="33"/>
        <v/>
      </c>
      <c r="AC144" s="2" t="str">
        <f t="shared" si="34"/>
        <v/>
      </c>
      <c r="AD144" s="2" t="str">
        <f t="shared" si="35"/>
        <v/>
      </c>
      <c r="AE144" s="2"/>
      <c r="AF144" s="2"/>
      <c r="AG144" s="2"/>
      <c r="AH144" s="2"/>
      <c r="AI144" s="2"/>
      <c r="AJ144" s="2"/>
    </row>
    <row r="145" spans="1:36">
      <c r="A145" s="11">
        <f t="shared" si="25"/>
        <v>144</v>
      </c>
      <c r="B145" s="12" t="s">
        <v>207</v>
      </c>
      <c r="C145" s="11"/>
      <c r="D145" s="11"/>
      <c r="E145" s="11"/>
      <c r="F145" s="11"/>
      <c r="G145" s="12" t="s">
        <v>203</v>
      </c>
      <c r="S145" s="2" t="str">
        <f>IF(A145&lt;=LEN(嶷语音标转换区!$B$4),RIGHT(LEFT(嶷语音标转换区!$B$4,A145),1),"")</f>
        <v/>
      </c>
      <c r="T145" s="2" t="str">
        <f t="shared" si="26"/>
        <v/>
      </c>
      <c r="U145" s="2" t="str">
        <f t="shared" si="27"/>
        <v/>
      </c>
      <c r="V145" s="2" t="str">
        <f t="shared" si="24"/>
        <v/>
      </c>
      <c r="W145" s="2" t="str">
        <f t="shared" si="28"/>
        <v/>
      </c>
      <c r="X145" s="2" t="str">
        <f t="shared" si="29"/>
        <v/>
      </c>
      <c r="Y145" s="2" t="str">
        <f t="shared" si="30"/>
        <v/>
      </c>
      <c r="Z145" s="2" t="str">
        <f t="shared" si="31"/>
        <v/>
      </c>
      <c r="AA145" s="2" t="str">
        <f t="shared" si="32"/>
        <v/>
      </c>
      <c r="AB145" s="2" t="str">
        <f t="shared" si="33"/>
        <v/>
      </c>
      <c r="AC145" s="2" t="str">
        <f t="shared" si="34"/>
        <v/>
      </c>
      <c r="AD145" s="2" t="str">
        <f t="shared" si="35"/>
        <v/>
      </c>
      <c r="AE145" s="2"/>
      <c r="AF145" s="2"/>
      <c r="AG145" s="2"/>
      <c r="AH145" s="2"/>
      <c r="AI145" s="2"/>
      <c r="AJ145" s="2"/>
    </row>
    <row r="146" spans="1:36">
      <c r="A146" s="11">
        <f t="shared" si="25"/>
        <v>145</v>
      </c>
      <c r="B146" s="12" t="s">
        <v>208</v>
      </c>
      <c r="C146" s="11"/>
      <c r="D146" s="11"/>
      <c r="E146" s="11"/>
      <c r="F146" s="11"/>
      <c r="G146" s="12" t="s">
        <v>203</v>
      </c>
      <c r="S146" s="2" t="str">
        <f>IF(A146&lt;=LEN(嶷语音标转换区!$B$4),RIGHT(LEFT(嶷语音标转换区!$B$4,A146),1),"")</f>
        <v/>
      </c>
      <c r="T146" s="2" t="str">
        <f t="shared" si="26"/>
        <v/>
      </c>
      <c r="U146" s="2" t="str">
        <f t="shared" si="27"/>
        <v/>
      </c>
      <c r="V146" s="2" t="str">
        <f t="shared" si="24"/>
        <v/>
      </c>
      <c r="W146" s="2" t="str">
        <f t="shared" si="28"/>
        <v/>
      </c>
      <c r="X146" s="2" t="str">
        <f t="shared" si="29"/>
        <v/>
      </c>
      <c r="Y146" s="2" t="str">
        <f t="shared" si="30"/>
        <v/>
      </c>
      <c r="Z146" s="2" t="str">
        <f t="shared" si="31"/>
        <v/>
      </c>
      <c r="AA146" s="2" t="str">
        <f t="shared" si="32"/>
        <v/>
      </c>
      <c r="AB146" s="2" t="str">
        <f t="shared" si="33"/>
        <v/>
      </c>
      <c r="AC146" s="2" t="str">
        <f t="shared" si="34"/>
        <v/>
      </c>
      <c r="AD146" s="2" t="str">
        <f t="shared" si="35"/>
        <v/>
      </c>
      <c r="AE146" s="2"/>
      <c r="AF146" s="2"/>
      <c r="AG146" s="2"/>
      <c r="AH146" s="2"/>
      <c r="AI146" s="2"/>
      <c r="AJ146" s="2"/>
    </row>
    <row r="147" spans="1:36">
      <c r="A147" s="11">
        <f t="shared" si="25"/>
        <v>146</v>
      </c>
      <c r="B147" s="12" t="s">
        <v>209</v>
      </c>
      <c r="C147" s="11"/>
      <c r="D147" s="11"/>
      <c r="E147" s="11"/>
      <c r="F147" s="11"/>
      <c r="G147" s="12" t="s">
        <v>210</v>
      </c>
      <c r="S147" s="2" t="str">
        <f>IF(A147&lt;=LEN(嶷语音标转换区!$B$4),RIGHT(LEFT(嶷语音标转换区!$B$4,A147),1),"")</f>
        <v/>
      </c>
      <c r="T147" s="2" t="str">
        <f t="shared" si="26"/>
        <v/>
      </c>
      <c r="U147" s="2" t="str">
        <f t="shared" si="27"/>
        <v/>
      </c>
      <c r="V147" s="2" t="str">
        <f t="shared" si="24"/>
        <v/>
      </c>
      <c r="W147" s="2" t="str">
        <f t="shared" si="28"/>
        <v/>
      </c>
      <c r="X147" s="2" t="str">
        <f t="shared" si="29"/>
        <v/>
      </c>
      <c r="Y147" s="2" t="str">
        <f t="shared" si="30"/>
        <v/>
      </c>
      <c r="Z147" s="2" t="str">
        <f t="shared" si="31"/>
        <v/>
      </c>
      <c r="AA147" s="2" t="str">
        <f t="shared" si="32"/>
        <v/>
      </c>
      <c r="AB147" s="2" t="str">
        <f t="shared" si="33"/>
        <v/>
      </c>
      <c r="AC147" s="2" t="str">
        <f t="shared" si="34"/>
        <v/>
      </c>
      <c r="AD147" s="2" t="str">
        <f t="shared" si="35"/>
        <v/>
      </c>
      <c r="AE147" s="2"/>
      <c r="AF147" s="2"/>
      <c r="AG147" s="2"/>
      <c r="AH147" s="2"/>
      <c r="AI147" s="2"/>
      <c r="AJ147" s="2"/>
    </row>
    <row r="148" spans="1:36">
      <c r="A148" s="11">
        <f t="shared" si="25"/>
        <v>147</v>
      </c>
      <c r="B148" s="12" t="s">
        <v>211</v>
      </c>
      <c r="C148" s="11"/>
      <c r="D148" s="11"/>
      <c r="E148" s="11"/>
      <c r="F148" s="11"/>
      <c r="G148" s="12" t="s">
        <v>210</v>
      </c>
      <c r="S148" s="2" t="str">
        <f>IF(A148&lt;=LEN(嶷语音标转换区!$B$4),RIGHT(LEFT(嶷语音标转换区!$B$4,A148),1),"")</f>
        <v/>
      </c>
      <c r="T148" s="2" t="str">
        <f t="shared" si="26"/>
        <v/>
      </c>
      <c r="U148" s="2" t="str">
        <f t="shared" si="27"/>
        <v/>
      </c>
      <c r="V148" s="2" t="str">
        <f t="shared" si="24"/>
        <v/>
      </c>
      <c r="W148" s="2" t="str">
        <f t="shared" si="28"/>
        <v/>
      </c>
      <c r="X148" s="2" t="str">
        <f t="shared" si="29"/>
        <v/>
      </c>
      <c r="Y148" s="2" t="str">
        <f t="shared" si="30"/>
        <v/>
      </c>
      <c r="Z148" s="2" t="str">
        <f t="shared" si="31"/>
        <v/>
      </c>
      <c r="AA148" s="2" t="str">
        <f t="shared" si="32"/>
        <v/>
      </c>
      <c r="AB148" s="2" t="str">
        <f t="shared" si="33"/>
        <v/>
      </c>
      <c r="AC148" s="2" t="str">
        <f t="shared" si="34"/>
        <v/>
      </c>
      <c r="AD148" s="2" t="str">
        <f t="shared" si="35"/>
        <v/>
      </c>
      <c r="AE148" s="2"/>
      <c r="AF148" s="2"/>
      <c r="AG148" s="2"/>
      <c r="AH148" s="2"/>
      <c r="AI148" s="2"/>
      <c r="AJ148" s="2"/>
    </row>
    <row r="149" spans="1:36">
      <c r="A149" s="11">
        <f t="shared" si="25"/>
        <v>148</v>
      </c>
      <c r="B149" s="12" t="s">
        <v>212</v>
      </c>
      <c r="C149" s="11"/>
      <c r="D149" s="11"/>
      <c r="E149" s="11"/>
      <c r="F149" s="11"/>
      <c r="G149" s="12" t="s">
        <v>210</v>
      </c>
      <c r="S149" s="2" t="str">
        <f>IF(A149&lt;=LEN(嶷语音标转换区!$B$4),RIGHT(LEFT(嶷语音标转换区!$B$4,A149),1),"")</f>
        <v/>
      </c>
      <c r="T149" s="2" t="str">
        <f t="shared" si="26"/>
        <v/>
      </c>
      <c r="U149" s="2" t="str">
        <f t="shared" si="27"/>
        <v/>
      </c>
      <c r="V149" s="2" t="str">
        <f t="shared" si="24"/>
        <v/>
      </c>
      <c r="W149" s="2" t="str">
        <f t="shared" si="28"/>
        <v/>
      </c>
      <c r="X149" s="2" t="str">
        <f t="shared" si="29"/>
        <v/>
      </c>
      <c r="Y149" s="2" t="str">
        <f t="shared" si="30"/>
        <v/>
      </c>
      <c r="Z149" s="2" t="str">
        <f t="shared" si="31"/>
        <v/>
      </c>
      <c r="AA149" s="2" t="str">
        <f t="shared" si="32"/>
        <v/>
      </c>
      <c r="AB149" s="2" t="str">
        <f t="shared" si="33"/>
        <v/>
      </c>
      <c r="AC149" s="2" t="str">
        <f t="shared" si="34"/>
        <v/>
      </c>
      <c r="AD149" s="2" t="str">
        <f t="shared" si="35"/>
        <v/>
      </c>
      <c r="AE149" s="2"/>
      <c r="AF149" s="2"/>
      <c r="AG149" s="2"/>
      <c r="AH149" s="2"/>
      <c r="AI149" s="2"/>
      <c r="AJ149" s="2"/>
    </row>
    <row r="150" spans="1:36">
      <c r="A150" s="11">
        <f t="shared" si="25"/>
        <v>149</v>
      </c>
      <c r="B150" s="12" t="s">
        <v>213</v>
      </c>
      <c r="C150" s="11"/>
      <c r="D150" s="11"/>
      <c r="E150" s="11"/>
      <c r="F150" s="11"/>
      <c r="G150" s="12" t="s">
        <v>210</v>
      </c>
      <c r="S150" s="2" t="str">
        <f>IF(A150&lt;=LEN(嶷语音标转换区!$B$4),RIGHT(LEFT(嶷语音标转换区!$B$4,A150),1),"")</f>
        <v/>
      </c>
      <c r="T150" s="2" t="str">
        <f t="shared" si="26"/>
        <v/>
      </c>
      <c r="U150" s="2" t="str">
        <f t="shared" si="27"/>
        <v/>
      </c>
      <c r="V150" s="2" t="str">
        <f t="shared" si="24"/>
        <v/>
      </c>
      <c r="W150" s="2" t="str">
        <f t="shared" si="28"/>
        <v/>
      </c>
      <c r="X150" s="2" t="str">
        <f t="shared" si="29"/>
        <v/>
      </c>
      <c r="Y150" s="2" t="str">
        <f t="shared" si="30"/>
        <v/>
      </c>
      <c r="Z150" s="2" t="str">
        <f t="shared" si="31"/>
        <v/>
      </c>
      <c r="AA150" s="2" t="str">
        <f t="shared" si="32"/>
        <v/>
      </c>
      <c r="AB150" s="2" t="str">
        <f t="shared" si="33"/>
        <v/>
      </c>
      <c r="AC150" s="2" t="str">
        <f t="shared" si="34"/>
        <v/>
      </c>
      <c r="AD150" s="2" t="str">
        <f t="shared" si="35"/>
        <v/>
      </c>
      <c r="AE150" s="2"/>
      <c r="AF150" s="2"/>
      <c r="AG150" s="2"/>
      <c r="AH150" s="2"/>
      <c r="AI150" s="2"/>
      <c r="AJ150" s="2"/>
    </row>
    <row r="151" spans="1:36">
      <c r="A151" s="11">
        <f t="shared" si="25"/>
        <v>150</v>
      </c>
      <c r="B151" s="12" t="s">
        <v>214</v>
      </c>
      <c r="C151" s="11"/>
      <c r="D151" s="11"/>
      <c r="E151" s="11"/>
      <c r="F151" s="11"/>
      <c r="G151" s="12" t="s">
        <v>210</v>
      </c>
      <c r="S151" s="2" t="str">
        <f>IF(A151&lt;=LEN(嶷语音标转换区!$B$4),RIGHT(LEFT(嶷语音标转换区!$B$4,A151),1),"")</f>
        <v/>
      </c>
      <c r="T151" s="2" t="str">
        <f t="shared" si="26"/>
        <v/>
      </c>
      <c r="U151" s="2" t="str">
        <f t="shared" si="27"/>
        <v/>
      </c>
      <c r="V151" s="2" t="str">
        <f t="shared" si="24"/>
        <v/>
      </c>
      <c r="W151" s="2" t="str">
        <f t="shared" si="28"/>
        <v/>
      </c>
      <c r="X151" s="2" t="str">
        <f t="shared" si="29"/>
        <v/>
      </c>
      <c r="Y151" s="2" t="str">
        <f t="shared" si="30"/>
        <v/>
      </c>
      <c r="Z151" s="2" t="str">
        <f t="shared" si="31"/>
        <v/>
      </c>
      <c r="AA151" s="2" t="str">
        <f t="shared" si="32"/>
        <v/>
      </c>
      <c r="AB151" s="2" t="str">
        <f t="shared" si="33"/>
        <v/>
      </c>
      <c r="AC151" s="2" t="str">
        <f t="shared" si="34"/>
        <v/>
      </c>
      <c r="AD151" s="2" t="str">
        <f t="shared" si="35"/>
        <v/>
      </c>
      <c r="AE151" s="2"/>
      <c r="AF151" s="2"/>
      <c r="AG151" s="2"/>
      <c r="AH151" s="2"/>
      <c r="AI151" s="2"/>
      <c r="AJ151" s="2"/>
    </row>
    <row r="152" spans="1:36">
      <c r="A152" s="11">
        <f t="shared" si="25"/>
        <v>151</v>
      </c>
      <c r="B152" s="12" t="s">
        <v>215</v>
      </c>
      <c r="C152" s="11"/>
      <c r="D152" s="11"/>
      <c r="E152" s="11"/>
      <c r="F152" s="11"/>
      <c r="G152" s="12" t="s">
        <v>216</v>
      </c>
      <c r="S152" s="2" t="str">
        <f>IF(A152&lt;=LEN(嶷语音标转换区!$B$4),RIGHT(LEFT(嶷语音标转换区!$B$4,A152),1),"")</f>
        <v/>
      </c>
      <c r="T152" s="2" t="str">
        <f t="shared" si="26"/>
        <v/>
      </c>
      <c r="U152" s="2" t="str">
        <f t="shared" si="27"/>
        <v/>
      </c>
      <c r="V152" s="2" t="str">
        <f t="shared" si="24"/>
        <v/>
      </c>
      <c r="W152" s="2" t="str">
        <f t="shared" si="28"/>
        <v/>
      </c>
      <c r="X152" s="2" t="str">
        <f t="shared" si="29"/>
        <v/>
      </c>
      <c r="Y152" s="2" t="str">
        <f t="shared" si="30"/>
        <v/>
      </c>
      <c r="Z152" s="2" t="str">
        <f t="shared" si="31"/>
        <v/>
      </c>
      <c r="AA152" s="2" t="str">
        <f t="shared" si="32"/>
        <v/>
      </c>
      <c r="AB152" s="2" t="str">
        <f t="shared" si="33"/>
        <v/>
      </c>
      <c r="AC152" s="2" t="str">
        <f t="shared" si="34"/>
        <v/>
      </c>
      <c r="AD152" s="2" t="str">
        <f t="shared" si="35"/>
        <v/>
      </c>
      <c r="AE152" s="2"/>
      <c r="AF152" s="2"/>
      <c r="AG152" s="2"/>
      <c r="AH152" s="2"/>
      <c r="AI152" s="2"/>
      <c r="AJ152" s="2"/>
    </row>
    <row r="153" spans="1:36">
      <c r="A153" s="11">
        <f t="shared" si="25"/>
        <v>152</v>
      </c>
      <c r="B153" s="12" t="s">
        <v>217</v>
      </c>
      <c r="C153" s="11"/>
      <c r="D153" s="11"/>
      <c r="E153" s="11"/>
      <c r="F153" s="11"/>
      <c r="G153" s="12" t="s">
        <v>218</v>
      </c>
      <c r="S153" s="2" t="str">
        <f>IF(A153&lt;=LEN(嶷语音标转换区!$B$4),RIGHT(LEFT(嶷语音标转换区!$B$4,A153),1),"")</f>
        <v/>
      </c>
      <c r="T153" s="2" t="str">
        <f t="shared" si="26"/>
        <v/>
      </c>
      <c r="U153" s="2" t="str">
        <f t="shared" si="27"/>
        <v/>
      </c>
      <c r="V153" s="2" t="str">
        <f t="shared" si="24"/>
        <v/>
      </c>
      <c r="W153" s="2" t="str">
        <f t="shared" si="28"/>
        <v/>
      </c>
      <c r="X153" s="2" t="str">
        <f t="shared" si="29"/>
        <v/>
      </c>
      <c r="Y153" s="2" t="str">
        <f t="shared" si="30"/>
        <v/>
      </c>
      <c r="Z153" s="2" t="str">
        <f t="shared" si="31"/>
        <v/>
      </c>
      <c r="AA153" s="2" t="str">
        <f t="shared" si="32"/>
        <v/>
      </c>
      <c r="AB153" s="2" t="str">
        <f t="shared" si="33"/>
        <v/>
      </c>
      <c r="AC153" s="2" t="str">
        <f t="shared" si="34"/>
        <v/>
      </c>
      <c r="AD153" s="2" t="str">
        <f t="shared" si="35"/>
        <v/>
      </c>
      <c r="AE153" s="2"/>
      <c r="AF153" s="2"/>
      <c r="AG153" s="2"/>
      <c r="AH153" s="2"/>
      <c r="AI153" s="2"/>
      <c r="AJ153" s="2"/>
    </row>
    <row r="154" spans="1:36">
      <c r="A154" s="11">
        <f t="shared" si="25"/>
        <v>153</v>
      </c>
      <c r="B154" s="12" t="s">
        <v>219</v>
      </c>
      <c r="C154" s="11"/>
      <c r="D154" s="11"/>
      <c r="E154" s="11"/>
      <c r="F154" s="11"/>
      <c r="G154" s="12" t="s">
        <v>218</v>
      </c>
      <c r="S154" s="2" t="str">
        <f>IF(A154&lt;=LEN(嶷语音标转换区!$B$4),RIGHT(LEFT(嶷语音标转换区!$B$4,A154),1),"")</f>
        <v/>
      </c>
      <c r="T154" s="2" t="str">
        <f t="shared" si="26"/>
        <v/>
      </c>
      <c r="U154" s="2" t="str">
        <f t="shared" si="27"/>
        <v/>
      </c>
      <c r="V154" s="2" t="str">
        <f t="shared" si="24"/>
        <v/>
      </c>
      <c r="W154" s="2" t="str">
        <f t="shared" si="28"/>
        <v/>
      </c>
      <c r="X154" s="2" t="str">
        <f t="shared" si="29"/>
        <v/>
      </c>
      <c r="Y154" s="2" t="str">
        <f t="shared" si="30"/>
        <v/>
      </c>
      <c r="Z154" s="2" t="str">
        <f t="shared" si="31"/>
        <v/>
      </c>
      <c r="AA154" s="2" t="str">
        <f t="shared" si="32"/>
        <v/>
      </c>
      <c r="AB154" s="2" t="str">
        <f t="shared" si="33"/>
        <v/>
      </c>
      <c r="AC154" s="2" t="str">
        <f t="shared" si="34"/>
        <v/>
      </c>
      <c r="AD154" s="2" t="str">
        <f t="shared" si="35"/>
        <v/>
      </c>
      <c r="AE154" s="2"/>
      <c r="AF154" s="2"/>
      <c r="AG154" s="2"/>
      <c r="AH154" s="2"/>
      <c r="AI154" s="2"/>
      <c r="AJ154" s="2"/>
    </row>
    <row r="155" spans="1:36">
      <c r="A155" s="11">
        <f t="shared" si="25"/>
        <v>154</v>
      </c>
      <c r="B155" s="12" t="s">
        <v>220</v>
      </c>
      <c r="C155" s="11"/>
      <c r="D155" s="11"/>
      <c r="E155" s="11"/>
      <c r="F155" s="11"/>
      <c r="G155" s="12" t="s">
        <v>218</v>
      </c>
      <c r="S155" s="2" t="str">
        <f>IF(A155&lt;=LEN(嶷语音标转换区!$B$4),RIGHT(LEFT(嶷语音标转换区!$B$4,A155),1),"")</f>
        <v/>
      </c>
      <c r="T155" s="2" t="str">
        <f t="shared" si="26"/>
        <v/>
      </c>
      <c r="U155" s="2" t="str">
        <f t="shared" si="27"/>
        <v/>
      </c>
      <c r="V155" s="2" t="str">
        <f t="shared" si="24"/>
        <v/>
      </c>
      <c r="W155" s="2" t="str">
        <f t="shared" si="28"/>
        <v/>
      </c>
      <c r="X155" s="2" t="str">
        <f t="shared" si="29"/>
        <v/>
      </c>
      <c r="Y155" s="2" t="str">
        <f t="shared" si="30"/>
        <v/>
      </c>
      <c r="Z155" s="2" t="str">
        <f t="shared" si="31"/>
        <v/>
      </c>
      <c r="AA155" s="2" t="str">
        <f t="shared" si="32"/>
        <v/>
      </c>
      <c r="AB155" s="2" t="str">
        <f t="shared" si="33"/>
        <v/>
      </c>
      <c r="AC155" s="2" t="str">
        <f t="shared" si="34"/>
        <v/>
      </c>
      <c r="AD155" s="2" t="str">
        <f t="shared" si="35"/>
        <v/>
      </c>
      <c r="AE155" s="2"/>
      <c r="AF155" s="2"/>
      <c r="AG155" s="2"/>
      <c r="AH155" s="2"/>
      <c r="AI155" s="2"/>
      <c r="AJ155" s="2"/>
    </row>
    <row r="156" spans="1:36">
      <c r="A156" s="11">
        <f t="shared" si="25"/>
        <v>155</v>
      </c>
      <c r="B156" s="12" t="s">
        <v>221</v>
      </c>
      <c r="C156" s="11"/>
      <c r="D156" s="11"/>
      <c r="E156" s="11"/>
      <c r="F156" s="11"/>
      <c r="G156" s="12" t="s">
        <v>222</v>
      </c>
      <c r="S156" s="2" t="str">
        <f>IF(A156&lt;=LEN(嶷语音标转换区!$B$4),RIGHT(LEFT(嶷语音标转换区!$B$4,A156),1),"")</f>
        <v/>
      </c>
      <c r="T156" s="2" t="str">
        <f t="shared" si="26"/>
        <v/>
      </c>
      <c r="U156" s="2" t="str">
        <f t="shared" si="27"/>
        <v/>
      </c>
      <c r="V156" s="2" t="str">
        <f t="shared" si="24"/>
        <v/>
      </c>
      <c r="W156" s="2" t="str">
        <f t="shared" si="28"/>
        <v/>
      </c>
      <c r="X156" s="2" t="str">
        <f t="shared" si="29"/>
        <v/>
      </c>
      <c r="Y156" s="2" t="str">
        <f t="shared" si="30"/>
        <v/>
      </c>
      <c r="Z156" s="2" t="str">
        <f t="shared" si="31"/>
        <v/>
      </c>
      <c r="AA156" s="2" t="str">
        <f t="shared" si="32"/>
        <v/>
      </c>
      <c r="AB156" s="2" t="str">
        <f t="shared" si="33"/>
        <v/>
      </c>
      <c r="AC156" s="2" t="str">
        <f t="shared" si="34"/>
        <v/>
      </c>
      <c r="AD156" s="2" t="str">
        <f t="shared" si="35"/>
        <v/>
      </c>
      <c r="AE156" s="2"/>
      <c r="AF156" s="2"/>
      <c r="AG156" s="2"/>
      <c r="AH156" s="2"/>
      <c r="AI156" s="2"/>
      <c r="AJ156" s="2"/>
    </row>
    <row r="157" spans="1:36">
      <c r="A157" s="11">
        <f t="shared" si="25"/>
        <v>156</v>
      </c>
      <c r="B157" s="12" t="s">
        <v>223</v>
      </c>
      <c r="C157" s="11"/>
      <c r="D157" s="11"/>
      <c r="E157" s="11"/>
      <c r="F157" s="11"/>
      <c r="G157" s="12" t="s">
        <v>222</v>
      </c>
      <c r="S157" s="2" t="str">
        <f>IF(A157&lt;=LEN(嶷语音标转换区!$B$4),RIGHT(LEFT(嶷语音标转换区!$B$4,A157),1),"")</f>
        <v/>
      </c>
      <c r="T157" s="2" t="str">
        <f t="shared" si="26"/>
        <v/>
      </c>
      <c r="U157" s="2" t="str">
        <f t="shared" si="27"/>
        <v/>
      </c>
      <c r="V157" s="2" t="str">
        <f t="shared" si="24"/>
        <v/>
      </c>
      <c r="W157" s="2" t="str">
        <f t="shared" si="28"/>
        <v/>
      </c>
      <c r="X157" s="2" t="str">
        <f t="shared" si="29"/>
        <v/>
      </c>
      <c r="Y157" s="2" t="str">
        <f t="shared" si="30"/>
        <v/>
      </c>
      <c r="Z157" s="2" t="str">
        <f t="shared" si="31"/>
        <v/>
      </c>
      <c r="AA157" s="2" t="str">
        <f t="shared" si="32"/>
        <v/>
      </c>
      <c r="AB157" s="2" t="str">
        <f t="shared" si="33"/>
        <v/>
      </c>
      <c r="AC157" s="2" t="str">
        <f t="shared" si="34"/>
        <v/>
      </c>
      <c r="AD157" s="2" t="str">
        <f t="shared" si="35"/>
        <v/>
      </c>
      <c r="AE157" s="2"/>
      <c r="AF157" s="2"/>
      <c r="AG157" s="2"/>
      <c r="AH157" s="2"/>
      <c r="AI157" s="2"/>
      <c r="AJ157" s="2"/>
    </row>
    <row r="158" spans="1:36">
      <c r="A158" s="11">
        <f t="shared" si="25"/>
        <v>157</v>
      </c>
      <c r="B158" s="12" t="s">
        <v>224</v>
      </c>
      <c r="C158" s="11"/>
      <c r="D158" s="11"/>
      <c r="E158" s="11"/>
      <c r="F158" s="11"/>
      <c r="G158" s="12" t="s">
        <v>225</v>
      </c>
      <c r="S158" s="2" t="str">
        <f>IF(A158&lt;=LEN(嶷语音标转换区!$B$4),RIGHT(LEFT(嶷语音标转换区!$B$4,A158),1),"")</f>
        <v/>
      </c>
      <c r="T158" s="2" t="str">
        <f t="shared" si="26"/>
        <v/>
      </c>
      <c r="U158" s="2" t="str">
        <f t="shared" si="27"/>
        <v/>
      </c>
      <c r="V158" s="2" t="str">
        <f t="shared" si="24"/>
        <v/>
      </c>
      <c r="W158" s="2" t="str">
        <f t="shared" si="28"/>
        <v/>
      </c>
      <c r="X158" s="2" t="str">
        <f t="shared" si="29"/>
        <v/>
      </c>
      <c r="Y158" s="2" t="str">
        <f t="shared" si="30"/>
        <v/>
      </c>
      <c r="Z158" s="2" t="str">
        <f t="shared" si="31"/>
        <v/>
      </c>
      <c r="AA158" s="2" t="str">
        <f t="shared" si="32"/>
        <v/>
      </c>
      <c r="AB158" s="2" t="str">
        <f t="shared" si="33"/>
        <v/>
      </c>
      <c r="AC158" s="2" t="str">
        <f t="shared" si="34"/>
        <v/>
      </c>
      <c r="AD158" s="2" t="str">
        <f t="shared" si="35"/>
        <v/>
      </c>
      <c r="AE158" s="2"/>
      <c r="AF158" s="2"/>
      <c r="AG158" s="2"/>
      <c r="AH158" s="2"/>
      <c r="AI158" s="2"/>
      <c r="AJ158" s="2"/>
    </row>
    <row r="159" spans="1:36">
      <c r="A159" s="11">
        <f t="shared" si="25"/>
        <v>158</v>
      </c>
      <c r="B159" s="12" t="s">
        <v>226</v>
      </c>
      <c r="C159" s="11"/>
      <c r="D159" s="11"/>
      <c r="E159" s="11"/>
      <c r="F159" s="11"/>
      <c r="G159" s="12" t="s">
        <v>225</v>
      </c>
      <c r="S159" s="2" t="str">
        <f>IF(A159&lt;=LEN(嶷语音标转换区!$B$4),RIGHT(LEFT(嶷语音标转换区!$B$4,A159),1),"")</f>
        <v/>
      </c>
      <c r="T159" s="2" t="str">
        <f t="shared" si="26"/>
        <v/>
      </c>
      <c r="U159" s="2" t="str">
        <f t="shared" si="27"/>
        <v/>
      </c>
      <c r="V159" s="2" t="str">
        <f t="shared" si="24"/>
        <v/>
      </c>
      <c r="W159" s="2" t="str">
        <f t="shared" si="28"/>
        <v/>
      </c>
      <c r="X159" s="2" t="str">
        <f t="shared" si="29"/>
        <v/>
      </c>
      <c r="Y159" s="2" t="str">
        <f t="shared" si="30"/>
        <v/>
      </c>
      <c r="Z159" s="2" t="str">
        <f t="shared" si="31"/>
        <v/>
      </c>
      <c r="AA159" s="2" t="str">
        <f t="shared" si="32"/>
        <v/>
      </c>
      <c r="AB159" s="2" t="str">
        <f t="shared" si="33"/>
        <v/>
      </c>
      <c r="AC159" s="2" t="str">
        <f t="shared" si="34"/>
        <v/>
      </c>
      <c r="AD159" s="2" t="str">
        <f t="shared" si="35"/>
        <v/>
      </c>
      <c r="AE159" s="2"/>
      <c r="AF159" s="2"/>
      <c r="AG159" s="2"/>
      <c r="AH159" s="2"/>
      <c r="AI159" s="2"/>
      <c r="AJ159" s="2"/>
    </row>
    <row r="160" spans="1:36">
      <c r="A160" s="11">
        <f t="shared" si="25"/>
        <v>159</v>
      </c>
      <c r="B160" s="12" t="s">
        <v>227</v>
      </c>
      <c r="C160" s="11"/>
      <c r="D160" s="11"/>
      <c r="E160" s="11"/>
      <c r="F160" s="11"/>
      <c r="G160" s="12" t="s">
        <v>225</v>
      </c>
      <c r="S160" s="2" t="str">
        <f>IF(A160&lt;=LEN(嶷语音标转换区!$B$4),RIGHT(LEFT(嶷语音标转换区!$B$4,A160),1),"")</f>
        <v/>
      </c>
      <c r="T160" s="2" t="str">
        <f t="shared" si="26"/>
        <v/>
      </c>
      <c r="U160" s="2" t="str">
        <f t="shared" si="27"/>
        <v/>
      </c>
      <c r="V160" s="2" t="str">
        <f t="shared" si="24"/>
        <v/>
      </c>
      <c r="W160" s="2" t="str">
        <f t="shared" si="28"/>
        <v/>
      </c>
      <c r="X160" s="2" t="str">
        <f t="shared" si="29"/>
        <v/>
      </c>
      <c r="Y160" s="2" t="str">
        <f t="shared" si="30"/>
        <v/>
      </c>
      <c r="Z160" s="2" t="str">
        <f t="shared" si="31"/>
        <v/>
      </c>
      <c r="AA160" s="2" t="str">
        <f t="shared" si="32"/>
        <v/>
      </c>
      <c r="AB160" s="2" t="str">
        <f t="shared" si="33"/>
        <v/>
      </c>
      <c r="AC160" s="2" t="str">
        <f t="shared" si="34"/>
        <v/>
      </c>
      <c r="AD160" s="2" t="str">
        <f t="shared" si="35"/>
        <v/>
      </c>
      <c r="AE160" s="2"/>
      <c r="AF160" s="2"/>
      <c r="AG160" s="2"/>
      <c r="AH160" s="2"/>
      <c r="AI160" s="2"/>
      <c r="AJ160" s="2"/>
    </row>
    <row r="161" spans="1:36">
      <c r="A161" s="11">
        <f t="shared" si="25"/>
        <v>160</v>
      </c>
      <c r="B161" s="12" t="s">
        <v>228</v>
      </c>
      <c r="C161" s="11"/>
      <c r="D161" s="11"/>
      <c r="E161" s="11"/>
      <c r="F161" s="11"/>
      <c r="G161" s="12" t="s">
        <v>225</v>
      </c>
      <c r="S161" s="2" t="str">
        <f>IF(A161&lt;=LEN(嶷语音标转换区!$B$4),RIGHT(LEFT(嶷语音标转换区!$B$4,A161),1),"")</f>
        <v/>
      </c>
      <c r="T161" s="2" t="str">
        <f t="shared" si="26"/>
        <v/>
      </c>
      <c r="U161" s="2" t="str">
        <f t="shared" si="27"/>
        <v/>
      </c>
      <c r="V161" s="2" t="str">
        <f t="shared" si="24"/>
        <v/>
      </c>
      <c r="W161" s="2" t="str">
        <f t="shared" si="28"/>
        <v/>
      </c>
      <c r="X161" s="2" t="str">
        <f t="shared" si="29"/>
        <v/>
      </c>
      <c r="Y161" s="2" t="str">
        <f t="shared" si="30"/>
        <v/>
      </c>
      <c r="Z161" s="2" t="str">
        <f t="shared" si="31"/>
        <v/>
      </c>
      <c r="AA161" s="2" t="str">
        <f t="shared" si="32"/>
        <v/>
      </c>
      <c r="AB161" s="2" t="str">
        <f t="shared" si="33"/>
        <v/>
      </c>
      <c r="AC161" s="2" t="str">
        <f t="shared" si="34"/>
        <v/>
      </c>
      <c r="AD161" s="2" t="str">
        <f t="shared" si="35"/>
        <v/>
      </c>
      <c r="AE161" s="2"/>
      <c r="AF161" s="2"/>
      <c r="AG161" s="2"/>
      <c r="AH161" s="2"/>
      <c r="AI161" s="2"/>
      <c r="AJ161" s="2"/>
    </row>
    <row r="162" spans="1:36">
      <c r="A162" s="11">
        <f t="shared" si="25"/>
        <v>161</v>
      </c>
      <c r="B162" s="12" t="s">
        <v>229</v>
      </c>
      <c r="C162" s="11"/>
      <c r="D162" s="11"/>
      <c r="E162" s="11"/>
      <c r="F162" s="11"/>
      <c r="G162" s="12" t="s">
        <v>225</v>
      </c>
      <c r="S162" s="2" t="str">
        <f>IF(A162&lt;=LEN(嶷语音标转换区!$B$4),RIGHT(LEFT(嶷语音标转换区!$B$4,A162),1),"")</f>
        <v/>
      </c>
      <c r="T162" s="2" t="str">
        <f t="shared" si="26"/>
        <v/>
      </c>
      <c r="U162" s="2" t="str">
        <f t="shared" si="27"/>
        <v/>
      </c>
      <c r="V162" s="2" t="str">
        <f t="shared" si="24"/>
        <v/>
      </c>
      <c r="W162" s="2" t="str">
        <f t="shared" si="28"/>
        <v/>
      </c>
      <c r="X162" s="2" t="str">
        <f t="shared" si="29"/>
        <v/>
      </c>
      <c r="Y162" s="2" t="str">
        <f t="shared" si="30"/>
        <v/>
      </c>
      <c r="Z162" s="2" t="str">
        <f t="shared" si="31"/>
        <v/>
      </c>
      <c r="AA162" s="2" t="str">
        <f t="shared" si="32"/>
        <v/>
      </c>
      <c r="AB162" s="2" t="str">
        <f t="shared" si="33"/>
        <v/>
      </c>
      <c r="AC162" s="2" t="str">
        <f t="shared" si="34"/>
        <v/>
      </c>
      <c r="AD162" s="2" t="str">
        <f t="shared" si="35"/>
        <v/>
      </c>
      <c r="AE162" s="2"/>
      <c r="AF162" s="2"/>
      <c r="AG162" s="2"/>
      <c r="AH162" s="2"/>
      <c r="AI162" s="2"/>
      <c r="AJ162" s="2"/>
    </row>
    <row r="163" spans="1:36">
      <c r="A163" s="11">
        <f t="shared" si="25"/>
        <v>162</v>
      </c>
      <c r="B163" s="12" t="s">
        <v>230</v>
      </c>
      <c r="C163" s="11"/>
      <c r="D163" s="11"/>
      <c r="E163" s="11"/>
      <c r="F163" s="11"/>
      <c r="G163" s="12" t="s">
        <v>225</v>
      </c>
      <c r="S163" s="2" t="str">
        <f>IF(A163&lt;=LEN(嶷语音标转换区!$B$4),RIGHT(LEFT(嶷语音标转换区!$B$4,A163),1),"")</f>
        <v/>
      </c>
      <c r="T163" s="2" t="str">
        <f t="shared" si="26"/>
        <v/>
      </c>
      <c r="U163" s="2" t="str">
        <f t="shared" si="27"/>
        <v/>
      </c>
      <c r="V163" s="2" t="str">
        <f t="shared" si="24"/>
        <v/>
      </c>
      <c r="W163" s="2" t="str">
        <f t="shared" si="28"/>
        <v/>
      </c>
      <c r="X163" s="2" t="str">
        <f t="shared" si="29"/>
        <v/>
      </c>
      <c r="Y163" s="2" t="str">
        <f t="shared" si="30"/>
        <v/>
      </c>
      <c r="Z163" s="2" t="str">
        <f t="shared" si="31"/>
        <v/>
      </c>
      <c r="AA163" s="2" t="str">
        <f t="shared" si="32"/>
        <v/>
      </c>
      <c r="AB163" s="2" t="str">
        <f t="shared" si="33"/>
        <v/>
      </c>
      <c r="AC163" s="2" t="str">
        <f t="shared" si="34"/>
        <v/>
      </c>
      <c r="AD163" s="2" t="str">
        <f t="shared" si="35"/>
        <v/>
      </c>
      <c r="AE163" s="2"/>
      <c r="AF163" s="2"/>
      <c r="AG163" s="2"/>
      <c r="AH163" s="2"/>
      <c r="AI163" s="2"/>
      <c r="AJ163" s="2"/>
    </row>
    <row r="164" spans="1:36">
      <c r="A164" s="11">
        <f t="shared" si="25"/>
        <v>163</v>
      </c>
      <c r="B164" s="12" t="s">
        <v>231</v>
      </c>
      <c r="C164" s="11"/>
      <c r="D164" s="11"/>
      <c r="E164" s="11"/>
      <c r="F164" s="11"/>
      <c r="G164" s="12" t="s">
        <v>232</v>
      </c>
      <c r="S164" s="2" t="str">
        <f>IF(A164&lt;=LEN(嶷语音标转换区!$B$4),RIGHT(LEFT(嶷语音标转换区!$B$4,A164),1),"")</f>
        <v/>
      </c>
      <c r="T164" s="2" t="str">
        <f t="shared" si="26"/>
        <v/>
      </c>
      <c r="U164" s="2" t="str">
        <f t="shared" si="27"/>
        <v/>
      </c>
      <c r="V164" s="2" t="str">
        <f t="shared" si="24"/>
        <v/>
      </c>
      <c r="W164" s="2" t="str">
        <f t="shared" si="28"/>
        <v/>
      </c>
      <c r="X164" s="2" t="str">
        <f t="shared" si="29"/>
        <v/>
      </c>
      <c r="Y164" s="2" t="str">
        <f t="shared" si="30"/>
        <v/>
      </c>
      <c r="Z164" s="2" t="str">
        <f t="shared" si="31"/>
        <v/>
      </c>
      <c r="AA164" s="2" t="str">
        <f t="shared" si="32"/>
        <v/>
      </c>
      <c r="AB164" s="2" t="str">
        <f t="shared" si="33"/>
        <v/>
      </c>
      <c r="AC164" s="2" t="str">
        <f t="shared" si="34"/>
        <v/>
      </c>
      <c r="AD164" s="2" t="str">
        <f t="shared" si="35"/>
        <v/>
      </c>
      <c r="AE164" s="2"/>
      <c r="AF164" s="2"/>
      <c r="AG164" s="2"/>
      <c r="AH164" s="2"/>
      <c r="AI164" s="2"/>
      <c r="AJ164" s="2"/>
    </row>
    <row r="165" spans="1:36">
      <c r="A165" s="11">
        <f t="shared" si="25"/>
        <v>164</v>
      </c>
      <c r="B165" s="12" t="s">
        <v>233</v>
      </c>
      <c r="C165" s="11"/>
      <c r="D165" s="11"/>
      <c r="E165" s="11"/>
      <c r="F165" s="11"/>
      <c r="G165" s="12" t="s">
        <v>232</v>
      </c>
      <c r="S165" s="2" t="str">
        <f>IF(A165&lt;=LEN(嶷语音标转换区!$B$4),RIGHT(LEFT(嶷语音标转换区!$B$4,A165),1),"")</f>
        <v/>
      </c>
      <c r="T165" s="2" t="str">
        <f t="shared" si="26"/>
        <v/>
      </c>
      <c r="U165" s="2" t="str">
        <f t="shared" si="27"/>
        <v/>
      </c>
      <c r="V165" s="2" t="str">
        <f t="shared" si="24"/>
        <v/>
      </c>
      <c r="W165" s="2" t="str">
        <f t="shared" si="28"/>
        <v/>
      </c>
      <c r="X165" s="2" t="str">
        <f t="shared" si="29"/>
        <v/>
      </c>
      <c r="Y165" s="2" t="str">
        <f t="shared" si="30"/>
        <v/>
      </c>
      <c r="Z165" s="2" t="str">
        <f t="shared" si="31"/>
        <v/>
      </c>
      <c r="AA165" s="2" t="str">
        <f t="shared" si="32"/>
        <v/>
      </c>
      <c r="AB165" s="2" t="str">
        <f t="shared" si="33"/>
        <v/>
      </c>
      <c r="AC165" s="2" t="str">
        <f t="shared" si="34"/>
        <v/>
      </c>
      <c r="AD165" s="2" t="str">
        <f t="shared" si="35"/>
        <v/>
      </c>
      <c r="AE165" s="2"/>
      <c r="AF165" s="2"/>
      <c r="AG165" s="2"/>
      <c r="AH165" s="2"/>
      <c r="AI165" s="2"/>
      <c r="AJ165" s="2"/>
    </row>
    <row r="166" spans="1:36">
      <c r="A166" s="11">
        <f t="shared" si="25"/>
        <v>165</v>
      </c>
      <c r="B166" s="12" t="s">
        <v>234</v>
      </c>
      <c r="C166" s="11"/>
      <c r="D166" s="11"/>
      <c r="E166" s="11"/>
      <c r="F166" s="11"/>
      <c r="G166" s="12" t="s">
        <v>235</v>
      </c>
      <c r="S166" s="2" t="str">
        <f>IF(A166&lt;=LEN(嶷语音标转换区!$B$4),RIGHT(LEFT(嶷语音标转换区!$B$4,A166),1),"")</f>
        <v/>
      </c>
      <c r="T166" s="2" t="str">
        <f t="shared" si="26"/>
        <v/>
      </c>
      <c r="U166" s="2" t="str">
        <f t="shared" si="27"/>
        <v/>
      </c>
      <c r="V166" s="2" t="str">
        <f t="shared" si="24"/>
        <v/>
      </c>
      <c r="W166" s="2" t="str">
        <f t="shared" si="28"/>
        <v/>
      </c>
      <c r="X166" s="2" t="str">
        <f t="shared" si="29"/>
        <v/>
      </c>
      <c r="Y166" s="2" t="str">
        <f t="shared" si="30"/>
        <v/>
      </c>
      <c r="Z166" s="2" t="str">
        <f t="shared" si="31"/>
        <v/>
      </c>
      <c r="AA166" s="2" t="str">
        <f t="shared" si="32"/>
        <v/>
      </c>
      <c r="AB166" s="2" t="str">
        <f t="shared" si="33"/>
        <v/>
      </c>
      <c r="AC166" s="2" t="str">
        <f t="shared" si="34"/>
        <v/>
      </c>
      <c r="AD166" s="2" t="str">
        <f t="shared" si="35"/>
        <v/>
      </c>
      <c r="AE166" s="2"/>
      <c r="AF166" s="2"/>
      <c r="AG166" s="2"/>
      <c r="AH166" s="2"/>
      <c r="AI166" s="2"/>
      <c r="AJ166" s="2"/>
    </row>
    <row r="167" spans="1:36">
      <c r="A167" s="11">
        <f t="shared" si="25"/>
        <v>166</v>
      </c>
      <c r="B167" s="12" t="s">
        <v>236</v>
      </c>
      <c r="C167" s="11"/>
      <c r="D167" s="11"/>
      <c r="E167" s="11"/>
      <c r="F167" s="11"/>
      <c r="G167" s="12" t="s">
        <v>235</v>
      </c>
      <c r="S167" s="2" t="str">
        <f>IF(A167&lt;=LEN(嶷语音标转换区!$B$4),RIGHT(LEFT(嶷语音标转换区!$B$4,A167),1),"")</f>
        <v/>
      </c>
      <c r="T167" s="2" t="str">
        <f t="shared" si="26"/>
        <v/>
      </c>
      <c r="U167" s="2" t="str">
        <f t="shared" si="27"/>
        <v/>
      </c>
      <c r="V167" s="2" t="str">
        <f t="shared" si="24"/>
        <v/>
      </c>
      <c r="W167" s="2" t="str">
        <f t="shared" si="28"/>
        <v/>
      </c>
      <c r="X167" s="2" t="str">
        <f t="shared" si="29"/>
        <v/>
      </c>
      <c r="Y167" s="2" t="str">
        <f t="shared" si="30"/>
        <v/>
      </c>
      <c r="Z167" s="2" t="str">
        <f t="shared" si="31"/>
        <v/>
      </c>
      <c r="AA167" s="2" t="str">
        <f t="shared" si="32"/>
        <v/>
      </c>
      <c r="AB167" s="2" t="str">
        <f t="shared" si="33"/>
        <v/>
      </c>
      <c r="AC167" s="2" t="str">
        <f t="shared" si="34"/>
        <v/>
      </c>
      <c r="AD167" s="2" t="str">
        <f t="shared" si="35"/>
        <v/>
      </c>
      <c r="AE167" s="2"/>
      <c r="AF167" s="2"/>
      <c r="AG167" s="2"/>
      <c r="AH167" s="2"/>
      <c r="AI167" s="2"/>
      <c r="AJ167" s="2"/>
    </row>
    <row r="168" spans="1:36">
      <c r="A168" s="11">
        <f t="shared" si="25"/>
        <v>167</v>
      </c>
      <c r="B168" s="12" t="s">
        <v>237</v>
      </c>
      <c r="C168" s="11"/>
      <c r="D168" s="11"/>
      <c r="E168" s="11"/>
      <c r="F168" s="11"/>
      <c r="G168" s="12" t="s">
        <v>235</v>
      </c>
      <c r="S168" s="2" t="str">
        <f>IF(A168&lt;=LEN(嶷语音标转换区!$B$4),RIGHT(LEFT(嶷语音标转换区!$B$4,A168),1),"")</f>
        <v/>
      </c>
      <c r="T168" s="2" t="str">
        <f t="shared" si="26"/>
        <v/>
      </c>
      <c r="U168" s="2" t="str">
        <f t="shared" si="27"/>
        <v/>
      </c>
      <c r="V168" s="2" t="str">
        <f t="shared" si="24"/>
        <v/>
      </c>
      <c r="W168" s="2" t="str">
        <f t="shared" si="28"/>
        <v/>
      </c>
      <c r="X168" s="2" t="str">
        <f t="shared" si="29"/>
        <v/>
      </c>
      <c r="Y168" s="2" t="str">
        <f t="shared" si="30"/>
        <v/>
      </c>
      <c r="Z168" s="2" t="str">
        <f t="shared" si="31"/>
        <v/>
      </c>
      <c r="AA168" s="2" t="str">
        <f t="shared" si="32"/>
        <v/>
      </c>
      <c r="AB168" s="2" t="str">
        <f t="shared" si="33"/>
        <v/>
      </c>
      <c r="AC168" s="2" t="str">
        <f t="shared" si="34"/>
        <v/>
      </c>
      <c r="AD168" s="2" t="str">
        <f t="shared" si="35"/>
        <v/>
      </c>
      <c r="AE168" s="2"/>
      <c r="AF168" s="2"/>
      <c r="AG168" s="2"/>
      <c r="AH168" s="2"/>
      <c r="AI168" s="2"/>
      <c r="AJ168" s="2"/>
    </row>
    <row r="169" spans="1:36">
      <c r="A169" s="11">
        <f t="shared" si="25"/>
        <v>168</v>
      </c>
      <c r="B169" s="12" t="s">
        <v>238</v>
      </c>
      <c r="C169" s="11"/>
      <c r="D169" s="11"/>
      <c r="E169" s="11"/>
      <c r="F169" s="11"/>
      <c r="G169" s="12" t="s">
        <v>235</v>
      </c>
      <c r="S169" s="2" t="str">
        <f>IF(A169&lt;=LEN(嶷语音标转换区!$B$4),RIGHT(LEFT(嶷语音标转换区!$B$4,A169),1),"")</f>
        <v/>
      </c>
      <c r="T169" s="2" t="str">
        <f t="shared" si="26"/>
        <v/>
      </c>
      <c r="U169" s="2" t="str">
        <f t="shared" si="27"/>
        <v/>
      </c>
      <c r="V169" s="2" t="str">
        <f t="shared" si="24"/>
        <v/>
      </c>
      <c r="W169" s="2" t="str">
        <f t="shared" si="28"/>
        <v/>
      </c>
      <c r="X169" s="2" t="str">
        <f t="shared" si="29"/>
        <v/>
      </c>
      <c r="Y169" s="2" t="str">
        <f t="shared" si="30"/>
        <v/>
      </c>
      <c r="Z169" s="2" t="str">
        <f t="shared" si="31"/>
        <v/>
      </c>
      <c r="AA169" s="2" t="str">
        <f t="shared" si="32"/>
        <v/>
      </c>
      <c r="AB169" s="2" t="str">
        <f t="shared" si="33"/>
        <v/>
      </c>
      <c r="AC169" s="2" t="str">
        <f t="shared" si="34"/>
        <v/>
      </c>
      <c r="AD169" s="2" t="str">
        <f t="shared" si="35"/>
        <v/>
      </c>
      <c r="AE169" s="2"/>
      <c r="AF169" s="2"/>
      <c r="AG169" s="2"/>
      <c r="AH169" s="2"/>
      <c r="AI169" s="2"/>
      <c r="AJ169" s="2"/>
    </row>
    <row r="170" spans="1:36">
      <c r="A170" s="11">
        <f t="shared" si="25"/>
        <v>169</v>
      </c>
      <c r="B170" s="12" t="s">
        <v>239</v>
      </c>
      <c r="C170" s="11"/>
      <c r="D170" s="11"/>
      <c r="E170" s="11"/>
      <c r="F170" s="11"/>
      <c r="G170" s="12" t="s">
        <v>240</v>
      </c>
      <c r="S170" s="2" t="str">
        <f>IF(A170&lt;=LEN(嶷语音标转换区!$B$4),RIGHT(LEFT(嶷语音标转换区!$B$4,A170),1),"")</f>
        <v/>
      </c>
      <c r="T170" s="2" t="str">
        <f t="shared" si="26"/>
        <v/>
      </c>
      <c r="U170" s="2" t="str">
        <f t="shared" si="27"/>
        <v/>
      </c>
      <c r="V170" s="2" t="str">
        <f t="shared" si="24"/>
        <v/>
      </c>
      <c r="W170" s="2" t="str">
        <f t="shared" si="28"/>
        <v/>
      </c>
      <c r="X170" s="2" t="str">
        <f t="shared" si="29"/>
        <v/>
      </c>
      <c r="Y170" s="2" t="str">
        <f t="shared" si="30"/>
        <v/>
      </c>
      <c r="Z170" s="2" t="str">
        <f t="shared" si="31"/>
        <v/>
      </c>
      <c r="AA170" s="2" t="str">
        <f t="shared" si="32"/>
        <v/>
      </c>
      <c r="AB170" s="2" t="str">
        <f t="shared" si="33"/>
        <v/>
      </c>
      <c r="AC170" s="2" t="str">
        <f t="shared" si="34"/>
        <v/>
      </c>
      <c r="AD170" s="2" t="str">
        <f t="shared" si="35"/>
        <v/>
      </c>
      <c r="AE170" s="2"/>
      <c r="AF170" s="2"/>
      <c r="AG170" s="2"/>
      <c r="AH170" s="2"/>
      <c r="AI170" s="2"/>
      <c r="AJ170" s="2"/>
    </row>
    <row r="171" spans="1:36">
      <c r="A171" s="11">
        <f t="shared" si="25"/>
        <v>170</v>
      </c>
      <c r="B171" s="12" t="s">
        <v>241</v>
      </c>
      <c r="C171" s="11"/>
      <c r="D171" s="11"/>
      <c r="E171" s="11"/>
      <c r="F171" s="11"/>
      <c r="G171" s="12" t="s">
        <v>240</v>
      </c>
      <c r="S171" s="2" t="str">
        <f>IF(A171&lt;=LEN(嶷语音标转换区!$B$4),RIGHT(LEFT(嶷语音标转换区!$B$4,A171),1),"")</f>
        <v/>
      </c>
      <c r="T171" s="2" t="str">
        <f t="shared" si="26"/>
        <v/>
      </c>
      <c r="U171" s="2" t="str">
        <f t="shared" si="27"/>
        <v/>
      </c>
      <c r="V171" s="2" t="str">
        <f t="shared" si="24"/>
        <v/>
      </c>
      <c r="W171" s="2" t="str">
        <f t="shared" si="28"/>
        <v/>
      </c>
      <c r="X171" s="2" t="str">
        <f t="shared" si="29"/>
        <v/>
      </c>
      <c r="Y171" s="2" t="str">
        <f t="shared" si="30"/>
        <v/>
      </c>
      <c r="Z171" s="2" t="str">
        <f t="shared" si="31"/>
        <v/>
      </c>
      <c r="AA171" s="2" t="str">
        <f t="shared" si="32"/>
        <v/>
      </c>
      <c r="AB171" s="2" t="str">
        <f t="shared" si="33"/>
        <v/>
      </c>
      <c r="AC171" s="2" t="str">
        <f t="shared" si="34"/>
        <v/>
      </c>
      <c r="AD171" s="2" t="str">
        <f t="shared" si="35"/>
        <v/>
      </c>
      <c r="AE171" s="2"/>
      <c r="AF171" s="2"/>
      <c r="AG171" s="2"/>
      <c r="AH171" s="2"/>
      <c r="AI171" s="2"/>
      <c r="AJ171" s="2"/>
    </row>
    <row r="172" spans="1:36">
      <c r="A172" s="11">
        <f t="shared" si="25"/>
        <v>171</v>
      </c>
      <c r="B172" s="12" t="s">
        <v>242</v>
      </c>
      <c r="C172" s="11"/>
      <c r="D172" s="11"/>
      <c r="E172" s="11"/>
      <c r="F172" s="11"/>
      <c r="G172" s="12" t="s">
        <v>243</v>
      </c>
      <c r="S172" s="2" t="str">
        <f>IF(A172&lt;=LEN(嶷语音标转换区!$B$4),RIGHT(LEFT(嶷语音标转换区!$B$4,A172),1),"")</f>
        <v/>
      </c>
      <c r="T172" s="2" t="str">
        <f t="shared" si="26"/>
        <v/>
      </c>
      <c r="U172" s="2" t="str">
        <f t="shared" si="27"/>
        <v/>
      </c>
      <c r="V172" s="2" t="str">
        <f t="shared" si="24"/>
        <v/>
      </c>
      <c r="W172" s="2" t="str">
        <f t="shared" si="28"/>
        <v/>
      </c>
      <c r="X172" s="2" t="str">
        <f t="shared" si="29"/>
        <v/>
      </c>
      <c r="Y172" s="2" t="str">
        <f t="shared" si="30"/>
        <v/>
      </c>
      <c r="Z172" s="2" t="str">
        <f t="shared" si="31"/>
        <v/>
      </c>
      <c r="AA172" s="2" t="str">
        <f t="shared" si="32"/>
        <v/>
      </c>
      <c r="AB172" s="2" t="str">
        <f t="shared" si="33"/>
        <v/>
      </c>
      <c r="AC172" s="2" t="str">
        <f t="shared" si="34"/>
        <v/>
      </c>
      <c r="AD172" s="2" t="str">
        <f t="shared" si="35"/>
        <v/>
      </c>
      <c r="AE172" s="2"/>
      <c r="AF172" s="2"/>
      <c r="AG172" s="2"/>
      <c r="AH172" s="2"/>
      <c r="AI172" s="2"/>
      <c r="AJ172" s="2"/>
    </row>
    <row r="173" spans="1:36">
      <c r="A173" s="11">
        <f t="shared" si="25"/>
        <v>172</v>
      </c>
      <c r="B173" s="12" t="s">
        <v>244</v>
      </c>
      <c r="C173" s="11"/>
      <c r="D173" s="11"/>
      <c r="E173" s="11"/>
      <c r="F173" s="11"/>
      <c r="G173" s="12" t="s">
        <v>243</v>
      </c>
      <c r="S173" s="2" t="str">
        <f>IF(A173&lt;=LEN(嶷语音标转换区!$B$4),RIGHT(LEFT(嶷语音标转换区!$B$4,A173),1),"")</f>
        <v/>
      </c>
      <c r="T173" s="2" t="str">
        <f t="shared" si="26"/>
        <v/>
      </c>
      <c r="U173" s="2" t="str">
        <f t="shared" si="27"/>
        <v/>
      </c>
      <c r="V173" s="2" t="str">
        <f t="shared" si="24"/>
        <v/>
      </c>
      <c r="W173" s="2" t="str">
        <f t="shared" si="28"/>
        <v/>
      </c>
      <c r="X173" s="2" t="str">
        <f t="shared" si="29"/>
        <v/>
      </c>
      <c r="Y173" s="2" t="str">
        <f t="shared" si="30"/>
        <v/>
      </c>
      <c r="Z173" s="2" t="str">
        <f t="shared" si="31"/>
        <v/>
      </c>
      <c r="AA173" s="2" t="str">
        <f t="shared" si="32"/>
        <v/>
      </c>
      <c r="AB173" s="2" t="str">
        <f t="shared" si="33"/>
        <v/>
      </c>
      <c r="AC173" s="2" t="str">
        <f t="shared" si="34"/>
        <v/>
      </c>
      <c r="AD173" s="2" t="str">
        <f t="shared" si="35"/>
        <v/>
      </c>
      <c r="AE173" s="2"/>
      <c r="AF173" s="2"/>
      <c r="AG173" s="2"/>
      <c r="AH173" s="2"/>
      <c r="AI173" s="2"/>
      <c r="AJ173" s="2"/>
    </row>
    <row r="174" spans="1:36">
      <c r="A174" s="11">
        <f t="shared" si="25"/>
        <v>173</v>
      </c>
      <c r="B174" s="12" t="s">
        <v>245</v>
      </c>
      <c r="C174" s="11"/>
      <c r="D174" s="11"/>
      <c r="E174" s="11"/>
      <c r="F174" s="11"/>
      <c r="G174" s="12" t="s">
        <v>243</v>
      </c>
      <c r="S174" s="2" t="str">
        <f>IF(A174&lt;=LEN(嶷语音标转换区!$B$4),RIGHT(LEFT(嶷语音标转换区!$B$4,A174),1),"")</f>
        <v/>
      </c>
      <c r="T174" s="2" t="str">
        <f t="shared" si="26"/>
        <v/>
      </c>
      <c r="U174" s="2" t="str">
        <f t="shared" si="27"/>
        <v/>
      </c>
      <c r="V174" s="2" t="str">
        <f t="shared" si="24"/>
        <v/>
      </c>
      <c r="W174" s="2" t="str">
        <f t="shared" si="28"/>
        <v/>
      </c>
      <c r="X174" s="2" t="str">
        <f t="shared" si="29"/>
        <v/>
      </c>
      <c r="Y174" s="2" t="str">
        <f t="shared" si="30"/>
        <v/>
      </c>
      <c r="Z174" s="2" t="str">
        <f t="shared" si="31"/>
        <v/>
      </c>
      <c r="AA174" s="2" t="str">
        <f t="shared" si="32"/>
        <v/>
      </c>
      <c r="AB174" s="2" t="str">
        <f t="shared" si="33"/>
        <v/>
      </c>
      <c r="AC174" s="2" t="str">
        <f t="shared" si="34"/>
        <v/>
      </c>
      <c r="AD174" s="2" t="str">
        <f t="shared" si="35"/>
        <v/>
      </c>
      <c r="AE174" s="2"/>
      <c r="AF174" s="2"/>
      <c r="AG174" s="2"/>
      <c r="AH174" s="2"/>
      <c r="AI174" s="2"/>
      <c r="AJ174" s="2"/>
    </row>
    <row r="175" spans="1:36">
      <c r="A175" s="11">
        <f t="shared" si="25"/>
        <v>174</v>
      </c>
      <c r="B175" s="12" t="s">
        <v>246</v>
      </c>
      <c r="C175" s="11"/>
      <c r="D175" s="11"/>
      <c r="E175" s="11"/>
      <c r="F175" s="11"/>
      <c r="G175" s="12" t="s">
        <v>247</v>
      </c>
      <c r="S175" s="2" t="str">
        <f>IF(A175&lt;=LEN(嶷语音标转换区!$B$4),RIGHT(LEFT(嶷语音标转换区!$B$4,A175),1),"")</f>
        <v/>
      </c>
      <c r="T175" s="2" t="str">
        <f t="shared" si="26"/>
        <v/>
      </c>
      <c r="U175" s="2" t="str">
        <f t="shared" si="27"/>
        <v/>
      </c>
      <c r="V175" s="2" t="str">
        <f t="shared" si="24"/>
        <v/>
      </c>
      <c r="W175" s="2" t="str">
        <f t="shared" si="28"/>
        <v/>
      </c>
      <c r="X175" s="2" t="str">
        <f t="shared" si="29"/>
        <v/>
      </c>
      <c r="Y175" s="2" t="str">
        <f t="shared" si="30"/>
        <v/>
      </c>
      <c r="Z175" s="2" t="str">
        <f t="shared" si="31"/>
        <v/>
      </c>
      <c r="AA175" s="2" t="str">
        <f t="shared" si="32"/>
        <v/>
      </c>
      <c r="AB175" s="2" t="str">
        <f t="shared" si="33"/>
        <v/>
      </c>
      <c r="AC175" s="2" t="str">
        <f t="shared" si="34"/>
        <v/>
      </c>
      <c r="AD175" s="2" t="str">
        <f t="shared" si="35"/>
        <v/>
      </c>
      <c r="AE175" s="2"/>
      <c r="AF175" s="2"/>
      <c r="AG175" s="2"/>
      <c r="AH175" s="2"/>
      <c r="AI175" s="2"/>
      <c r="AJ175" s="2"/>
    </row>
    <row r="176" spans="1:36">
      <c r="A176" s="11">
        <f t="shared" si="25"/>
        <v>175</v>
      </c>
      <c r="B176" s="12" t="s">
        <v>248</v>
      </c>
      <c r="C176" s="11"/>
      <c r="D176" s="11"/>
      <c r="E176" s="11"/>
      <c r="F176" s="11"/>
      <c r="G176" s="12" t="s">
        <v>247</v>
      </c>
      <c r="S176" s="2" t="str">
        <f>IF(A176&lt;=LEN(嶷语音标转换区!$B$4),RIGHT(LEFT(嶷语音标转换区!$B$4,A176),1),"")</f>
        <v/>
      </c>
      <c r="T176" s="2" t="str">
        <f t="shared" si="26"/>
        <v/>
      </c>
      <c r="U176" s="2" t="str">
        <f t="shared" si="27"/>
        <v/>
      </c>
      <c r="V176" s="2" t="str">
        <f t="shared" si="24"/>
        <v/>
      </c>
      <c r="W176" s="2" t="str">
        <f t="shared" si="28"/>
        <v/>
      </c>
      <c r="X176" s="2" t="str">
        <f t="shared" si="29"/>
        <v/>
      </c>
      <c r="Y176" s="2" t="str">
        <f t="shared" si="30"/>
        <v/>
      </c>
      <c r="Z176" s="2" t="str">
        <f t="shared" si="31"/>
        <v/>
      </c>
      <c r="AA176" s="2" t="str">
        <f t="shared" si="32"/>
        <v/>
      </c>
      <c r="AB176" s="2" t="str">
        <f t="shared" si="33"/>
        <v/>
      </c>
      <c r="AC176" s="2" t="str">
        <f t="shared" si="34"/>
        <v/>
      </c>
      <c r="AD176" s="2" t="str">
        <f t="shared" si="35"/>
        <v/>
      </c>
      <c r="AE176" s="2"/>
      <c r="AF176" s="2"/>
      <c r="AG176" s="2"/>
      <c r="AH176" s="2"/>
      <c r="AI176" s="2"/>
      <c r="AJ176" s="2"/>
    </row>
    <row r="177" spans="1:36">
      <c r="A177" s="11">
        <f t="shared" si="25"/>
        <v>176</v>
      </c>
      <c r="B177" s="12" t="s">
        <v>249</v>
      </c>
      <c r="C177" s="11"/>
      <c r="D177" s="11"/>
      <c r="E177" s="11"/>
      <c r="F177" s="11"/>
      <c r="G177" s="12" t="s">
        <v>250</v>
      </c>
      <c r="S177" s="2" t="str">
        <f>IF(A177&lt;=LEN(嶷语音标转换区!$B$4),RIGHT(LEFT(嶷语音标转换区!$B$4,A177),1),"")</f>
        <v/>
      </c>
      <c r="T177" s="2" t="str">
        <f t="shared" si="26"/>
        <v/>
      </c>
      <c r="U177" s="2" t="str">
        <f t="shared" si="27"/>
        <v/>
      </c>
      <c r="V177" s="2" t="str">
        <f t="shared" si="24"/>
        <v/>
      </c>
      <c r="W177" s="2" t="str">
        <f t="shared" si="28"/>
        <v/>
      </c>
      <c r="X177" s="2" t="str">
        <f t="shared" si="29"/>
        <v/>
      </c>
      <c r="Y177" s="2" t="str">
        <f t="shared" si="30"/>
        <v/>
      </c>
      <c r="Z177" s="2" t="str">
        <f t="shared" si="31"/>
        <v/>
      </c>
      <c r="AA177" s="2" t="str">
        <f t="shared" si="32"/>
        <v/>
      </c>
      <c r="AB177" s="2" t="str">
        <f t="shared" si="33"/>
        <v/>
      </c>
      <c r="AC177" s="2" t="str">
        <f t="shared" si="34"/>
        <v/>
      </c>
      <c r="AD177" s="2" t="str">
        <f t="shared" si="35"/>
        <v/>
      </c>
      <c r="AE177" s="2"/>
      <c r="AF177" s="2"/>
      <c r="AG177" s="2"/>
      <c r="AH177" s="2"/>
      <c r="AI177" s="2"/>
      <c r="AJ177" s="2"/>
    </row>
    <row r="178" spans="1:36">
      <c r="A178" s="11">
        <f t="shared" si="25"/>
        <v>177</v>
      </c>
      <c r="B178" s="12" t="s">
        <v>251</v>
      </c>
      <c r="C178" s="11"/>
      <c r="D178" s="11"/>
      <c r="E178" s="11"/>
      <c r="F178" s="11"/>
      <c r="G178" s="12" t="s">
        <v>250</v>
      </c>
      <c r="S178" s="2" t="str">
        <f>IF(A178&lt;=LEN(嶷语音标转换区!$B$4),RIGHT(LEFT(嶷语音标转换区!$B$4,A178),1),"")</f>
        <v/>
      </c>
      <c r="T178" s="2" t="str">
        <f t="shared" si="26"/>
        <v/>
      </c>
      <c r="U178" s="2" t="str">
        <f t="shared" si="27"/>
        <v/>
      </c>
      <c r="V178" s="2" t="str">
        <f t="shared" si="24"/>
        <v/>
      </c>
      <c r="W178" s="2" t="str">
        <f t="shared" si="28"/>
        <v/>
      </c>
      <c r="X178" s="2" t="str">
        <f t="shared" si="29"/>
        <v/>
      </c>
      <c r="Y178" s="2" t="str">
        <f t="shared" si="30"/>
        <v/>
      </c>
      <c r="Z178" s="2" t="str">
        <f t="shared" si="31"/>
        <v/>
      </c>
      <c r="AA178" s="2" t="str">
        <f t="shared" si="32"/>
        <v/>
      </c>
      <c r="AB178" s="2" t="str">
        <f t="shared" si="33"/>
        <v/>
      </c>
      <c r="AC178" s="2" t="str">
        <f t="shared" si="34"/>
        <v/>
      </c>
      <c r="AD178" s="2" t="str">
        <f t="shared" si="35"/>
        <v/>
      </c>
      <c r="AE178" s="2"/>
      <c r="AF178" s="2"/>
      <c r="AG178" s="2"/>
      <c r="AH178" s="2"/>
      <c r="AI178" s="2"/>
      <c r="AJ178" s="2"/>
    </row>
    <row r="179" spans="1:36">
      <c r="A179" s="11">
        <f t="shared" si="25"/>
        <v>178</v>
      </c>
      <c r="B179" s="12" t="s">
        <v>252</v>
      </c>
      <c r="C179" s="11"/>
      <c r="D179" s="11"/>
      <c r="E179" s="11"/>
      <c r="F179" s="11"/>
      <c r="G179" s="12" t="s">
        <v>250</v>
      </c>
      <c r="S179" s="2" t="str">
        <f>IF(A179&lt;=LEN(嶷语音标转换区!$B$4),RIGHT(LEFT(嶷语音标转换区!$B$4,A179),1),"")</f>
        <v/>
      </c>
      <c r="T179" s="2" t="str">
        <f t="shared" si="26"/>
        <v/>
      </c>
      <c r="U179" s="2" t="str">
        <f t="shared" si="27"/>
        <v/>
      </c>
      <c r="V179" s="2" t="str">
        <f t="shared" si="24"/>
        <v/>
      </c>
      <c r="W179" s="2" t="str">
        <f t="shared" si="28"/>
        <v/>
      </c>
      <c r="X179" s="2" t="str">
        <f t="shared" si="29"/>
        <v/>
      </c>
      <c r="Y179" s="2" t="str">
        <f t="shared" si="30"/>
        <v/>
      </c>
      <c r="Z179" s="2" t="str">
        <f t="shared" si="31"/>
        <v/>
      </c>
      <c r="AA179" s="2" t="str">
        <f t="shared" si="32"/>
        <v/>
      </c>
      <c r="AB179" s="2" t="str">
        <f t="shared" si="33"/>
        <v/>
      </c>
      <c r="AC179" s="2" t="str">
        <f t="shared" si="34"/>
        <v/>
      </c>
      <c r="AD179" s="2" t="str">
        <f t="shared" si="35"/>
        <v/>
      </c>
      <c r="AE179" s="2"/>
      <c r="AF179" s="2"/>
      <c r="AG179" s="2"/>
      <c r="AH179" s="2"/>
      <c r="AI179" s="2"/>
      <c r="AJ179" s="2"/>
    </row>
    <row r="180" spans="1:36">
      <c r="A180" s="11">
        <f t="shared" si="25"/>
        <v>179</v>
      </c>
      <c r="B180" s="12" t="s">
        <v>253</v>
      </c>
      <c r="C180" s="11"/>
      <c r="D180" s="11"/>
      <c r="E180" s="11"/>
      <c r="F180" s="11"/>
      <c r="G180" s="12" t="s">
        <v>254</v>
      </c>
      <c r="S180" s="2" t="str">
        <f>IF(A180&lt;=LEN(嶷语音标转换区!$B$4),RIGHT(LEFT(嶷语音标转换区!$B$4,A180),1),"")</f>
        <v/>
      </c>
      <c r="T180" s="2" t="str">
        <f t="shared" si="26"/>
        <v/>
      </c>
      <c r="U180" s="2" t="str">
        <f t="shared" si="27"/>
        <v/>
      </c>
      <c r="V180" s="2" t="str">
        <f t="shared" si="24"/>
        <v/>
      </c>
      <c r="W180" s="2" t="str">
        <f t="shared" si="28"/>
        <v/>
      </c>
      <c r="X180" s="2" t="str">
        <f t="shared" si="29"/>
        <v/>
      </c>
      <c r="Y180" s="2" t="str">
        <f t="shared" si="30"/>
        <v/>
      </c>
      <c r="Z180" s="2" t="str">
        <f t="shared" si="31"/>
        <v/>
      </c>
      <c r="AA180" s="2" t="str">
        <f t="shared" si="32"/>
        <v/>
      </c>
      <c r="AB180" s="2" t="str">
        <f t="shared" si="33"/>
        <v/>
      </c>
      <c r="AC180" s="2" t="str">
        <f t="shared" si="34"/>
        <v/>
      </c>
      <c r="AD180" s="2" t="str">
        <f t="shared" si="35"/>
        <v/>
      </c>
      <c r="AE180" s="2"/>
      <c r="AF180" s="2"/>
      <c r="AG180" s="2"/>
      <c r="AH180" s="2"/>
      <c r="AI180" s="2"/>
      <c r="AJ180" s="2"/>
    </row>
    <row r="181" spans="1:36">
      <c r="A181" s="11">
        <f t="shared" si="25"/>
        <v>180</v>
      </c>
      <c r="B181" s="12" t="s">
        <v>255</v>
      </c>
      <c r="C181" s="11"/>
      <c r="D181" s="11"/>
      <c r="E181" s="11"/>
      <c r="F181" s="11"/>
      <c r="G181" s="12" t="s">
        <v>254</v>
      </c>
      <c r="S181" s="2" t="str">
        <f>IF(A181&lt;=LEN(嶷语音标转换区!$B$4),RIGHT(LEFT(嶷语音标转换区!$B$4,A181),1),"")</f>
        <v/>
      </c>
      <c r="T181" s="2" t="str">
        <f t="shared" si="26"/>
        <v/>
      </c>
      <c r="U181" s="2" t="str">
        <f t="shared" si="27"/>
        <v/>
      </c>
      <c r="V181" s="2" t="str">
        <f t="shared" si="24"/>
        <v/>
      </c>
      <c r="W181" s="2" t="str">
        <f t="shared" si="28"/>
        <v/>
      </c>
      <c r="X181" s="2" t="str">
        <f t="shared" si="29"/>
        <v/>
      </c>
      <c r="Y181" s="2" t="str">
        <f t="shared" si="30"/>
        <v/>
      </c>
      <c r="Z181" s="2" t="str">
        <f t="shared" si="31"/>
        <v/>
      </c>
      <c r="AA181" s="2" t="str">
        <f t="shared" si="32"/>
        <v/>
      </c>
      <c r="AB181" s="2" t="str">
        <f t="shared" si="33"/>
        <v/>
      </c>
      <c r="AC181" s="2" t="str">
        <f t="shared" si="34"/>
        <v/>
      </c>
      <c r="AD181" s="2" t="str">
        <f t="shared" si="35"/>
        <v/>
      </c>
      <c r="AE181" s="2"/>
      <c r="AF181" s="2"/>
      <c r="AG181" s="2"/>
      <c r="AH181" s="2"/>
      <c r="AI181" s="2"/>
      <c r="AJ181" s="2"/>
    </row>
    <row r="182" spans="1:36">
      <c r="A182" s="11">
        <f t="shared" si="25"/>
        <v>181</v>
      </c>
      <c r="B182" s="12" t="s">
        <v>256</v>
      </c>
      <c r="C182" s="11"/>
      <c r="D182" s="11"/>
      <c r="E182" s="11"/>
      <c r="F182" s="11"/>
      <c r="G182" s="12" t="s">
        <v>254</v>
      </c>
      <c r="S182" s="2" t="str">
        <f>IF(A182&lt;=LEN(嶷语音标转换区!$B$4),RIGHT(LEFT(嶷语音标转换区!$B$4,A182),1),"")</f>
        <v/>
      </c>
      <c r="T182" s="2" t="str">
        <f t="shared" si="26"/>
        <v/>
      </c>
      <c r="U182" s="2" t="str">
        <f t="shared" si="27"/>
        <v/>
      </c>
      <c r="V182" s="2" t="str">
        <f t="shared" si="24"/>
        <v/>
      </c>
      <c r="W182" s="2" t="str">
        <f t="shared" si="28"/>
        <v/>
      </c>
      <c r="X182" s="2" t="str">
        <f t="shared" si="29"/>
        <v/>
      </c>
      <c r="Y182" s="2" t="str">
        <f t="shared" si="30"/>
        <v/>
      </c>
      <c r="Z182" s="2" t="str">
        <f t="shared" si="31"/>
        <v/>
      </c>
      <c r="AA182" s="2" t="str">
        <f t="shared" si="32"/>
        <v/>
      </c>
      <c r="AB182" s="2" t="str">
        <f t="shared" si="33"/>
        <v/>
      </c>
      <c r="AC182" s="2" t="str">
        <f t="shared" si="34"/>
        <v/>
      </c>
      <c r="AD182" s="2" t="str">
        <f t="shared" si="35"/>
        <v/>
      </c>
      <c r="AE182" s="2"/>
      <c r="AF182" s="2"/>
      <c r="AG182" s="2"/>
      <c r="AH182" s="2"/>
      <c r="AI182" s="2"/>
      <c r="AJ182" s="2"/>
    </row>
    <row r="183" spans="1:36">
      <c r="A183" s="11">
        <f t="shared" si="25"/>
        <v>182</v>
      </c>
      <c r="B183" s="12" t="s">
        <v>257</v>
      </c>
      <c r="C183" s="11"/>
      <c r="D183" s="11"/>
      <c r="E183" s="11"/>
      <c r="F183" s="11"/>
      <c r="G183" s="12" t="s">
        <v>254</v>
      </c>
      <c r="S183" s="2" t="str">
        <f>IF(A183&lt;=LEN(嶷语音标转换区!$B$4),RIGHT(LEFT(嶷语音标转换区!$B$4,A183),1),"")</f>
        <v/>
      </c>
      <c r="T183" s="2" t="str">
        <f t="shared" si="26"/>
        <v/>
      </c>
      <c r="U183" s="2" t="str">
        <f t="shared" si="27"/>
        <v/>
      </c>
      <c r="V183" s="2" t="str">
        <f t="shared" si="24"/>
        <v/>
      </c>
      <c r="W183" s="2" t="str">
        <f t="shared" si="28"/>
        <v/>
      </c>
      <c r="X183" s="2" t="str">
        <f t="shared" si="29"/>
        <v/>
      </c>
      <c r="Y183" s="2" t="str">
        <f t="shared" si="30"/>
        <v/>
      </c>
      <c r="Z183" s="2" t="str">
        <f t="shared" si="31"/>
        <v/>
      </c>
      <c r="AA183" s="2" t="str">
        <f t="shared" si="32"/>
        <v/>
      </c>
      <c r="AB183" s="2" t="str">
        <f t="shared" si="33"/>
        <v/>
      </c>
      <c r="AC183" s="2" t="str">
        <f t="shared" si="34"/>
        <v/>
      </c>
      <c r="AD183" s="2" t="str">
        <f t="shared" si="35"/>
        <v/>
      </c>
      <c r="AE183" s="2"/>
      <c r="AF183" s="2"/>
      <c r="AG183" s="2"/>
      <c r="AH183" s="2"/>
      <c r="AI183" s="2"/>
      <c r="AJ183" s="2"/>
    </row>
    <row r="184" spans="1:36">
      <c r="A184" s="11">
        <f t="shared" si="25"/>
        <v>183</v>
      </c>
      <c r="B184" s="12" t="s">
        <v>258</v>
      </c>
      <c r="C184" s="11"/>
      <c r="D184" s="11"/>
      <c r="E184" s="11"/>
      <c r="F184" s="11"/>
      <c r="G184" s="12" t="s">
        <v>254</v>
      </c>
      <c r="S184" s="2" t="str">
        <f>IF(A184&lt;=LEN(嶷语音标转换区!$B$4),RIGHT(LEFT(嶷语音标转换区!$B$4,A184),1),"")</f>
        <v/>
      </c>
      <c r="T184" s="2" t="str">
        <f t="shared" si="26"/>
        <v/>
      </c>
      <c r="U184" s="2" t="str">
        <f t="shared" si="27"/>
        <v/>
      </c>
      <c r="V184" s="2" t="str">
        <f t="shared" si="24"/>
        <v/>
      </c>
      <c r="W184" s="2" t="str">
        <f t="shared" si="28"/>
        <v/>
      </c>
      <c r="X184" s="2" t="str">
        <f t="shared" si="29"/>
        <v/>
      </c>
      <c r="Y184" s="2" t="str">
        <f t="shared" si="30"/>
        <v/>
      </c>
      <c r="Z184" s="2" t="str">
        <f t="shared" si="31"/>
        <v/>
      </c>
      <c r="AA184" s="2" t="str">
        <f t="shared" si="32"/>
        <v/>
      </c>
      <c r="AB184" s="2" t="str">
        <f t="shared" si="33"/>
        <v/>
      </c>
      <c r="AC184" s="2" t="str">
        <f t="shared" si="34"/>
        <v/>
      </c>
      <c r="AD184" s="2" t="str">
        <f t="shared" si="35"/>
        <v/>
      </c>
      <c r="AE184" s="2"/>
      <c r="AF184" s="2"/>
      <c r="AG184" s="2"/>
      <c r="AH184" s="2"/>
      <c r="AI184" s="2"/>
      <c r="AJ184" s="2"/>
    </row>
    <row r="185" spans="1:36">
      <c r="A185" s="11">
        <f t="shared" si="25"/>
        <v>184</v>
      </c>
      <c r="B185" s="12" t="s">
        <v>259</v>
      </c>
      <c r="C185" s="11"/>
      <c r="D185" s="11"/>
      <c r="E185" s="11"/>
      <c r="F185" s="11"/>
      <c r="G185" s="12" t="s">
        <v>260</v>
      </c>
      <c r="S185" s="2" t="str">
        <f>IF(A185&lt;=LEN(嶷语音标转换区!$B$4),RIGHT(LEFT(嶷语音标转换区!$B$4,A185),1),"")</f>
        <v/>
      </c>
      <c r="T185" s="2" t="str">
        <f t="shared" si="26"/>
        <v/>
      </c>
      <c r="U185" s="2" t="str">
        <f t="shared" si="27"/>
        <v/>
      </c>
      <c r="V185" s="2" t="str">
        <f t="shared" si="24"/>
        <v/>
      </c>
      <c r="W185" s="2" t="str">
        <f t="shared" si="28"/>
        <v/>
      </c>
      <c r="X185" s="2" t="str">
        <f t="shared" si="29"/>
        <v/>
      </c>
      <c r="Y185" s="2" t="str">
        <f t="shared" si="30"/>
        <v/>
      </c>
      <c r="Z185" s="2" t="str">
        <f t="shared" si="31"/>
        <v/>
      </c>
      <c r="AA185" s="2" t="str">
        <f t="shared" si="32"/>
        <v/>
      </c>
      <c r="AB185" s="2" t="str">
        <f t="shared" si="33"/>
        <v/>
      </c>
      <c r="AC185" s="2" t="str">
        <f t="shared" si="34"/>
        <v/>
      </c>
      <c r="AD185" s="2" t="str">
        <f t="shared" si="35"/>
        <v/>
      </c>
      <c r="AE185" s="2"/>
      <c r="AF185" s="2"/>
      <c r="AG185" s="2"/>
      <c r="AH185" s="2"/>
      <c r="AI185" s="2"/>
      <c r="AJ185" s="2"/>
    </row>
    <row r="186" spans="1:36">
      <c r="A186" s="11">
        <f t="shared" si="25"/>
        <v>185</v>
      </c>
      <c r="B186" s="12" t="s">
        <v>261</v>
      </c>
      <c r="C186" s="11"/>
      <c r="D186" s="11"/>
      <c r="E186" s="11"/>
      <c r="F186" s="11"/>
      <c r="G186" s="12" t="s">
        <v>260</v>
      </c>
      <c r="S186" s="2" t="str">
        <f>IF(A186&lt;=LEN(嶷语音标转换区!$B$4),RIGHT(LEFT(嶷语音标转换区!$B$4,A186),1),"")</f>
        <v/>
      </c>
      <c r="T186" s="2" t="str">
        <f t="shared" si="26"/>
        <v/>
      </c>
      <c r="U186" s="2" t="str">
        <f t="shared" si="27"/>
        <v/>
      </c>
      <c r="V186" s="2" t="str">
        <f t="shared" si="24"/>
        <v/>
      </c>
      <c r="W186" s="2" t="str">
        <f t="shared" si="28"/>
        <v/>
      </c>
      <c r="X186" s="2" t="str">
        <f t="shared" si="29"/>
        <v/>
      </c>
      <c r="Y186" s="2" t="str">
        <f t="shared" si="30"/>
        <v/>
      </c>
      <c r="Z186" s="2" t="str">
        <f t="shared" si="31"/>
        <v/>
      </c>
      <c r="AA186" s="2" t="str">
        <f t="shared" si="32"/>
        <v/>
      </c>
      <c r="AB186" s="2" t="str">
        <f t="shared" si="33"/>
        <v/>
      </c>
      <c r="AC186" s="2" t="str">
        <f t="shared" si="34"/>
        <v/>
      </c>
      <c r="AD186" s="2" t="str">
        <f t="shared" si="35"/>
        <v/>
      </c>
      <c r="AE186" s="2"/>
      <c r="AF186" s="2"/>
      <c r="AG186" s="2"/>
      <c r="AH186" s="2"/>
      <c r="AI186" s="2"/>
      <c r="AJ186" s="2"/>
    </row>
    <row r="187" spans="1:36">
      <c r="A187" s="11">
        <f t="shared" si="25"/>
        <v>186</v>
      </c>
      <c r="B187" s="12" t="s">
        <v>262</v>
      </c>
      <c r="C187" s="11"/>
      <c r="D187" s="11"/>
      <c r="E187" s="11"/>
      <c r="F187" s="11"/>
      <c r="G187" s="12" t="s">
        <v>260</v>
      </c>
      <c r="S187" s="2" t="str">
        <f>IF(A187&lt;=LEN(嶷语音标转换区!$B$4),RIGHT(LEFT(嶷语音标转换区!$B$4,A187),1),"")</f>
        <v/>
      </c>
      <c r="T187" s="2" t="str">
        <f t="shared" si="26"/>
        <v/>
      </c>
      <c r="U187" s="2" t="str">
        <f t="shared" si="27"/>
        <v/>
      </c>
      <c r="V187" s="2" t="str">
        <f t="shared" si="24"/>
        <v/>
      </c>
      <c r="W187" s="2" t="str">
        <f t="shared" si="28"/>
        <v/>
      </c>
      <c r="X187" s="2" t="str">
        <f t="shared" si="29"/>
        <v/>
      </c>
      <c r="Y187" s="2" t="str">
        <f t="shared" si="30"/>
        <v/>
      </c>
      <c r="Z187" s="2" t="str">
        <f t="shared" si="31"/>
        <v/>
      </c>
      <c r="AA187" s="2" t="str">
        <f t="shared" si="32"/>
        <v/>
      </c>
      <c r="AB187" s="2" t="str">
        <f t="shared" si="33"/>
        <v/>
      </c>
      <c r="AC187" s="2" t="str">
        <f t="shared" si="34"/>
        <v/>
      </c>
      <c r="AD187" s="2" t="str">
        <f t="shared" si="35"/>
        <v/>
      </c>
      <c r="AE187" s="2"/>
      <c r="AF187" s="2"/>
      <c r="AG187" s="2"/>
      <c r="AH187" s="2"/>
      <c r="AI187" s="2"/>
      <c r="AJ187" s="2"/>
    </row>
    <row r="188" spans="1:36">
      <c r="A188" s="11">
        <f t="shared" si="25"/>
        <v>187</v>
      </c>
      <c r="B188" s="12" t="s">
        <v>263</v>
      </c>
      <c r="C188" s="11"/>
      <c r="D188" s="11"/>
      <c r="E188" s="11"/>
      <c r="F188" s="11"/>
      <c r="G188" s="12" t="s">
        <v>260</v>
      </c>
      <c r="S188" s="2" t="str">
        <f>IF(A188&lt;=LEN(嶷语音标转换区!$B$4),RIGHT(LEFT(嶷语音标转换区!$B$4,A188),1),"")</f>
        <v/>
      </c>
      <c r="T188" s="2" t="str">
        <f t="shared" si="26"/>
        <v/>
      </c>
      <c r="U188" s="2" t="str">
        <f t="shared" si="27"/>
        <v/>
      </c>
      <c r="V188" s="2" t="str">
        <f t="shared" si="24"/>
        <v/>
      </c>
      <c r="W188" s="2" t="str">
        <f t="shared" si="28"/>
        <v/>
      </c>
      <c r="X188" s="2" t="str">
        <f t="shared" si="29"/>
        <v/>
      </c>
      <c r="Y188" s="2" t="str">
        <f t="shared" si="30"/>
        <v/>
      </c>
      <c r="Z188" s="2" t="str">
        <f t="shared" si="31"/>
        <v/>
      </c>
      <c r="AA188" s="2" t="str">
        <f t="shared" si="32"/>
        <v/>
      </c>
      <c r="AB188" s="2" t="str">
        <f t="shared" si="33"/>
        <v/>
      </c>
      <c r="AC188" s="2" t="str">
        <f t="shared" si="34"/>
        <v/>
      </c>
      <c r="AD188" s="2" t="str">
        <f t="shared" si="35"/>
        <v/>
      </c>
      <c r="AE188" s="2"/>
      <c r="AF188" s="2"/>
      <c r="AG188" s="2"/>
      <c r="AH188" s="2"/>
      <c r="AI188" s="2"/>
      <c r="AJ188" s="2"/>
    </row>
    <row r="189" spans="1:36">
      <c r="A189" s="11">
        <f t="shared" si="25"/>
        <v>188</v>
      </c>
      <c r="B189" s="12" t="s">
        <v>264</v>
      </c>
      <c r="C189" s="11"/>
      <c r="D189" s="11"/>
      <c r="E189" s="11"/>
      <c r="F189" s="11"/>
      <c r="G189" s="12" t="s">
        <v>260</v>
      </c>
      <c r="S189" s="2" t="str">
        <f>IF(A189&lt;=LEN(嶷语音标转换区!$B$4),RIGHT(LEFT(嶷语音标转换区!$B$4,A189),1),"")</f>
        <v/>
      </c>
      <c r="T189" s="2" t="str">
        <f t="shared" si="26"/>
        <v/>
      </c>
      <c r="U189" s="2" t="str">
        <f t="shared" si="27"/>
        <v/>
      </c>
      <c r="V189" s="2" t="str">
        <f t="shared" si="24"/>
        <v/>
      </c>
      <c r="W189" s="2" t="str">
        <f t="shared" si="28"/>
        <v/>
      </c>
      <c r="X189" s="2" t="str">
        <f t="shared" si="29"/>
        <v/>
      </c>
      <c r="Y189" s="2" t="str">
        <f t="shared" si="30"/>
        <v/>
      </c>
      <c r="Z189" s="2" t="str">
        <f t="shared" si="31"/>
        <v/>
      </c>
      <c r="AA189" s="2" t="str">
        <f t="shared" si="32"/>
        <v/>
      </c>
      <c r="AB189" s="2" t="str">
        <f t="shared" si="33"/>
        <v/>
      </c>
      <c r="AC189" s="2" t="str">
        <f t="shared" si="34"/>
        <v/>
      </c>
      <c r="AD189" s="2" t="str">
        <f t="shared" si="35"/>
        <v/>
      </c>
      <c r="AE189" s="2"/>
      <c r="AF189" s="2"/>
      <c r="AG189" s="2"/>
      <c r="AH189" s="2"/>
      <c r="AI189" s="2"/>
      <c r="AJ189" s="2"/>
    </row>
    <row r="190" spans="1:36">
      <c r="A190" s="11">
        <f t="shared" si="25"/>
        <v>189</v>
      </c>
      <c r="B190" s="12" t="s">
        <v>265</v>
      </c>
      <c r="C190" s="11"/>
      <c r="D190" s="11"/>
      <c r="E190" s="11"/>
      <c r="F190" s="11"/>
      <c r="G190" s="12" t="s">
        <v>260</v>
      </c>
      <c r="S190" s="2" t="str">
        <f>IF(A190&lt;=LEN(嶷语音标转换区!$B$4),RIGHT(LEFT(嶷语音标转换区!$B$4,A190),1),"")</f>
        <v/>
      </c>
      <c r="T190" s="2" t="str">
        <f t="shared" si="26"/>
        <v/>
      </c>
      <c r="U190" s="2" t="str">
        <f t="shared" si="27"/>
        <v/>
      </c>
      <c r="V190" s="2" t="str">
        <f t="shared" si="24"/>
        <v/>
      </c>
      <c r="W190" s="2" t="str">
        <f t="shared" si="28"/>
        <v/>
      </c>
      <c r="X190" s="2" t="str">
        <f t="shared" si="29"/>
        <v/>
      </c>
      <c r="Y190" s="2" t="str">
        <f t="shared" si="30"/>
        <v/>
      </c>
      <c r="Z190" s="2" t="str">
        <f t="shared" si="31"/>
        <v/>
      </c>
      <c r="AA190" s="2" t="str">
        <f t="shared" si="32"/>
        <v/>
      </c>
      <c r="AB190" s="2" t="str">
        <f t="shared" si="33"/>
        <v/>
      </c>
      <c r="AC190" s="2" t="str">
        <f t="shared" si="34"/>
        <v/>
      </c>
      <c r="AD190" s="2" t="str">
        <f t="shared" si="35"/>
        <v/>
      </c>
      <c r="AE190" s="2"/>
      <c r="AF190" s="2"/>
      <c r="AG190" s="2"/>
      <c r="AH190" s="2"/>
      <c r="AI190" s="2"/>
      <c r="AJ190" s="2"/>
    </row>
    <row r="191" spans="1:36">
      <c r="A191" s="11">
        <f t="shared" si="25"/>
        <v>190</v>
      </c>
      <c r="B191" s="12" t="s">
        <v>266</v>
      </c>
      <c r="C191" s="11"/>
      <c r="D191" s="11"/>
      <c r="E191" s="11"/>
      <c r="F191" s="11"/>
      <c r="G191" s="12" t="s">
        <v>260</v>
      </c>
      <c r="S191" s="2" t="str">
        <f>IF(A191&lt;=LEN(嶷语音标转换区!$B$4),RIGHT(LEFT(嶷语音标转换区!$B$4,A191),1),"")</f>
        <v/>
      </c>
      <c r="T191" s="2" t="str">
        <f t="shared" si="26"/>
        <v/>
      </c>
      <c r="U191" s="2" t="str">
        <f t="shared" si="27"/>
        <v/>
      </c>
      <c r="V191" s="2" t="str">
        <f t="shared" si="24"/>
        <v/>
      </c>
      <c r="W191" s="2" t="str">
        <f t="shared" si="28"/>
        <v/>
      </c>
      <c r="X191" s="2" t="str">
        <f t="shared" si="29"/>
        <v/>
      </c>
      <c r="Y191" s="2" t="str">
        <f t="shared" si="30"/>
        <v/>
      </c>
      <c r="Z191" s="2" t="str">
        <f t="shared" si="31"/>
        <v/>
      </c>
      <c r="AA191" s="2" t="str">
        <f t="shared" si="32"/>
        <v/>
      </c>
      <c r="AB191" s="2" t="str">
        <f t="shared" si="33"/>
        <v/>
      </c>
      <c r="AC191" s="2" t="str">
        <f t="shared" si="34"/>
        <v/>
      </c>
      <c r="AD191" s="2" t="str">
        <f t="shared" si="35"/>
        <v/>
      </c>
      <c r="AE191" s="2"/>
      <c r="AF191" s="2"/>
      <c r="AG191" s="2"/>
      <c r="AH191" s="2"/>
      <c r="AI191" s="2"/>
      <c r="AJ191" s="2"/>
    </row>
    <row r="192" spans="1:36">
      <c r="A192" s="11">
        <f t="shared" si="25"/>
        <v>191</v>
      </c>
      <c r="B192" s="12" t="s">
        <v>267</v>
      </c>
      <c r="C192" s="11"/>
      <c r="D192" s="11"/>
      <c r="E192" s="11"/>
      <c r="F192" s="11"/>
      <c r="G192" s="12" t="s">
        <v>260</v>
      </c>
      <c r="S192" s="2" t="str">
        <f>IF(A192&lt;=LEN(嶷语音标转换区!$B$4),RIGHT(LEFT(嶷语音标转换区!$B$4,A192),1),"")</f>
        <v/>
      </c>
      <c r="T192" s="2" t="str">
        <f t="shared" si="26"/>
        <v/>
      </c>
      <c r="U192" s="2" t="str">
        <f t="shared" si="27"/>
        <v/>
      </c>
      <c r="V192" s="2" t="str">
        <f t="shared" si="24"/>
        <v/>
      </c>
      <c r="W192" s="2" t="str">
        <f t="shared" si="28"/>
        <v/>
      </c>
      <c r="X192" s="2" t="str">
        <f t="shared" si="29"/>
        <v/>
      </c>
      <c r="Y192" s="2" t="str">
        <f t="shared" si="30"/>
        <v/>
      </c>
      <c r="Z192" s="2" t="str">
        <f t="shared" si="31"/>
        <v/>
      </c>
      <c r="AA192" s="2" t="str">
        <f t="shared" si="32"/>
        <v/>
      </c>
      <c r="AB192" s="2" t="str">
        <f t="shared" si="33"/>
        <v/>
      </c>
      <c r="AC192" s="2" t="str">
        <f t="shared" si="34"/>
        <v/>
      </c>
      <c r="AD192" s="2" t="str">
        <f t="shared" si="35"/>
        <v/>
      </c>
      <c r="AE192" s="2"/>
      <c r="AF192" s="2"/>
      <c r="AG192" s="2"/>
      <c r="AH192" s="2"/>
      <c r="AI192" s="2"/>
      <c r="AJ192" s="2"/>
    </row>
    <row r="193" spans="1:36">
      <c r="A193" s="11">
        <f t="shared" si="25"/>
        <v>192</v>
      </c>
      <c r="B193" s="12" t="s">
        <v>268</v>
      </c>
      <c r="C193" s="11"/>
      <c r="D193" s="11"/>
      <c r="E193" s="11"/>
      <c r="F193" s="11"/>
      <c r="G193" s="12" t="s">
        <v>260</v>
      </c>
      <c r="S193" s="2" t="str">
        <f>IF(A193&lt;=LEN(嶷语音标转换区!$B$4),RIGHT(LEFT(嶷语音标转换区!$B$4,A193),1),"")</f>
        <v/>
      </c>
      <c r="T193" s="2" t="str">
        <f t="shared" si="26"/>
        <v/>
      </c>
      <c r="U193" s="2" t="str">
        <f t="shared" si="27"/>
        <v/>
      </c>
      <c r="V193" s="2" t="str">
        <f t="shared" si="24"/>
        <v/>
      </c>
      <c r="W193" s="2" t="str">
        <f t="shared" si="28"/>
        <v/>
      </c>
      <c r="X193" s="2" t="str">
        <f t="shared" si="29"/>
        <v/>
      </c>
      <c r="Y193" s="2" t="str">
        <f t="shared" si="30"/>
        <v/>
      </c>
      <c r="Z193" s="2" t="str">
        <f t="shared" si="31"/>
        <v/>
      </c>
      <c r="AA193" s="2" t="str">
        <f t="shared" si="32"/>
        <v/>
      </c>
      <c r="AB193" s="2" t="str">
        <f t="shared" si="33"/>
        <v/>
      </c>
      <c r="AC193" s="2" t="str">
        <f t="shared" si="34"/>
        <v/>
      </c>
      <c r="AD193" s="2" t="str">
        <f t="shared" si="35"/>
        <v/>
      </c>
      <c r="AE193" s="2"/>
      <c r="AF193" s="2"/>
      <c r="AG193" s="2"/>
      <c r="AH193" s="2"/>
      <c r="AI193" s="2"/>
      <c r="AJ193" s="2"/>
    </row>
    <row r="194" spans="1:36">
      <c r="A194" s="11">
        <f t="shared" si="25"/>
        <v>193</v>
      </c>
      <c r="B194" s="12" t="s">
        <v>269</v>
      </c>
      <c r="C194" s="11"/>
      <c r="D194" s="11"/>
      <c r="E194" s="11"/>
      <c r="F194" s="11"/>
      <c r="G194" s="12" t="s">
        <v>260</v>
      </c>
      <c r="S194" s="2" t="str">
        <f>IF(A194&lt;=LEN(嶷语音标转换区!$B$4),RIGHT(LEFT(嶷语音标转换区!$B$4,A194),1),"")</f>
        <v/>
      </c>
      <c r="T194" s="2" t="str">
        <f t="shared" si="26"/>
        <v/>
      </c>
      <c r="U194" s="2" t="str">
        <f t="shared" si="27"/>
        <v/>
      </c>
      <c r="V194" s="2" t="str">
        <f t="shared" ref="V194:V257" si="36">IF(OR($S194="，",$S194=" ",$S194="。",$S194="：",$S194="、",$S194="：",$S194="？",$S194="！",$S194="…",$S194=",",$S194=".",$S194="?",$S194="!",$S194=":",$S194=";",$S194="“",$S194="”",$S194="",$S194=CHAR(10)),$S194,VLOOKUP($S194,$B:$O,6,FALSE))</f>
        <v/>
      </c>
      <c r="W194" s="2" t="str">
        <f t="shared" si="28"/>
        <v/>
      </c>
      <c r="X194" s="2" t="str">
        <f t="shared" si="29"/>
        <v/>
      </c>
      <c r="Y194" s="2" t="str">
        <f t="shared" si="30"/>
        <v/>
      </c>
      <c r="Z194" s="2" t="str">
        <f t="shared" si="31"/>
        <v/>
      </c>
      <c r="AA194" s="2" t="str">
        <f t="shared" si="32"/>
        <v/>
      </c>
      <c r="AB194" s="2" t="str">
        <f t="shared" si="33"/>
        <v/>
      </c>
      <c r="AC194" s="2" t="str">
        <f t="shared" si="34"/>
        <v/>
      </c>
      <c r="AD194" s="2" t="str">
        <f t="shared" si="35"/>
        <v/>
      </c>
      <c r="AE194" s="2"/>
      <c r="AF194" s="2"/>
      <c r="AG194" s="2"/>
      <c r="AH194" s="2"/>
      <c r="AI194" s="2"/>
      <c r="AJ194" s="2"/>
    </row>
    <row r="195" spans="1:36">
      <c r="A195" s="11">
        <f t="shared" ref="A195:A258" si="37">ROW()-1</f>
        <v>194</v>
      </c>
      <c r="B195" s="12" t="s">
        <v>270</v>
      </c>
      <c r="C195" s="11"/>
      <c r="D195" s="11"/>
      <c r="E195" s="11"/>
      <c r="F195" s="11"/>
      <c r="G195" s="12" t="s">
        <v>271</v>
      </c>
      <c r="S195" s="2" t="str">
        <f>IF(A195&lt;=LEN(嶷语音标转换区!$B$4),RIGHT(LEFT(嶷语音标转换区!$B$4,A195),1),"")</f>
        <v/>
      </c>
      <c r="T195" s="2" t="str">
        <f t="shared" si="26"/>
        <v/>
      </c>
      <c r="U195" s="2" t="str">
        <f t="shared" si="27"/>
        <v/>
      </c>
      <c r="V195" s="2" t="str">
        <f t="shared" si="36"/>
        <v/>
      </c>
      <c r="W195" s="2" t="str">
        <f t="shared" si="28"/>
        <v/>
      </c>
      <c r="X195" s="2" t="str">
        <f t="shared" si="29"/>
        <v/>
      </c>
      <c r="Y195" s="2" t="str">
        <f t="shared" si="30"/>
        <v/>
      </c>
      <c r="Z195" s="2" t="str">
        <f t="shared" si="31"/>
        <v/>
      </c>
      <c r="AA195" s="2" t="str">
        <f t="shared" si="32"/>
        <v/>
      </c>
      <c r="AB195" s="2" t="str">
        <f t="shared" si="33"/>
        <v/>
      </c>
      <c r="AC195" s="2" t="str">
        <f t="shared" si="34"/>
        <v/>
      </c>
      <c r="AD195" s="2" t="str">
        <f t="shared" si="35"/>
        <v/>
      </c>
      <c r="AE195" s="2"/>
      <c r="AF195" s="2"/>
      <c r="AG195" s="2"/>
      <c r="AH195" s="2"/>
      <c r="AI195" s="2"/>
      <c r="AJ195" s="2"/>
    </row>
    <row r="196" spans="1:36">
      <c r="A196" s="11">
        <f t="shared" si="37"/>
        <v>195</v>
      </c>
      <c r="B196" s="12" t="s">
        <v>272</v>
      </c>
      <c r="C196" s="11"/>
      <c r="D196" s="11"/>
      <c r="E196" s="11"/>
      <c r="F196" s="11"/>
      <c r="G196" s="12" t="s">
        <v>271</v>
      </c>
      <c r="S196" s="2" t="str">
        <f>IF(A196&lt;=LEN(嶷语音标转换区!$B$4),RIGHT(LEFT(嶷语音标转换区!$B$4,A196),1),"")</f>
        <v/>
      </c>
      <c r="T196" s="2" t="str">
        <f t="shared" si="26"/>
        <v/>
      </c>
      <c r="U196" s="2" t="str">
        <f t="shared" si="27"/>
        <v/>
      </c>
      <c r="V196" s="2" t="str">
        <f t="shared" si="36"/>
        <v/>
      </c>
      <c r="W196" s="2" t="str">
        <f t="shared" si="28"/>
        <v/>
      </c>
      <c r="X196" s="2" t="str">
        <f t="shared" si="29"/>
        <v/>
      </c>
      <c r="Y196" s="2" t="str">
        <f t="shared" si="30"/>
        <v/>
      </c>
      <c r="Z196" s="2" t="str">
        <f t="shared" si="31"/>
        <v/>
      </c>
      <c r="AA196" s="2" t="str">
        <f t="shared" si="32"/>
        <v/>
      </c>
      <c r="AB196" s="2" t="str">
        <f t="shared" si="33"/>
        <v/>
      </c>
      <c r="AC196" s="2" t="str">
        <f t="shared" si="34"/>
        <v/>
      </c>
      <c r="AD196" s="2" t="str">
        <f t="shared" si="35"/>
        <v/>
      </c>
      <c r="AE196" s="2"/>
      <c r="AF196" s="2"/>
      <c r="AG196" s="2"/>
      <c r="AH196" s="2"/>
      <c r="AI196" s="2"/>
      <c r="AJ196" s="2"/>
    </row>
    <row r="197" spans="1:36">
      <c r="A197" s="11">
        <f t="shared" si="37"/>
        <v>196</v>
      </c>
      <c r="B197" s="12" t="s">
        <v>273</v>
      </c>
      <c r="C197" s="11"/>
      <c r="D197" s="11"/>
      <c r="E197" s="11"/>
      <c r="F197" s="11"/>
      <c r="G197" s="12" t="s">
        <v>271</v>
      </c>
      <c r="S197" s="2" t="str">
        <f>IF(A197&lt;=LEN(嶷语音标转换区!$B$4),RIGHT(LEFT(嶷语音标转换区!$B$4,A197),1),"")</f>
        <v/>
      </c>
      <c r="T197" s="2" t="str">
        <f t="shared" si="26"/>
        <v/>
      </c>
      <c r="U197" s="2" t="str">
        <f t="shared" si="27"/>
        <v/>
      </c>
      <c r="V197" s="2" t="str">
        <f t="shared" si="36"/>
        <v/>
      </c>
      <c r="W197" s="2" t="str">
        <f t="shared" si="28"/>
        <v/>
      </c>
      <c r="X197" s="2" t="str">
        <f t="shared" si="29"/>
        <v/>
      </c>
      <c r="Y197" s="2" t="str">
        <f t="shared" si="30"/>
        <v/>
      </c>
      <c r="Z197" s="2" t="str">
        <f t="shared" si="31"/>
        <v/>
      </c>
      <c r="AA197" s="2" t="str">
        <f t="shared" si="32"/>
        <v/>
      </c>
      <c r="AB197" s="2" t="str">
        <f t="shared" si="33"/>
        <v/>
      </c>
      <c r="AC197" s="2" t="str">
        <f t="shared" si="34"/>
        <v/>
      </c>
      <c r="AD197" s="2" t="str">
        <f t="shared" si="35"/>
        <v/>
      </c>
      <c r="AE197" s="2"/>
      <c r="AF197" s="2"/>
      <c r="AG197" s="2"/>
      <c r="AH197" s="2"/>
      <c r="AI197" s="2"/>
      <c r="AJ197" s="2"/>
    </row>
    <row r="198" spans="1:36">
      <c r="A198" s="11">
        <f t="shared" si="37"/>
        <v>197</v>
      </c>
      <c r="B198" s="12" t="s">
        <v>220</v>
      </c>
      <c r="C198" s="11"/>
      <c r="D198" s="11"/>
      <c r="E198" s="11"/>
      <c r="F198" s="11"/>
      <c r="G198" s="12" t="s">
        <v>271</v>
      </c>
      <c r="S198" s="2" t="str">
        <f>IF(A198&lt;=LEN(嶷语音标转换区!$B$4),RIGHT(LEFT(嶷语音标转换区!$B$4,A198),1),"")</f>
        <v/>
      </c>
      <c r="T198" s="2" t="str">
        <f t="shared" ref="T198:T261" si="38">IF(OR($S198="，",$S198=" ",$S198="。",$S198="：",$S198="、",$S198="：",$S198="？",$S198="！",$S198="…",$S198=",",$S198=".",$S198="?",$S198="!",$S198=":",$S198=";",$S198="“",$S198="”",$S198="",$S198=CHAR(10)),$S198,VLOOKUP($S198,$B:$O,4,FALSE))</f>
        <v/>
      </c>
      <c r="U198" s="2" t="str">
        <f t="shared" ref="U198:U261" si="39">IF(OR($S198="，",$S198=" ",$S198="。",$S198="：",$S198="、",$S198="：",$S198="？",$S198="！",$S198="…",$S198=",",$S198=".",$S198="?",$S198="!",$S198=":",$S198=";",$S198="“",$S198="”",$S198="",$S198=CHAR(10)),$S198,VLOOKUP($S198,$B:$O,5,FALSE))</f>
        <v/>
      </c>
      <c r="V198" s="2" t="str">
        <f t="shared" si="36"/>
        <v/>
      </c>
      <c r="W198" s="2" t="str">
        <f t="shared" ref="W198:W261" si="40">IF(OR($S198="，",$S198=" ",$S198="。",$S198="：",$S198="、",$S198="：",$S198="？",$S198="！",$S198="…",$S198=",",$S198=".",$S198="?",$S198="!",$S198=":",$S198=";",$S198="“",$S198="”",$S198="",$S198=CHAR(10)),$S198,VLOOKUP($S198,$B:$O,7,FALSE))</f>
        <v/>
      </c>
      <c r="X198" s="2" t="str">
        <f t="shared" ref="X198:X261" si="41">IF(OR($S198="，",$S198=" ",$S198="。",$S198="：",$S198="、",$S198="：",$S198="？",$S198="！",$S198="…",$S198=",",$S198=".",$S198="?",$S198="!",$S198=":",$S198=";",$S198="“",$S198="”",$S198="",$S198=CHAR(10)),$S198,VLOOKUP($S198,$B:$O,8,FALSE))</f>
        <v/>
      </c>
      <c r="Y198" s="2" t="str">
        <f t="shared" ref="Y198:Y261" si="42">IF(OR($S198="，",$S198=" ",$S198="。",$S198="：",$S198="、",$S198="：",$S198="？",$S198="！",$S198="…",$S198=",",$S198=".",$S198="?",$S198="!",$S198=":",$S198=";",$S198="“",$S198="”",$S198="",$S198=CHAR(10)),$S198,VLOOKUP($S198,$B:$O,9,FALSE))</f>
        <v/>
      </c>
      <c r="Z198" s="2" t="str">
        <f t="shared" ref="Z198:Z261" si="43">IF(OR($S198="，",$S198=" ",$S198="。",$S198="：",$S198="、",$S198="：",$S198="？",$S198="！",$S198="…",$S198=",",$S198=".",$S198="?",$S198="!",$S198=":",$S198=";",$S198="“",$S198="”",$S198="",$S198=CHAR(10)),$S198,VLOOKUP($S198,$B:$O,10,FALSE))</f>
        <v/>
      </c>
      <c r="AA198" s="2" t="str">
        <f t="shared" ref="AA198:AA261" si="44">IF(OR($S198="，",$S198=" ",$S198="。",$S198="：",$S198="、",$S198="：",$S198="？",$S198="！",$S198="…",$S198=",",$S198=".",$S198="?",$S198="!",$S198=":",$S198=";",$S198="“",$S198="”",$S198="",$S198=CHAR(10)),$S198,VLOOKUP($S198,$B:$O,11,FALSE))</f>
        <v/>
      </c>
      <c r="AB198" s="2" t="str">
        <f t="shared" ref="AB198:AB261" si="45">IF(OR($S198="，",$S198=" ",$S198="。",$S198="：",$S198="、",$S198="：",$S198="？",$S198="！",$S198="…",$S198=",",$S198=".",$S198="?",$S198="!",$S198=":",$S198=";",$S198="“",$S198="”",$S198="",$S198=CHAR(10)),$S198,VLOOKUP($S198,$B:$O,12,FALSE))</f>
        <v/>
      </c>
      <c r="AC198" s="2" t="str">
        <f t="shared" ref="AC198:AC261" si="46">IF(OR($S198="，",$S198=" ",$S198="。",$S198="：",$S198="、",$S198="：",$S198="？",$S198="！",$S198="…",$S198=",",$S198=".",$S198="?",$S198="!",$S198=":",$S198=";",$S198="“",$S198="”",$S198="",$S198=CHAR(10)),$S198,VLOOKUP($S198,$B:$O,13,FALSE))</f>
        <v/>
      </c>
      <c r="AD198" s="2" t="str">
        <f t="shared" ref="AD198:AD261" si="47">IF(OR($S198="，",$S198=" ",$S198="。",$S198="：",$S198="、",$S198="：",$S198="？",$S198="！",$S198="…",$S198=",",$S198=".",$S198="?",$S198="!",$S198=":",$S198=";",$S198="“",$S198="”",$S198="",$S198=CHAR(10)),$S198,VLOOKUP($S198,$B:$O,14,FALSE))</f>
        <v/>
      </c>
      <c r="AE198" s="2"/>
      <c r="AF198" s="2"/>
      <c r="AG198" s="2"/>
      <c r="AH198" s="2"/>
      <c r="AI198" s="2"/>
      <c r="AJ198" s="2"/>
    </row>
    <row r="199" spans="1:36">
      <c r="A199" s="11">
        <f t="shared" si="37"/>
        <v>198</v>
      </c>
      <c r="B199" s="12" t="s">
        <v>274</v>
      </c>
      <c r="C199" s="11"/>
      <c r="D199" s="11"/>
      <c r="E199" s="11"/>
      <c r="F199" s="11"/>
      <c r="G199" s="12" t="s">
        <v>271</v>
      </c>
      <c r="S199" s="2" t="str">
        <f>IF(A199&lt;=LEN(嶷语音标转换区!$B$4),RIGHT(LEFT(嶷语音标转换区!$B$4,A199),1),"")</f>
        <v/>
      </c>
      <c r="T199" s="2" t="str">
        <f t="shared" si="38"/>
        <v/>
      </c>
      <c r="U199" s="2" t="str">
        <f t="shared" si="39"/>
        <v/>
      </c>
      <c r="V199" s="2" t="str">
        <f t="shared" si="36"/>
        <v/>
      </c>
      <c r="W199" s="2" t="str">
        <f t="shared" si="40"/>
        <v/>
      </c>
      <c r="X199" s="2" t="str">
        <f t="shared" si="41"/>
        <v/>
      </c>
      <c r="Y199" s="2" t="str">
        <f t="shared" si="42"/>
        <v/>
      </c>
      <c r="Z199" s="2" t="str">
        <f t="shared" si="43"/>
        <v/>
      </c>
      <c r="AA199" s="2" t="str">
        <f t="shared" si="44"/>
        <v/>
      </c>
      <c r="AB199" s="2" t="str">
        <f t="shared" si="45"/>
        <v/>
      </c>
      <c r="AC199" s="2" t="str">
        <f t="shared" si="46"/>
        <v/>
      </c>
      <c r="AD199" s="2" t="str">
        <f t="shared" si="47"/>
        <v/>
      </c>
      <c r="AE199" s="2"/>
      <c r="AF199" s="2"/>
      <c r="AG199" s="2"/>
      <c r="AH199" s="2"/>
      <c r="AI199" s="2"/>
      <c r="AJ199" s="2"/>
    </row>
    <row r="200" spans="1:36">
      <c r="A200" s="11">
        <f t="shared" si="37"/>
        <v>199</v>
      </c>
      <c r="B200" s="12" t="s">
        <v>275</v>
      </c>
      <c r="C200" s="11"/>
      <c r="D200" s="11"/>
      <c r="E200" s="11"/>
      <c r="F200" s="11"/>
      <c r="G200" s="12" t="s">
        <v>271</v>
      </c>
      <c r="S200" s="2" t="str">
        <f>IF(A200&lt;=LEN(嶷语音标转换区!$B$4),RIGHT(LEFT(嶷语音标转换区!$B$4,A200),1),"")</f>
        <v/>
      </c>
      <c r="T200" s="2" t="str">
        <f t="shared" si="38"/>
        <v/>
      </c>
      <c r="U200" s="2" t="str">
        <f t="shared" si="39"/>
        <v/>
      </c>
      <c r="V200" s="2" t="str">
        <f t="shared" si="36"/>
        <v/>
      </c>
      <c r="W200" s="2" t="str">
        <f t="shared" si="40"/>
        <v/>
      </c>
      <c r="X200" s="2" t="str">
        <f t="shared" si="41"/>
        <v/>
      </c>
      <c r="Y200" s="2" t="str">
        <f t="shared" si="42"/>
        <v/>
      </c>
      <c r="Z200" s="2" t="str">
        <f t="shared" si="43"/>
        <v/>
      </c>
      <c r="AA200" s="2" t="str">
        <f t="shared" si="44"/>
        <v/>
      </c>
      <c r="AB200" s="2" t="str">
        <f t="shared" si="45"/>
        <v/>
      </c>
      <c r="AC200" s="2" t="str">
        <f t="shared" si="46"/>
        <v/>
      </c>
      <c r="AD200" s="2" t="str">
        <f t="shared" si="47"/>
        <v/>
      </c>
      <c r="AE200" s="2"/>
      <c r="AF200" s="2"/>
      <c r="AG200" s="2"/>
      <c r="AH200" s="2"/>
      <c r="AI200" s="2"/>
      <c r="AJ200" s="2"/>
    </row>
    <row r="201" spans="1:36">
      <c r="A201" s="11">
        <f t="shared" si="37"/>
        <v>200</v>
      </c>
      <c r="B201" s="12" t="s">
        <v>276</v>
      </c>
      <c r="C201" s="11"/>
      <c r="D201" s="11"/>
      <c r="E201" s="11"/>
      <c r="F201" s="11"/>
      <c r="G201" s="12" t="s">
        <v>277</v>
      </c>
      <c r="S201" s="2" t="str">
        <f>IF(A201&lt;=LEN(嶷语音标转换区!$B$4),RIGHT(LEFT(嶷语音标转换区!$B$4,A201),1),"")</f>
        <v/>
      </c>
      <c r="T201" s="2" t="str">
        <f t="shared" si="38"/>
        <v/>
      </c>
      <c r="U201" s="2" t="str">
        <f t="shared" si="39"/>
        <v/>
      </c>
      <c r="V201" s="2" t="str">
        <f t="shared" si="36"/>
        <v/>
      </c>
      <c r="W201" s="2" t="str">
        <f t="shared" si="40"/>
        <v/>
      </c>
      <c r="X201" s="2" t="str">
        <f t="shared" si="41"/>
        <v/>
      </c>
      <c r="Y201" s="2" t="str">
        <f t="shared" si="42"/>
        <v/>
      </c>
      <c r="Z201" s="2" t="str">
        <f t="shared" si="43"/>
        <v/>
      </c>
      <c r="AA201" s="2" t="str">
        <f t="shared" si="44"/>
        <v/>
      </c>
      <c r="AB201" s="2" t="str">
        <f t="shared" si="45"/>
        <v/>
      </c>
      <c r="AC201" s="2" t="str">
        <f t="shared" si="46"/>
        <v/>
      </c>
      <c r="AD201" s="2" t="str">
        <f t="shared" si="47"/>
        <v/>
      </c>
      <c r="AE201" s="2"/>
      <c r="AF201" s="2"/>
      <c r="AG201" s="2"/>
      <c r="AH201" s="2"/>
      <c r="AI201" s="2"/>
      <c r="AJ201" s="2"/>
    </row>
    <row r="202" spans="1:36">
      <c r="A202" s="11">
        <f t="shared" si="37"/>
        <v>201</v>
      </c>
      <c r="B202" s="12" t="s">
        <v>278</v>
      </c>
      <c r="C202" s="11"/>
      <c r="D202" s="11"/>
      <c r="E202" s="11"/>
      <c r="F202" s="11"/>
      <c r="G202" s="12" t="s">
        <v>279</v>
      </c>
      <c r="S202" s="2" t="str">
        <f>IF(A202&lt;=LEN(嶷语音标转换区!$B$4),RIGHT(LEFT(嶷语音标转换区!$B$4,A202),1),"")</f>
        <v/>
      </c>
      <c r="T202" s="2" t="str">
        <f t="shared" si="38"/>
        <v/>
      </c>
      <c r="U202" s="2" t="str">
        <f t="shared" si="39"/>
        <v/>
      </c>
      <c r="V202" s="2" t="str">
        <f t="shared" si="36"/>
        <v/>
      </c>
      <c r="W202" s="2" t="str">
        <f t="shared" si="40"/>
        <v/>
      </c>
      <c r="X202" s="2" t="str">
        <f t="shared" si="41"/>
        <v/>
      </c>
      <c r="Y202" s="2" t="str">
        <f t="shared" si="42"/>
        <v/>
      </c>
      <c r="Z202" s="2" t="str">
        <f t="shared" si="43"/>
        <v/>
      </c>
      <c r="AA202" s="2" t="str">
        <f t="shared" si="44"/>
        <v/>
      </c>
      <c r="AB202" s="2" t="str">
        <f t="shared" si="45"/>
        <v/>
      </c>
      <c r="AC202" s="2" t="str">
        <f t="shared" si="46"/>
        <v/>
      </c>
      <c r="AD202" s="2" t="str">
        <f t="shared" si="47"/>
        <v/>
      </c>
      <c r="AE202" s="2"/>
      <c r="AF202" s="2"/>
      <c r="AG202" s="2"/>
      <c r="AH202" s="2"/>
      <c r="AI202" s="2"/>
      <c r="AJ202" s="2"/>
    </row>
    <row r="203" spans="1:36">
      <c r="A203" s="11">
        <f t="shared" si="37"/>
        <v>202</v>
      </c>
      <c r="B203" s="12" t="s">
        <v>280</v>
      </c>
      <c r="C203" s="11"/>
      <c r="D203" s="11"/>
      <c r="E203" s="11"/>
      <c r="F203" s="11"/>
      <c r="G203" s="12" t="s">
        <v>279</v>
      </c>
      <c r="S203" s="2" t="str">
        <f>IF(A203&lt;=LEN(嶷语音标转换区!$B$4),RIGHT(LEFT(嶷语音标转换区!$B$4,A203),1),"")</f>
        <v/>
      </c>
      <c r="T203" s="2" t="str">
        <f t="shared" si="38"/>
        <v/>
      </c>
      <c r="U203" s="2" t="str">
        <f t="shared" si="39"/>
        <v/>
      </c>
      <c r="V203" s="2" t="str">
        <f t="shared" si="36"/>
        <v/>
      </c>
      <c r="W203" s="2" t="str">
        <f t="shared" si="40"/>
        <v/>
      </c>
      <c r="X203" s="2" t="str">
        <f t="shared" si="41"/>
        <v/>
      </c>
      <c r="Y203" s="2" t="str">
        <f t="shared" si="42"/>
        <v/>
      </c>
      <c r="Z203" s="2" t="str">
        <f t="shared" si="43"/>
        <v/>
      </c>
      <c r="AA203" s="2" t="str">
        <f t="shared" si="44"/>
        <v/>
      </c>
      <c r="AB203" s="2" t="str">
        <f t="shared" si="45"/>
        <v/>
      </c>
      <c r="AC203" s="2" t="str">
        <f t="shared" si="46"/>
        <v/>
      </c>
      <c r="AD203" s="2" t="str">
        <f t="shared" si="47"/>
        <v/>
      </c>
      <c r="AE203" s="2"/>
      <c r="AF203" s="2"/>
      <c r="AG203" s="2"/>
      <c r="AH203" s="2"/>
      <c r="AI203" s="2"/>
      <c r="AJ203" s="2"/>
    </row>
    <row r="204" spans="1:36">
      <c r="A204" s="11">
        <f t="shared" si="37"/>
        <v>203</v>
      </c>
      <c r="B204" s="12" t="s">
        <v>266</v>
      </c>
      <c r="C204" s="11"/>
      <c r="D204" s="11"/>
      <c r="E204" s="11"/>
      <c r="F204" s="11"/>
      <c r="G204" s="12" t="s">
        <v>279</v>
      </c>
      <c r="S204" s="2" t="str">
        <f>IF(A204&lt;=LEN(嶷语音标转换区!$B$4),RIGHT(LEFT(嶷语音标转换区!$B$4,A204),1),"")</f>
        <v/>
      </c>
      <c r="T204" s="2" t="str">
        <f t="shared" si="38"/>
        <v/>
      </c>
      <c r="U204" s="2" t="str">
        <f t="shared" si="39"/>
        <v/>
      </c>
      <c r="V204" s="2" t="str">
        <f t="shared" si="36"/>
        <v/>
      </c>
      <c r="W204" s="2" t="str">
        <f t="shared" si="40"/>
        <v/>
      </c>
      <c r="X204" s="2" t="str">
        <f t="shared" si="41"/>
        <v/>
      </c>
      <c r="Y204" s="2" t="str">
        <f t="shared" si="42"/>
        <v/>
      </c>
      <c r="Z204" s="2" t="str">
        <f t="shared" si="43"/>
        <v/>
      </c>
      <c r="AA204" s="2" t="str">
        <f t="shared" si="44"/>
        <v/>
      </c>
      <c r="AB204" s="2" t="str">
        <f t="shared" si="45"/>
        <v/>
      </c>
      <c r="AC204" s="2" t="str">
        <f t="shared" si="46"/>
        <v/>
      </c>
      <c r="AD204" s="2" t="str">
        <f t="shared" si="47"/>
        <v/>
      </c>
      <c r="AE204" s="2"/>
      <c r="AF204" s="2"/>
      <c r="AG204" s="2"/>
      <c r="AH204" s="2"/>
      <c r="AI204" s="2"/>
      <c r="AJ204" s="2"/>
    </row>
    <row r="205" spans="1:36">
      <c r="A205" s="11">
        <f t="shared" si="37"/>
        <v>204</v>
      </c>
      <c r="B205" s="12" t="s">
        <v>281</v>
      </c>
      <c r="C205" s="11"/>
      <c r="D205" s="11"/>
      <c r="E205" s="11"/>
      <c r="F205" s="11"/>
      <c r="G205" s="12" t="s">
        <v>279</v>
      </c>
      <c r="S205" s="2" t="str">
        <f>IF(A205&lt;=LEN(嶷语音标转换区!$B$4),RIGHT(LEFT(嶷语音标转换区!$B$4,A205),1),"")</f>
        <v/>
      </c>
      <c r="T205" s="2" t="str">
        <f t="shared" si="38"/>
        <v/>
      </c>
      <c r="U205" s="2" t="str">
        <f t="shared" si="39"/>
        <v/>
      </c>
      <c r="V205" s="2" t="str">
        <f t="shared" si="36"/>
        <v/>
      </c>
      <c r="W205" s="2" t="str">
        <f t="shared" si="40"/>
        <v/>
      </c>
      <c r="X205" s="2" t="str">
        <f t="shared" si="41"/>
        <v/>
      </c>
      <c r="Y205" s="2" t="str">
        <f t="shared" si="42"/>
        <v/>
      </c>
      <c r="Z205" s="2" t="str">
        <f t="shared" si="43"/>
        <v/>
      </c>
      <c r="AA205" s="2" t="str">
        <f t="shared" si="44"/>
        <v/>
      </c>
      <c r="AB205" s="2" t="str">
        <f t="shared" si="45"/>
        <v/>
      </c>
      <c r="AC205" s="2" t="str">
        <f t="shared" si="46"/>
        <v/>
      </c>
      <c r="AD205" s="2" t="str">
        <f t="shared" si="47"/>
        <v/>
      </c>
      <c r="AE205" s="2"/>
      <c r="AF205" s="2"/>
      <c r="AG205" s="2"/>
      <c r="AH205" s="2"/>
      <c r="AI205" s="2"/>
      <c r="AJ205" s="2"/>
    </row>
    <row r="206" spans="1:36">
      <c r="A206" s="11">
        <f t="shared" si="37"/>
        <v>205</v>
      </c>
      <c r="B206" s="12" t="s">
        <v>282</v>
      </c>
      <c r="C206" s="11"/>
      <c r="D206" s="11"/>
      <c r="E206" s="11"/>
      <c r="F206" s="11"/>
      <c r="G206" s="12" t="s">
        <v>279</v>
      </c>
      <c r="S206" s="2" t="str">
        <f>IF(A206&lt;=LEN(嶷语音标转换区!$B$4),RIGHT(LEFT(嶷语音标转换区!$B$4,A206),1),"")</f>
        <v/>
      </c>
      <c r="T206" s="2" t="str">
        <f t="shared" si="38"/>
        <v/>
      </c>
      <c r="U206" s="2" t="str">
        <f t="shared" si="39"/>
        <v/>
      </c>
      <c r="V206" s="2" t="str">
        <f t="shared" si="36"/>
        <v/>
      </c>
      <c r="W206" s="2" t="str">
        <f t="shared" si="40"/>
        <v/>
      </c>
      <c r="X206" s="2" t="str">
        <f t="shared" si="41"/>
        <v/>
      </c>
      <c r="Y206" s="2" t="str">
        <f t="shared" si="42"/>
        <v/>
      </c>
      <c r="Z206" s="2" t="str">
        <f t="shared" si="43"/>
        <v/>
      </c>
      <c r="AA206" s="2" t="str">
        <f t="shared" si="44"/>
        <v/>
      </c>
      <c r="AB206" s="2" t="str">
        <f t="shared" si="45"/>
        <v/>
      </c>
      <c r="AC206" s="2" t="str">
        <f t="shared" si="46"/>
        <v/>
      </c>
      <c r="AD206" s="2" t="str">
        <f t="shared" si="47"/>
        <v/>
      </c>
      <c r="AE206" s="2"/>
      <c r="AF206" s="2"/>
      <c r="AG206" s="2"/>
      <c r="AH206" s="2"/>
      <c r="AI206" s="2"/>
      <c r="AJ206" s="2"/>
    </row>
    <row r="207" spans="1:36">
      <c r="A207" s="11">
        <f t="shared" si="37"/>
        <v>206</v>
      </c>
      <c r="B207" s="12" t="s">
        <v>283</v>
      </c>
      <c r="C207" s="11"/>
      <c r="D207" s="11"/>
      <c r="E207" s="11"/>
      <c r="F207" s="11"/>
      <c r="G207" s="12" t="s">
        <v>284</v>
      </c>
      <c r="S207" s="2" t="str">
        <f>IF(A207&lt;=LEN(嶷语音标转换区!$B$4),RIGHT(LEFT(嶷语音标转换区!$B$4,A207),1),"")</f>
        <v/>
      </c>
      <c r="T207" s="2" t="str">
        <f t="shared" si="38"/>
        <v/>
      </c>
      <c r="U207" s="2" t="str">
        <f t="shared" si="39"/>
        <v/>
      </c>
      <c r="V207" s="2" t="str">
        <f t="shared" si="36"/>
        <v/>
      </c>
      <c r="W207" s="2" t="str">
        <f t="shared" si="40"/>
        <v/>
      </c>
      <c r="X207" s="2" t="str">
        <f t="shared" si="41"/>
        <v/>
      </c>
      <c r="Y207" s="2" t="str">
        <f t="shared" si="42"/>
        <v/>
      </c>
      <c r="Z207" s="2" t="str">
        <f t="shared" si="43"/>
        <v/>
      </c>
      <c r="AA207" s="2" t="str">
        <f t="shared" si="44"/>
        <v/>
      </c>
      <c r="AB207" s="2" t="str">
        <f t="shared" si="45"/>
        <v/>
      </c>
      <c r="AC207" s="2" t="str">
        <f t="shared" si="46"/>
        <v/>
      </c>
      <c r="AD207" s="2" t="str">
        <f t="shared" si="47"/>
        <v/>
      </c>
      <c r="AE207" s="2"/>
      <c r="AF207" s="2"/>
      <c r="AG207" s="2"/>
      <c r="AH207" s="2"/>
      <c r="AI207" s="2"/>
      <c r="AJ207" s="2"/>
    </row>
    <row r="208" spans="1:36">
      <c r="A208" s="11">
        <f t="shared" si="37"/>
        <v>207</v>
      </c>
      <c r="B208" s="12" t="s">
        <v>285</v>
      </c>
      <c r="C208" s="11"/>
      <c r="D208" s="11"/>
      <c r="E208" s="11"/>
      <c r="F208" s="11"/>
      <c r="G208" s="12" t="s">
        <v>284</v>
      </c>
      <c r="S208" s="2" t="str">
        <f>IF(A208&lt;=LEN(嶷语音标转换区!$B$4),RIGHT(LEFT(嶷语音标转换区!$B$4,A208),1),"")</f>
        <v/>
      </c>
      <c r="T208" s="2" t="str">
        <f t="shared" si="38"/>
        <v/>
      </c>
      <c r="U208" s="2" t="str">
        <f t="shared" si="39"/>
        <v/>
      </c>
      <c r="V208" s="2" t="str">
        <f t="shared" si="36"/>
        <v/>
      </c>
      <c r="W208" s="2" t="str">
        <f t="shared" si="40"/>
        <v/>
      </c>
      <c r="X208" s="2" t="str">
        <f t="shared" si="41"/>
        <v/>
      </c>
      <c r="Y208" s="2" t="str">
        <f t="shared" si="42"/>
        <v/>
      </c>
      <c r="Z208" s="2" t="str">
        <f t="shared" si="43"/>
        <v/>
      </c>
      <c r="AA208" s="2" t="str">
        <f t="shared" si="44"/>
        <v/>
      </c>
      <c r="AB208" s="2" t="str">
        <f t="shared" si="45"/>
        <v/>
      </c>
      <c r="AC208" s="2" t="str">
        <f t="shared" si="46"/>
        <v/>
      </c>
      <c r="AD208" s="2" t="str">
        <f t="shared" si="47"/>
        <v/>
      </c>
      <c r="AE208" s="2"/>
      <c r="AF208" s="2"/>
      <c r="AG208" s="2"/>
      <c r="AH208" s="2"/>
      <c r="AI208" s="2"/>
      <c r="AJ208" s="2"/>
    </row>
    <row r="209" spans="1:36">
      <c r="A209" s="11">
        <f t="shared" si="37"/>
        <v>208</v>
      </c>
      <c r="B209" s="12" t="s">
        <v>286</v>
      </c>
      <c r="C209" s="11"/>
      <c r="D209" s="11"/>
      <c r="E209" s="11"/>
      <c r="F209" s="11"/>
      <c r="G209" s="12" t="s">
        <v>287</v>
      </c>
      <c r="S209" s="2" t="str">
        <f>IF(A209&lt;=LEN(嶷语音标转换区!$B$4),RIGHT(LEFT(嶷语音标转换区!$B$4,A209),1),"")</f>
        <v/>
      </c>
      <c r="T209" s="2" t="str">
        <f t="shared" si="38"/>
        <v/>
      </c>
      <c r="U209" s="2" t="str">
        <f t="shared" si="39"/>
        <v/>
      </c>
      <c r="V209" s="2" t="str">
        <f t="shared" si="36"/>
        <v/>
      </c>
      <c r="W209" s="2" t="str">
        <f t="shared" si="40"/>
        <v/>
      </c>
      <c r="X209" s="2" t="str">
        <f t="shared" si="41"/>
        <v/>
      </c>
      <c r="Y209" s="2" t="str">
        <f t="shared" si="42"/>
        <v/>
      </c>
      <c r="Z209" s="2" t="str">
        <f t="shared" si="43"/>
        <v/>
      </c>
      <c r="AA209" s="2" t="str">
        <f t="shared" si="44"/>
        <v/>
      </c>
      <c r="AB209" s="2" t="str">
        <f t="shared" si="45"/>
        <v/>
      </c>
      <c r="AC209" s="2" t="str">
        <f t="shared" si="46"/>
        <v/>
      </c>
      <c r="AD209" s="2" t="str">
        <f t="shared" si="47"/>
        <v/>
      </c>
      <c r="AE209" s="2"/>
      <c r="AF209" s="2"/>
      <c r="AG209" s="2"/>
      <c r="AH209" s="2"/>
      <c r="AI209" s="2"/>
      <c r="AJ209" s="2"/>
    </row>
    <row r="210" spans="1:36">
      <c r="A210" s="11">
        <f t="shared" si="37"/>
        <v>209</v>
      </c>
      <c r="B210" s="12" t="s">
        <v>288</v>
      </c>
      <c r="C210" s="11"/>
      <c r="D210" s="11"/>
      <c r="E210" s="11"/>
      <c r="F210" s="11"/>
      <c r="G210" s="12" t="s">
        <v>287</v>
      </c>
      <c r="S210" s="2" t="str">
        <f>IF(A210&lt;=LEN(嶷语音标转换区!$B$4),RIGHT(LEFT(嶷语音标转换区!$B$4,A210),1),"")</f>
        <v/>
      </c>
      <c r="T210" s="2" t="str">
        <f t="shared" si="38"/>
        <v/>
      </c>
      <c r="U210" s="2" t="str">
        <f t="shared" si="39"/>
        <v/>
      </c>
      <c r="V210" s="2" t="str">
        <f t="shared" si="36"/>
        <v/>
      </c>
      <c r="W210" s="2" t="str">
        <f t="shared" si="40"/>
        <v/>
      </c>
      <c r="X210" s="2" t="str">
        <f t="shared" si="41"/>
        <v/>
      </c>
      <c r="Y210" s="2" t="str">
        <f t="shared" si="42"/>
        <v/>
      </c>
      <c r="Z210" s="2" t="str">
        <f t="shared" si="43"/>
        <v/>
      </c>
      <c r="AA210" s="2" t="str">
        <f t="shared" si="44"/>
        <v/>
      </c>
      <c r="AB210" s="2" t="str">
        <f t="shared" si="45"/>
        <v/>
      </c>
      <c r="AC210" s="2" t="str">
        <f t="shared" si="46"/>
        <v/>
      </c>
      <c r="AD210" s="2" t="str">
        <f t="shared" si="47"/>
        <v/>
      </c>
      <c r="AE210" s="2"/>
      <c r="AF210" s="2"/>
      <c r="AG210" s="2"/>
      <c r="AH210" s="2"/>
      <c r="AI210" s="2"/>
      <c r="AJ210" s="2"/>
    </row>
    <row r="211" spans="1:36">
      <c r="A211" s="11">
        <f t="shared" si="37"/>
        <v>210</v>
      </c>
      <c r="B211" s="12" t="s">
        <v>289</v>
      </c>
      <c r="C211" s="11"/>
      <c r="D211" s="11"/>
      <c r="E211" s="11"/>
      <c r="F211" s="11"/>
      <c r="G211" s="12" t="s">
        <v>287</v>
      </c>
      <c r="S211" s="2" t="str">
        <f>IF(A211&lt;=LEN(嶷语音标转换区!$B$4),RIGHT(LEFT(嶷语音标转换区!$B$4,A211),1),"")</f>
        <v/>
      </c>
      <c r="T211" s="2" t="str">
        <f t="shared" si="38"/>
        <v/>
      </c>
      <c r="U211" s="2" t="str">
        <f t="shared" si="39"/>
        <v/>
      </c>
      <c r="V211" s="2" t="str">
        <f t="shared" si="36"/>
        <v/>
      </c>
      <c r="W211" s="2" t="str">
        <f t="shared" si="40"/>
        <v/>
      </c>
      <c r="X211" s="2" t="str">
        <f t="shared" si="41"/>
        <v/>
      </c>
      <c r="Y211" s="2" t="str">
        <f t="shared" si="42"/>
        <v/>
      </c>
      <c r="Z211" s="2" t="str">
        <f t="shared" si="43"/>
        <v/>
      </c>
      <c r="AA211" s="2" t="str">
        <f t="shared" si="44"/>
        <v/>
      </c>
      <c r="AB211" s="2" t="str">
        <f t="shared" si="45"/>
        <v/>
      </c>
      <c r="AC211" s="2" t="str">
        <f t="shared" si="46"/>
        <v/>
      </c>
      <c r="AD211" s="2" t="str">
        <f t="shared" si="47"/>
        <v/>
      </c>
      <c r="AE211" s="2"/>
      <c r="AF211" s="2"/>
      <c r="AG211" s="2"/>
      <c r="AH211" s="2"/>
      <c r="AI211" s="2"/>
      <c r="AJ211" s="2"/>
    </row>
    <row r="212" spans="1:36">
      <c r="A212" s="11">
        <f t="shared" si="37"/>
        <v>211</v>
      </c>
      <c r="B212" s="12" t="s">
        <v>290</v>
      </c>
      <c r="C212" s="11"/>
      <c r="D212" s="11"/>
      <c r="E212" s="11"/>
      <c r="F212" s="11"/>
      <c r="G212" s="12" t="s">
        <v>287</v>
      </c>
      <c r="S212" s="2" t="str">
        <f>IF(A212&lt;=LEN(嶷语音标转换区!$B$4),RIGHT(LEFT(嶷语音标转换区!$B$4,A212),1),"")</f>
        <v/>
      </c>
      <c r="T212" s="2" t="str">
        <f t="shared" si="38"/>
        <v/>
      </c>
      <c r="U212" s="2" t="str">
        <f t="shared" si="39"/>
        <v/>
      </c>
      <c r="V212" s="2" t="str">
        <f t="shared" si="36"/>
        <v/>
      </c>
      <c r="W212" s="2" t="str">
        <f t="shared" si="40"/>
        <v/>
      </c>
      <c r="X212" s="2" t="str">
        <f t="shared" si="41"/>
        <v/>
      </c>
      <c r="Y212" s="2" t="str">
        <f t="shared" si="42"/>
        <v/>
      </c>
      <c r="Z212" s="2" t="str">
        <f t="shared" si="43"/>
        <v/>
      </c>
      <c r="AA212" s="2" t="str">
        <f t="shared" si="44"/>
        <v/>
      </c>
      <c r="AB212" s="2" t="str">
        <f t="shared" si="45"/>
        <v/>
      </c>
      <c r="AC212" s="2" t="str">
        <f t="shared" si="46"/>
        <v/>
      </c>
      <c r="AD212" s="2" t="str">
        <f t="shared" si="47"/>
        <v/>
      </c>
      <c r="AE212" s="2"/>
      <c r="AF212" s="2"/>
      <c r="AG212" s="2"/>
      <c r="AH212" s="2"/>
      <c r="AI212" s="2"/>
      <c r="AJ212" s="2"/>
    </row>
    <row r="213" spans="1:36">
      <c r="A213" s="11">
        <f t="shared" si="37"/>
        <v>212</v>
      </c>
      <c r="B213" s="12" t="s">
        <v>291</v>
      </c>
      <c r="C213" s="11"/>
      <c r="D213" s="11"/>
      <c r="E213" s="11"/>
      <c r="F213" s="11"/>
      <c r="G213" s="12" t="s">
        <v>287</v>
      </c>
      <c r="S213" s="2" t="str">
        <f>IF(A213&lt;=LEN(嶷语音标转换区!$B$4),RIGHT(LEFT(嶷语音标转换区!$B$4,A213),1),"")</f>
        <v/>
      </c>
      <c r="T213" s="2" t="str">
        <f t="shared" si="38"/>
        <v/>
      </c>
      <c r="U213" s="2" t="str">
        <f t="shared" si="39"/>
        <v/>
      </c>
      <c r="V213" s="2" t="str">
        <f t="shared" si="36"/>
        <v/>
      </c>
      <c r="W213" s="2" t="str">
        <f t="shared" si="40"/>
        <v/>
      </c>
      <c r="X213" s="2" t="str">
        <f t="shared" si="41"/>
        <v/>
      </c>
      <c r="Y213" s="2" t="str">
        <f t="shared" si="42"/>
        <v/>
      </c>
      <c r="Z213" s="2" t="str">
        <f t="shared" si="43"/>
        <v/>
      </c>
      <c r="AA213" s="2" t="str">
        <f t="shared" si="44"/>
        <v/>
      </c>
      <c r="AB213" s="2" t="str">
        <f t="shared" si="45"/>
        <v/>
      </c>
      <c r="AC213" s="2" t="str">
        <f t="shared" si="46"/>
        <v/>
      </c>
      <c r="AD213" s="2" t="str">
        <f t="shared" si="47"/>
        <v/>
      </c>
      <c r="AE213" s="2"/>
      <c r="AF213" s="2"/>
      <c r="AG213" s="2"/>
      <c r="AH213" s="2"/>
      <c r="AI213" s="2"/>
      <c r="AJ213" s="2"/>
    </row>
    <row r="214" spans="1:36">
      <c r="A214" s="11">
        <f t="shared" si="37"/>
        <v>213</v>
      </c>
      <c r="B214" s="12" t="s">
        <v>292</v>
      </c>
      <c r="C214" s="11"/>
      <c r="D214" s="11"/>
      <c r="E214" s="11"/>
      <c r="F214" s="11"/>
      <c r="G214" s="12" t="s">
        <v>293</v>
      </c>
      <c r="S214" s="2" t="str">
        <f>IF(A214&lt;=LEN(嶷语音标转换区!$B$4),RIGHT(LEFT(嶷语音标转换区!$B$4,A214),1),"")</f>
        <v/>
      </c>
      <c r="T214" s="2" t="str">
        <f t="shared" si="38"/>
        <v/>
      </c>
      <c r="U214" s="2" t="str">
        <f t="shared" si="39"/>
        <v/>
      </c>
      <c r="V214" s="2" t="str">
        <f t="shared" si="36"/>
        <v/>
      </c>
      <c r="W214" s="2" t="str">
        <f t="shared" si="40"/>
        <v/>
      </c>
      <c r="X214" s="2" t="str">
        <f t="shared" si="41"/>
        <v/>
      </c>
      <c r="Y214" s="2" t="str">
        <f t="shared" si="42"/>
        <v/>
      </c>
      <c r="Z214" s="2" t="str">
        <f t="shared" si="43"/>
        <v/>
      </c>
      <c r="AA214" s="2" t="str">
        <f t="shared" si="44"/>
        <v/>
      </c>
      <c r="AB214" s="2" t="str">
        <f t="shared" si="45"/>
        <v/>
      </c>
      <c r="AC214" s="2" t="str">
        <f t="shared" si="46"/>
        <v/>
      </c>
      <c r="AD214" s="2" t="str">
        <f t="shared" si="47"/>
        <v/>
      </c>
      <c r="AE214" s="2"/>
      <c r="AF214" s="2"/>
      <c r="AG214" s="2"/>
      <c r="AH214" s="2"/>
      <c r="AI214" s="2"/>
      <c r="AJ214" s="2"/>
    </row>
    <row r="215" spans="1:36">
      <c r="A215" s="11">
        <f t="shared" si="37"/>
        <v>214</v>
      </c>
      <c r="B215" s="12" t="s">
        <v>294</v>
      </c>
      <c r="C215" s="11"/>
      <c r="D215" s="11"/>
      <c r="E215" s="11"/>
      <c r="F215" s="11"/>
      <c r="G215" s="12" t="s">
        <v>293</v>
      </c>
      <c r="S215" s="2" t="str">
        <f>IF(A215&lt;=LEN(嶷语音标转换区!$B$4),RIGHT(LEFT(嶷语音标转换区!$B$4,A215),1),"")</f>
        <v/>
      </c>
      <c r="T215" s="2" t="str">
        <f t="shared" si="38"/>
        <v/>
      </c>
      <c r="U215" s="2" t="str">
        <f t="shared" si="39"/>
        <v/>
      </c>
      <c r="V215" s="2" t="str">
        <f t="shared" si="36"/>
        <v/>
      </c>
      <c r="W215" s="2" t="str">
        <f t="shared" si="40"/>
        <v/>
      </c>
      <c r="X215" s="2" t="str">
        <f t="shared" si="41"/>
        <v/>
      </c>
      <c r="Y215" s="2" t="str">
        <f t="shared" si="42"/>
        <v/>
      </c>
      <c r="Z215" s="2" t="str">
        <f t="shared" si="43"/>
        <v/>
      </c>
      <c r="AA215" s="2" t="str">
        <f t="shared" si="44"/>
        <v/>
      </c>
      <c r="AB215" s="2" t="str">
        <f t="shared" si="45"/>
        <v/>
      </c>
      <c r="AC215" s="2" t="str">
        <f t="shared" si="46"/>
        <v/>
      </c>
      <c r="AD215" s="2" t="str">
        <f t="shared" si="47"/>
        <v/>
      </c>
      <c r="AE215" s="2"/>
      <c r="AF215" s="2"/>
      <c r="AG215" s="2"/>
      <c r="AH215" s="2"/>
      <c r="AI215" s="2"/>
      <c r="AJ215" s="2"/>
    </row>
    <row r="216" spans="1:36">
      <c r="A216" s="11">
        <f t="shared" si="37"/>
        <v>215</v>
      </c>
      <c r="B216" s="12" t="s">
        <v>295</v>
      </c>
      <c r="C216" s="11"/>
      <c r="D216" s="11"/>
      <c r="E216" s="11"/>
      <c r="F216" s="11"/>
      <c r="G216" s="12" t="s">
        <v>293</v>
      </c>
      <c r="S216" s="2" t="str">
        <f>IF(A216&lt;=LEN(嶷语音标转换区!$B$4),RIGHT(LEFT(嶷语音标转换区!$B$4,A216),1),"")</f>
        <v/>
      </c>
      <c r="T216" s="2" t="str">
        <f t="shared" si="38"/>
        <v/>
      </c>
      <c r="U216" s="2" t="str">
        <f t="shared" si="39"/>
        <v/>
      </c>
      <c r="V216" s="2" t="str">
        <f t="shared" si="36"/>
        <v/>
      </c>
      <c r="W216" s="2" t="str">
        <f t="shared" si="40"/>
        <v/>
      </c>
      <c r="X216" s="2" t="str">
        <f t="shared" si="41"/>
        <v/>
      </c>
      <c r="Y216" s="2" t="str">
        <f t="shared" si="42"/>
        <v/>
      </c>
      <c r="Z216" s="2" t="str">
        <f t="shared" si="43"/>
        <v/>
      </c>
      <c r="AA216" s="2" t="str">
        <f t="shared" si="44"/>
        <v/>
      </c>
      <c r="AB216" s="2" t="str">
        <f t="shared" si="45"/>
        <v/>
      </c>
      <c r="AC216" s="2" t="str">
        <f t="shared" si="46"/>
        <v/>
      </c>
      <c r="AD216" s="2" t="str">
        <f t="shared" si="47"/>
        <v/>
      </c>
      <c r="AE216" s="2"/>
      <c r="AF216" s="2"/>
      <c r="AG216" s="2"/>
      <c r="AH216" s="2"/>
      <c r="AI216" s="2"/>
      <c r="AJ216" s="2"/>
    </row>
    <row r="217" spans="1:36">
      <c r="A217" s="11">
        <f t="shared" si="37"/>
        <v>216</v>
      </c>
      <c r="B217" s="12" t="s">
        <v>296</v>
      </c>
      <c r="C217" s="11"/>
      <c r="D217" s="11"/>
      <c r="E217" s="11"/>
      <c r="F217" s="11"/>
      <c r="G217" s="12" t="s">
        <v>297</v>
      </c>
      <c r="S217" s="2" t="str">
        <f>IF(A217&lt;=LEN(嶷语音标转换区!$B$4),RIGHT(LEFT(嶷语音标转换区!$B$4,A217),1),"")</f>
        <v/>
      </c>
      <c r="T217" s="2" t="str">
        <f t="shared" si="38"/>
        <v/>
      </c>
      <c r="U217" s="2" t="str">
        <f t="shared" si="39"/>
        <v/>
      </c>
      <c r="V217" s="2" t="str">
        <f t="shared" si="36"/>
        <v/>
      </c>
      <c r="W217" s="2" t="str">
        <f t="shared" si="40"/>
        <v/>
      </c>
      <c r="X217" s="2" t="str">
        <f t="shared" si="41"/>
        <v/>
      </c>
      <c r="Y217" s="2" t="str">
        <f t="shared" si="42"/>
        <v/>
      </c>
      <c r="Z217" s="2" t="str">
        <f t="shared" si="43"/>
        <v/>
      </c>
      <c r="AA217" s="2" t="str">
        <f t="shared" si="44"/>
        <v/>
      </c>
      <c r="AB217" s="2" t="str">
        <f t="shared" si="45"/>
        <v/>
      </c>
      <c r="AC217" s="2" t="str">
        <f t="shared" si="46"/>
        <v/>
      </c>
      <c r="AD217" s="2" t="str">
        <f t="shared" si="47"/>
        <v/>
      </c>
      <c r="AE217" s="2"/>
      <c r="AF217" s="2"/>
      <c r="AG217" s="2"/>
      <c r="AH217" s="2"/>
      <c r="AI217" s="2"/>
      <c r="AJ217" s="2"/>
    </row>
    <row r="218" spans="1:36">
      <c r="A218" s="11">
        <f t="shared" si="37"/>
        <v>217</v>
      </c>
      <c r="B218" s="12" t="s">
        <v>298</v>
      </c>
      <c r="C218" s="11"/>
      <c r="D218" s="11"/>
      <c r="E218" s="11"/>
      <c r="F218" s="11"/>
      <c r="G218" s="12" t="s">
        <v>299</v>
      </c>
      <c r="S218" s="2" t="str">
        <f>IF(A218&lt;=LEN(嶷语音标转换区!$B$4),RIGHT(LEFT(嶷语音标转换区!$B$4,A218),1),"")</f>
        <v/>
      </c>
      <c r="T218" s="2" t="str">
        <f t="shared" si="38"/>
        <v/>
      </c>
      <c r="U218" s="2" t="str">
        <f t="shared" si="39"/>
        <v/>
      </c>
      <c r="V218" s="2" t="str">
        <f t="shared" si="36"/>
        <v/>
      </c>
      <c r="W218" s="2" t="str">
        <f t="shared" si="40"/>
        <v/>
      </c>
      <c r="X218" s="2" t="str">
        <f t="shared" si="41"/>
        <v/>
      </c>
      <c r="Y218" s="2" t="str">
        <f t="shared" si="42"/>
        <v/>
      </c>
      <c r="Z218" s="2" t="str">
        <f t="shared" si="43"/>
        <v/>
      </c>
      <c r="AA218" s="2" t="str">
        <f t="shared" si="44"/>
        <v/>
      </c>
      <c r="AB218" s="2" t="str">
        <f t="shared" si="45"/>
        <v/>
      </c>
      <c r="AC218" s="2" t="str">
        <f t="shared" si="46"/>
        <v/>
      </c>
      <c r="AD218" s="2" t="str">
        <f t="shared" si="47"/>
        <v/>
      </c>
      <c r="AE218" s="2"/>
      <c r="AF218" s="2"/>
      <c r="AG218" s="2"/>
      <c r="AH218" s="2"/>
      <c r="AI218" s="2"/>
      <c r="AJ218" s="2"/>
    </row>
    <row r="219" spans="1:36">
      <c r="A219" s="11">
        <f t="shared" si="37"/>
        <v>218</v>
      </c>
      <c r="B219" s="12" t="s">
        <v>300</v>
      </c>
      <c r="C219" s="11"/>
      <c r="D219" s="11"/>
      <c r="E219" s="11"/>
      <c r="F219" s="11"/>
      <c r="G219" s="12" t="s">
        <v>299</v>
      </c>
      <c r="S219" s="2" t="str">
        <f>IF(A219&lt;=LEN(嶷语音标转换区!$B$4),RIGHT(LEFT(嶷语音标转换区!$B$4,A219),1),"")</f>
        <v/>
      </c>
      <c r="T219" s="2" t="str">
        <f t="shared" si="38"/>
        <v/>
      </c>
      <c r="U219" s="2" t="str">
        <f t="shared" si="39"/>
        <v/>
      </c>
      <c r="V219" s="2" t="str">
        <f t="shared" si="36"/>
        <v/>
      </c>
      <c r="W219" s="2" t="str">
        <f t="shared" si="40"/>
        <v/>
      </c>
      <c r="X219" s="2" t="str">
        <f t="shared" si="41"/>
        <v/>
      </c>
      <c r="Y219" s="2" t="str">
        <f t="shared" si="42"/>
        <v/>
      </c>
      <c r="Z219" s="2" t="str">
        <f t="shared" si="43"/>
        <v/>
      </c>
      <c r="AA219" s="2" t="str">
        <f t="shared" si="44"/>
        <v/>
      </c>
      <c r="AB219" s="2" t="str">
        <f t="shared" si="45"/>
        <v/>
      </c>
      <c r="AC219" s="2" t="str">
        <f t="shared" si="46"/>
        <v/>
      </c>
      <c r="AD219" s="2" t="str">
        <f t="shared" si="47"/>
        <v/>
      </c>
      <c r="AE219" s="2"/>
      <c r="AF219" s="2"/>
      <c r="AG219" s="2"/>
      <c r="AH219" s="2"/>
      <c r="AI219" s="2"/>
      <c r="AJ219" s="2"/>
    </row>
    <row r="220" spans="1:36">
      <c r="A220" s="11">
        <f t="shared" si="37"/>
        <v>219</v>
      </c>
      <c r="B220" s="12" t="s">
        <v>301</v>
      </c>
      <c r="C220" s="11"/>
      <c r="D220" s="11"/>
      <c r="E220" s="11"/>
      <c r="F220" s="11"/>
      <c r="G220" s="12" t="s">
        <v>302</v>
      </c>
      <c r="S220" s="2" t="str">
        <f>IF(A220&lt;=LEN(嶷语音标转换区!$B$4),RIGHT(LEFT(嶷语音标转换区!$B$4,A220),1),"")</f>
        <v/>
      </c>
      <c r="T220" s="2" t="str">
        <f t="shared" si="38"/>
        <v/>
      </c>
      <c r="U220" s="2" t="str">
        <f t="shared" si="39"/>
        <v/>
      </c>
      <c r="V220" s="2" t="str">
        <f t="shared" si="36"/>
        <v/>
      </c>
      <c r="W220" s="2" t="str">
        <f t="shared" si="40"/>
        <v/>
      </c>
      <c r="X220" s="2" t="str">
        <f t="shared" si="41"/>
        <v/>
      </c>
      <c r="Y220" s="2" t="str">
        <f t="shared" si="42"/>
        <v/>
      </c>
      <c r="Z220" s="2" t="str">
        <f t="shared" si="43"/>
        <v/>
      </c>
      <c r="AA220" s="2" t="str">
        <f t="shared" si="44"/>
        <v/>
      </c>
      <c r="AB220" s="2" t="str">
        <f t="shared" si="45"/>
        <v/>
      </c>
      <c r="AC220" s="2" t="str">
        <f t="shared" si="46"/>
        <v/>
      </c>
      <c r="AD220" s="2" t="str">
        <f t="shared" si="47"/>
        <v/>
      </c>
      <c r="AE220" s="2"/>
      <c r="AF220" s="2"/>
      <c r="AG220" s="2"/>
      <c r="AH220" s="2"/>
      <c r="AI220" s="2"/>
      <c r="AJ220" s="2"/>
    </row>
    <row r="221" spans="1:36">
      <c r="A221" s="11">
        <f t="shared" si="37"/>
        <v>220</v>
      </c>
      <c r="B221" s="12" t="s">
        <v>303</v>
      </c>
      <c r="C221" s="11"/>
      <c r="D221" s="11"/>
      <c r="E221" s="11"/>
      <c r="F221" s="11"/>
      <c r="G221" s="12" t="s">
        <v>304</v>
      </c>
      <c r="S221" s="2" t="str">
        <f>IF(A221&lt;=LEN(嶷语音标转换区!$B$4),RIGHT(LEFT(嶷语音标转换区!$B$4,A221),1),"")</f>
        <v/>
      </c>
      <c r="T221" s="2" t="str">
        <f t="shared" si="38"/>
        <v/>
      </c>
      <c r="U221" s="2" t="str">
        <f t="shared" si="39"/>
        <v/>
      </c>
      <c r="V221" s="2" t="str">
        <f t="shared" si="36"/>
        <v/>
      </c>
      <c r="W221" s="2" t="str">
        <f t="shared" si="40"/>
        <v/>
      </c>
      <c r="X221" s="2" t="str">
        <f t="shared" si="41"/>
        <v/>
      </c>
      <c r="Y221" s="2" t="str">
        <f t="shared" si="42"/>
        <v/>
      </c>
      <c r="Z221" s="2" t="str">
        <f t="shared" si="43"/>
        <v/>
      </c>
      <c r="AA221" s="2" t="str">
        <f t="shared" si="44"/>
        <v/>
      </c>
      <c r="AB221" s="2" t="str">
        <f t="shared" si="45"/>
        <v/>
      </c>
      <c r="AC221" s="2" t="str">
        <f t="shared" si="46"/>
        <v/>
      </c>
      <c r="AD221" s="2" t="str">
        <f t="shared" si="47"/>
        <v/>
      </c>
      <c r="AE221" s="2"/>
      <c r="AF221" s="2"/>
      <c r="AG221" s="2"/>
      <c r="AH221" s="2"/>
      <c r="AI221" s="2"/>
      <c r="AJ221" s="2"/>
    </row>
    <row r="222" spans="1:36">
      <c r="A222" s="11">
        <f t="shared" si="37"/>
        <v>221</v>
      </c>
      <c r="B222" s="12" t="s">
        <v>305</v>
      </c>
      <c r="C222" s="11"/>
      <c r="D222" s="11"/>
      <c r="E222" s="11"/>
      <c r="F222" s="11"/>
      <c r="G222" s="12" t="s">
        <v>304</v>
      </c>
      <c r="S222" s="2" t="str">
        <f>IF(A222&lt;=LEN(嶷语音标转换区!$B$4),RIGHT(LEFT(嶷语音标转换区!$B$4,A222),1),"")</f>
        <v/>
      </c>
      <c r="T222" s="2" t="str">
        <f t="shared" si="38"/>
        <v/>
      </c>
      <c r="U222" s="2" t="str">
        <f t="shared" si="39"/>
        <v/>
      </c>
      <c r="V222" s="2" t="str">
        <f t="shared" si="36"/>
        <v/>
      </c>
      <c r="W222" s="2" t="str">
        <f t="shared" si="40"/>
        <v/>
      </c>
      <c r="X222" s="2" t="str">
        <f t="shared" si="41"/>
        <v/>
      </c>
      <c r="Y222" s="2" t="str">
        <f t="shared" si="42"/>
        <v/>
      </c>
      <c r="Z222" s="2" t="str">
        <f t="shared" si="43"/>
        <v/>
      </c>
      <c r="AA222" s="2" t="str">
        <f t="shared" si="44"/>
        <v/>
      </c>
      <c r="AB222" s="2" t="str">
        <f t="shared" si="45"/>
        <v/>
      </c>
      <c r="AC222" s="2" t="str">
        <f t="shared" si="46"/>
        <v/>
      </c>
      <c r="AD222" s="2" t="str">
        <f t="shared" si="47"/>
        <v/>
      </c>
      <c r="AE222" s="2"/>
      <c r="AF222" s="2"/>
      <c r="AG222" s="2"/>
      <c r="AH222" s="2"/>
      <c r="AI222" s="2"/>
      <c r="AJ222" s="2"/>
    </row>
    <row r="223" spans="1:36">
      <c r="A223" s="11">
        <f t="shared" si="37"/>
        <v>222</v>
      </c>
      <c r="B223" s="12" t="s">
        <v>306</v>
      </c>
      <c r="C223" s="11"/>
      <c r="D223" s="11"/>
      <c r="E223" s="11"/>
      <c r="F223" s="11"/>
      <c r="G223" s="12" t="s">
        <v>304</v>
      </c>
      <c r="S223" s="2" t="str">
        <f>IF(A223&lt;=LEN(嶷语音标转换区!$B$4),RIGHT(LEFT(嶷语音标转换区!$B$4,A223),1),"")</f>
        <v/>
      </c>
      <c r="T223" s="2" t="str">
        <f t="shared" si="38"/>
        <v/>
      </c>
      <c r="U223" s="2" t="str">
        <f t="shared" si="39"/>
        <v/>
      </c>
      <c r="V223" s="2" t="str">
        <f t="shared" si="36"/>
        <v/>
      </c>
      <c r="W223" s="2" t="str">
        <f t="shared" si="40"/>
        <v/>
      </c>
      <c r="X223" s="2" t="str">
        <f t="shared" si="41"/>
        <v/>
      </c>
      <c r="Y223" s="2" t="str">
        <f t="shared" si="42"/>
        <v/>
      </c>
      <c r="Z223" s="2" t="str">
        <f t="shared" si="43"/>
        <v/>
      </c>
      <c r="AA223" s="2" t="str">
        <f t="shared" si="44"/>
        <v/>
      </c>
      <c r="AB223" s="2" t="str">
        <f t="shared" si="45"/>
        <v/>
      </c>
      <c r="AC223" s="2" t="str">
        <f t="shared" si="46"/>
        <v/>
      </c>
      <c r="AD223" s="2" t="str">
        <f t="shared" si="47"/>
        <v/>
      </c>
      <c r="AE223" s="2"/>
      <c r="AF223" s="2"/>
      <c r="AG223" s="2"/>
      <c r="AH223" s="2"/>
      <c r="AI223" s="2"/>
      <c r="AJ223" s="2"/>
    </row>
    <row r="224" spans="1:36">
      <c r="A224" s="11">
        <f t="shared" si="37"/>
        <v>223</v>
      </c>
      <c r="B224" s="12" t="s">
        <v>307</v>
      </c>
      <c r="C224" s="11"/>
      <c r="D224" s="11"/>
      <c r="E224" s="11"/>
      <c r="F224" s="11"/>
      <c r="G224" s="12" t="s">
        <v>304</v>
      </c>
      <c r="S224" s="2" t="str">
        <f>IF(A224&lt;=LEN(嶷语音标转换区!$B$4),RIGHT(LEFT(嶷语音标转换区!$B$4,A224),1),"")</f>
        <v/>
      </c>
      <c r="T224" s="2" t="str">
        <f t="shared" si="38"/>
        <v/>
      </c>
      <c r="U224" s="2" t="str">
        <f t="shared" si="39"/>
        <v/>
      </c>
      <c r="V224" s="2" t="str">
        <f t="shared" si="36"/>
        <v/>
      </c>
      <c r="W224" s="2" t="str">
        <f t="shared" si="40"/>
        <v/>
      </c>
      <c r="X224" s="2" t="str">
        <f t="shared" si="41"/>
        <v/>
      </c>
      <c r="Y224" s="2" t="str">
        <f t="shared" si="42"/>
        <v/>
      </c>
      <c r="Z224" s="2" t="str">
        <f t="shared" si="43"/>
        <v/>
      </c>
      <c r="AA224" s="2" t="str">
        <f t="shared" si="44"/>
        <v/>
      </c>
      <c r="AB224" s="2" t="str">
        <f t="shared" si="45"/>
        <v/>
      </c>
      <c r="AC224" s="2" t="str">
        <f t="shared" si="46"/>
        <v/>
      </c>
      <c r="AD224" s="2" t="str">
        <f t="shared" si="47"/>
        <v/>
      </c>
      <c r="AE224" s="2"/>
      <c r="AF224" s="2"/>
      <c r="AG224" s="2"/>
      <c r="AH224" s="2"/>
      <c r="AI224" s="2"/>
      <c r="AJ224" s="2"/>
    </row>
    <row r="225" spans="1:36">
      <c r="A225" s="11">
        <f t="shared" si="37"/>
        <v>224</v>
      </c>
      <c r="B225" s="12" t="s">
        <v>308</v>
      </c>
      <c r="C225" s="11"/>
      <c r="D225" s="11"/>
      <c r="E225" s="11"/>
      <c r="F225" s="11"/>
      <c r="G225" s="12" t="s">
        <v>304</v>
      </c>
      <c r="S225" s="2" t="str">
        <f>IF(A225&lt;=LEN(嶷语音标转换区!$B$4),RIGHT(LEFT(嶷语音标转换区!$B$4,A225),1),"")</f>
        <v/>
      </c>
      <c r="T225" s="2" t="str">
        <f t="shared" si="38"/>
        <v/>
      </c>
      <c r="U225" s="2" t="str">
        <f t="shared" si="39"/>
        <v/>
      </c>
      <c r="V225" s="2" t="str">
        <f t="shared" si="36"/>
        <v/>
      </c>
      <c r="W225" s="2" t="str">
        <f t="shared" si="40"/>
        <v/>
      </c>
      <c r="X225" s="2" t="str">
        <f t="shared" si="41"/>
        <v/>
      </c>
      <c r="Y225" s="2" t="str">
        <f t="shared" si="42"/>
        <v/>
      </c>
      <c r="Z225" s="2" t="str">
        <f t="shared" si="43"/>
        <v/>
      </c>
      <c r="AA225" s="2" t="str">
        <f t="shared" si="44"/>
        <v/>
      </c>
      <c r="AB225" s="2" t="str">
        <f t="shared" si="45"/>
        <v/>
      </c>
      <c r="AC225" s="2" t="str">
        <f t="shared" si="46"/>
        <v/>
      </c>
      <c r="AD225" s="2" t="str">
        <f t="shared" si="47"/>
        <v/>
      </c>
      <c r="AE225" s="2"/>
      <c r="AF225" s="2"/>
      <c r="AG225" s="2"/>
      <c r="AH225" s="2"/>
      <c r="AI225" s="2"/>
      <c r="AJ225" s="2"/>
    </row>
    <row r="226" spans="1:36">
      <c r="A226" s="11">
        <f t="shared" si="37"/>
        <v>225</v>
      </c>
      <c r="B226" s="12" t="s">
        <v>309</v>
      </c>
      <c r="C226" s="11"/>
      <c r="D226" s="11"/>
      <c r="E226" s="11"/>
      <c r="F226" s="11"/>
      <c r="G226" s="12" t="s">
        <v>304</v>
      </c>
      <c r="S226" s="2" t="str">
        <f>IF(A226&lt;=LEN(嶷语音标转换区!$B$4),RIGHT(LEFT(嶷语音标转换区!$B$4,A226),1),"")</f>
        <v/>
      </c>
      <c r="T226" s="2" t="str">
        <f t="shared" si="38"/>
        <v/>
      </c>
      <c r="U226" s="2" t="str">
        <f t="shared" si="39"/>
        <v/>
      </c>
      <c r="V226" s="2" t="str">
        <f t="shared" si="36"/>
        <v/>
      </c>
      <c r="W226" s="2" t="str">
        <f t="shared" si="40"/>
        <v/>
      </c>
      <c r="X226" s="2" t="str">
        <f t="shared" si="41"/>
        <v/>
      </c>
      <c r="Y226" s="2" t="str">
        <f t="shared" si="42"/>
        <v/>
      </c>
      <c r="Z226" s="2" t="str">
        <f t="shared" si="43"/>
        <v/>
      </c>
      <c r="AA226" s="2" t="str">
        <f t="shared" si="44"/>
        <v/>
      </c>
      <c r="AB226" s="2" t="str">
        <f t="shared" si="45"/>
        <v/>
      </c>
      <c r="AC226" s="2" t="str">
        <f t="shared" si="46"/>
        <v/>
      </c>
      <c r="AD226" s="2" t="str">
        <f t="shared" si="47"/>
        <v/>
      </c>
      <c r="AE226" s="2"/>
      <c r="AF226" s="2"/>
      <c r="AG226" s="2"/>
      <c r="AH226" s="2"/>
      <c r="AI226" s="2"/>
      <c r="AJ226" s="2"/>
    </row>
    <row r="227" spans="1:36">
      <c r="A227" s="11">
        <f t="shared" si="37"/>
        <v>226</v>
      </c>
      <c r="B227" s="12" t="s">
        <v>310</v>
      </c>
      <c r="C227" s="11"/>
      <c r="D227" s="11"/>
      <c r="E227" s="11"/>
      <c r="F227" s="11"/>
      <c r="G227" s="12" t="s">
        <v>311</v>
      </c>
      <c r="S227" s="2" t="str">
        <f>IF(A227&lt;=LEN(嶷语音标转换区!$B$4),RIGHT(LEFT(嶷语音标转换区!$B$4,A227),1),"")</f>
        <v/>
      </c>
      <c r="T227" s="2" t="str">
        <f t="shared" si="38"/>
        <v/>
      </c>
      <c r="U227" s="2" t="str">
        <f t="shared" si="39"/>
        <v/>
      </c>
      <c r="V227" s="2" t="str">
        <f t="shared" si="36"/>
        <v/>
      </c>
      <c r="W227" s="2" t="str">
        <f t="shared" si="40"/>
        <v/>
      </c>
      <c r="X227" s="2" t="str">
        <f t="shared" si="41"/>
        <v/>
      </c>
      <c r="Y227" s="2" t="str">
        <f t="shared" si="42"/>
        <v/>
      </c>
      <c r="Z227" s="2" t="str">
        <f t="shared" si="43"/>
        <v/>
      </c>
      <c r="AA227" s="2" t="str">
        <f t="shared" si="44"/>
        <v/>
      </c>
      <c r="AB227" s="2" t="str">
        <f t="shared" si="45"/>
        <v/>
      </c>
      <c r="AC227" s="2" t="str">
        <f t="shared" si="46"/>
        <v/>
      </c>
      <c r="AD227" s="2" t="str">
        <f t="shared" si="47"/>
        <v/>
      </c>
      <c r="AE227" s="2"/>
      <c r="AF227" s="2"/>
      <c r="AG227" s="2"/>
      <c r="AH227" s="2"/>
      <c r="AI227" s="2"/>
      <c r="AJ227" s="2"/>
    </row>
    <row r="228" spans="1:36">
      <c r="A228" s="11">
        <f t="shared" si="37"/>
        <v>227</v>
      </c>
      <c r="B228" s="12" t="s">
        <v>312</v>
      </c>
      <c r="C228" s="11"/>
      <c r="D228" s="11"/>
      <c r="E228" s="11"/>
      <c r="F228" s="11"/>
      <c r="G228" s="12" t="s">
        <v>311</v>
      </c>
      <c r="S228" s="2" t="str">
        <f>IF(A228&lt;=LEN(嶷语音标转换区!$B$4),RIGHT(LEFT(嶷语音标转换区!$B$4,A228),1),"")</f>
        <v/>
      </c>
      <c r="T228" s="2" t="str">
        <f t="shared" si="38"/>
        <v/>
      </c>
      <c r="U228" s="2" t="str">
        <f t="shared" si="39"/>
        <v/>
      </c>
      <c r="V228" s="2" t="str">
        <f t="shared" si="36"/>
        <v/>
      </c>
      <c r="W228" s="2" t="str">
        <f t="shared" si="40"/>
        <v/>
      </c>
      <c r="X228" s="2" t="str">
        <f t="shared" si="41"/>
        <v/>
      </c>
      <c r="Y228" s="2" t="str">
        <f t="shared" si="42"/>
        <v/>
      </c>
      <c r="Z228" s="2" t="str">
        <f t="shared" si="43"/>
        <v/>
      </c>
      <c r="AA228" s="2" t="str">
        <f t="shared" si="44"/>
        <v/>
      </c>
      <c r="AB228" s="2" t="str">
        <f t="shared" si="45"/>
        <v/>
      </c>
      <c r="AC228" s="2" t="str">
        <f t="shared" si="46"/>
        <v/>
      </c>
      <c r="AD228" s="2" t="str">
        <f t="shared" si="47"/>
        <v/>
      </c>
      <c r="AE228" s="2"/>
      <c r="AF228" s="2"/>
      <c r="AG228" s="2"/>
      <c r="AH228" s="2"/>
      <c r="AI228" s="2"/>
      <c r="AJ228" s="2"/>
    </row>
    <row r="229" spans="1:36">
      <c r="A229" s="11">
        <f t="shared" si="37"/>
        <v>228</v>
      </c>
      <c r="B229" s="12" t="s">
        <v>313</v>
      </c>
      <c r="C229" s="11"/>
      <c r="D229" s="11"/>
      <c r="E229" s="11"/>
      <c r="F229" s="11"/>
      <c r="G229" s="12" t="s">
        <v>314</v>
      </c>
      <c r="S229" s="2" t="str">
        <f>IF(A229&lt;=LEN(嶷语音标转换区!$B$4),RIGHT(LEFT(嶷语音标转换区!$B$4,A229),1),"")</f>
        <v/>
      </c>
      <c r="T229" s="2" t="str">
        <f t="shared" si="38"/>
        <v/>
      </c>
      <c r="U229" s="2" t="str">
        <f t="shared" si="39"/>
        <v/>
      </c>
      <c r="V229" s="2" t="str">
        <f t="shared" si="36"/>
        <v/>
      </c>
      <c r="W229" s="2" t="str">
        <f t="shared" si="40"/>
        <v/>
      </c>
      <c r="X229" s="2" t="str">
        <f t="shared" si="41"/>
        <v/>
      </c>
      <c r="Y229" s="2" t="str">
        <f t="shared" si="42"/>
        <v/>
      </c>
      <c r="Z229" s="2" t="str">
        <f t="shared" si="43"/>
        <v/>
      </c>
      <c r="AA229" s="2" t="str">
        <f t="shared" si="44"/>
        <v/>
      </c>
      <c r="AB229" s="2" t="str">
        <f t="shared" si="45"/>
        <v/>
      </c>
      <c r="AC229" s="2" t="str">
        <f t="shared" si="46"/>
        <v/>
      </c>
      <c r="AD229" s="2" t="str">
        <f t="shared" si="47"/>
        <v/>
      </c>
      <c r="AE229" s="2"/>
      <c r="AF229" s="2"/>
      <c r="AG229" s="2"/>
      <c r="AH229" s="2"/>
      <c r="AI229" s="2"/>
      <c r="AJ229" s="2"/>
    </row>
    <row r="230" spans="1:36">
      <c r="A230" s="11">
        <f t="shared" si="37"/>
        <v>229</v>
      </c>
      <c r="B230" s="12" t="s">
        <v>315</v>
      </c>
      <c r="C230" s="11"/>
      <c r="D230" s="11"/>
      <c r="E230" s="11"/>
      <c r="F230" s="11"/>
      <c r="G230" s="12" t="s">
        <v>316</v>
      </c>
      <c r="S230" s="2" t="str">
        <f>IF(A230&lt;=LEN(嶷语音标转换区!$B$4),RIGHT(LEFT(嶷语音标转换区!$B$4,A230),1),"")</f>
        <v/>
      </c>
      <c r="T230" s="2" t="str">
        <f t="shared" si="38"/>
        <v/>
      </c>
      <c r="U230" s="2" t="str">
        <f t="shared" si="39"/>
        <v/>
      </c>
      <c r="V230" s="2" t="str">
        <f t="shared" si="36"/>
        <v/>
      </c>
      <c r="W230" s="2" t="str">
        <f t="shared" si="40"/>
        <v/>
      </c>
      <c r="X230" s="2" t="str">
        <f t="shared" si="41"/>
        <v/>
      </c>
      <c r="Y230" s="2" t="str">
        <f t="shared" si="42"/>
        <v/>
      </c>
      <c r="Z230" s="2" t="str">
        <f t="shared" si="43"/>
        <v/>
      </c>
      <c r="AA230" s="2" t="str">
        <f t="shared" si="44"/>
        <v/>
      </c>
      <c r="AB230" s="2" t="str">
        <f t="shared" si="45"/>
        <v/>
      </c>
      <c r="AC230" s="2" t="str">
        <f t="shared" si="46"/>
        <v/>
      </c>
      <c r="AD230" s="2" t="str">
        <f t="shared" si="47"/>
        <v/>
      </c>
      <c r="AE230" s="2"/>
      <c r="AF230" s="2"/>
      <c r="AG230" s="2"/>
      <c r="AH230" s="2"/>
      <c r="AI230" s="2"/>
      <c r="AJ230" s="2"/>
    </row>
    <row r="231" spans="1:36">
      <c r="A231" s="11">
        <f t="shared" si="37"/>
        <v>230</v>
      </c>
      <c r="B231" s="12" t="s">
        <v>317</v>
      </c>
      <c r="C231" s="11"/>
      <c r="D231" s="11"/>
      <c r="E231" s="11"/>
      <c r="F231" s="11"/>
      <c r="G231" s="12" t="s">
        <v>316</v>
      </c>
      <c r="S231" s="2" t="str">
        <f>IF(A231&lt;=LEN(嶷语音标转换区!$B$4),RIGHT(LEFT(嶷语音标转换区!$B$4,A231),1),"")</f>
        <v/>
      </c>
      <c r="T231" s="2" t="str">
        <f t="shared" si="38"/>
        <v/>
      </c>
      <c r="U231" s="2" t="str">
        <f t="shared" si="39"/>
        <v/>
      </c>
      <c r="V231" s="2" t="str">
        <f t="shared" si="36"/>
        <v/>
      </c>
      <c r="W231" s="2" t="str">
        <f t="shared" si="40"/>
        <v/>
      </c>
      <c r="X231" s="2" t="str">
        <f t="shared" si="41"/>
        <v/>
      </c>
      <c r="Y231" s="2" t="str">
        <f t="shared" si="42"/>
        <v/>
      </c>
      <c r="Z231" s="2" t="str">
        <f t="shared" si="43"/>
        <v/>
      </c>
      <c r="AA231" s="2" t="str">
        <f t="shared" si="44"/>
        <v/>
      </c>
      <c r="AB231" s="2" t="str">
        <f t="shared" si="45"/>
        <v/>
      </c>
      <c r="AC231" s="2" t="str">
        <f t="shared" si="46"/>
        <v/>
      </c>
      <c r="AD231" s="2" t="str">
        <f t="shared" si="47"/>
        <v/>
      </c>
      <c r="AE231" s="2"/>
      <c r="AF231" s="2"/>
      <c r="AG231" s="2"/>
      <c r="AH231" s="2"/>
      <c r="AI231" s="2"/>
      <c r="AJ231" s="2"/>
    </row>
    <row r="232" spans="1:36">
      <c r="A232" s="11">
        <f t="shared" si="37"/>
        <v>231</v>
      </c>
      <c r="B232" s="12" t="s">
        <v>318</v>
      </c>
      <c r="C232" s="11"/>
      <c r="D232" s="11"/>
      <c r="E232" s="11"/>
      <c r="F232" s="11"/>
      <c r="G232" s="12" t="s">
        <v>319</v>
      </c>
      <c r="S232" s="2" t="str">
        <f>IF(A232&lt;=LEN(嶷语音标转换区!$B$4),RIGHT(LEFT(嶷语音标转换区!$B$4,A232),1),"")</f>
        <v/>
      </c>
      <c r="T232" s="2" t="str">
        <f t="shared" si="38"/>
        <v/>
      </c>
      <c r="U232" s="2" t="str">
        <f t="shared" si="39"/>
        <v/>
      </c>
      <c r="V232" s="2" t="str">
        <f t="shared" si="36"/>
        <v/>
      </c>
      <c r="W232" s="2" t="str">
        <f t="shared" si="40"/>
        <v/>
      </c>
      <c r="X232" s="2" t="str">
        <f t="shared" si="41"/>
        <v/>
      </c>
      <c r="Y232" s="2" t="str">
        <f t="shared" si="42"/>
        <v/>
      </c>
      <c r="Z232" s="2" t="str">
        <f t="shared" si="43"/>
        <v/>
      </c>
      <c r="AA232" s="2" t="str">
        <f t="shared" si="44"/>
        <v/>
      </c>
      <c r="AB232" s="2" t="str">
        <f t="shared" si="45"/>
        <v/>
      </c>
      <c r="AC232" s="2" t="str">
        <f t="shared" si="46"/>
        <v/>
      </c>
      <c r="AD232" s="2" t="str">
        <f t="shared" si="47"/>
        <v/>
      </c>
      <c r="AE232" s="2"/>
      <c r="AF232" s="2"/>
      <c r="AG232" s="2"/>
      <c r="AH232" s="2"/>
      <c r="AI232" s="2"/>
      <c r="AJ232" s="2"/>
    </row>
    <row r="233" spans="1:36">
      <c r="A233" s="11">
        <f t="shared" si="37"/>
        <v>232</v>
      </c>
      <c r="B233" s="12" t="s">
        <v>320</v>
      </c>
      <c r="C233" s="11"/>
      <c r="D233" s="11"/>
      <c r="E233" s="11"/>
      <c r="F233" s="11"/>
      <c r="G233" s="12" t="s">
        <v>319</v>
      </c>
      <c r="S233" s="2" t="str">
        <f>IF(A233&lt;=LEN(嶷语音标转换区!$B$4),RIGHT(LEFT(嶷语音标转换区!$B$4,A233),1),"")</f>
        <v/>
      </c>
      <c r="T233" s="2" t="str">
        <f t="shared" si="38"/>
        <v/>
      </c>
      <c r="U233" s="2" t="str">
        <f t="shared" si="39"/>
        <v/>
      </c>
      <c r="V233" s="2" t="str">
        <f t="shared" si="36"/>
        <v/>
      </c>
      <c r="W233" s="2" t="str">
        <f t="shared" si="40"/>
        <v/>
      </c>
      <c r="X233" s="2" t="str">
        <f t="shared" si="41"/>
        <v/>
      </c>
      <c r="Y233" s="2" t="str">
        <f t="shared" si="42"/>
        <v/>
      </c>
      <c r="Z233" s="2" t="str">
        <f t="shared" si="43"/>
        <v/>
      </c>
      <c r="AA233" s="2" t="str">
        <f t="shared" si="44"/>
        <v/>
      </c>
      <c r="AB233" s="2" t="str">
        <f t="shared" si="45"/>
        <v/>
      </c>
      <c r="AC233" s="2" t="str">
        <f t="shared" si="46"/>
        <v/>
      </c>
      <c r="AD233" s="2" t="str">
        <f t="shared" si="47"/>
        <v/>
      </c>
      <c r="AE233" s="2"/>
      <c r="AF233" s="2"/>
      <c r="AG233" s="2"/>
      <c r="AH233" s="2"/>
      <c r="AI233" s="2"/>
      <c r="AJ233" s="2"/>
    </row>
    <row r="234" spans="1:36">
      <c r="A234" s="11">
        <f t="shared" si="37"/>
        <v>233</v>
      </c>
      <c r="B234" s="12" t="s">
        <v>321</v>
      </c>
      <c r="C234" s="11"/>
      <c r="D234" s="11"/>
      <c r="E234" s="11"/>
      <c r="F234" s="11"/>
      <c r="G234" s="12" t="s">
        <v>319</v>
      </c>
      <c r="S234" s="2" t="str">
        <f>IF(A234&lt;=LEN(嶷语音标转换区!$B$4),RIGHT(LEFT(嶷语音标转换区!$B$4,A234),1),"")</f>
        <v/>
      </c>
      <c r="T234" s="2" t="str">
        <f t="shared" si="38"/>
        <v/>
      </c>
      <c r="U234" s="2" t="str">
        <f t="shared" si="39"/>
        <v/>
      </c>
      <c r="V234" s="2" t="str">
        <f t="shared" si="36"/>
        <v/>
      </c>
      <c r="W234" s="2" t="str">
        <f t="shared" si="40"/>
        <v/>
      </c>
      <c r="X234" s="2" t="str">
        <f t="shared" si="41"/>
        <v/>
      </c>
      <c r="Y234" s="2" t="str">
        <f t="shared" si="42"/>
        <v/>
      </c>
      <c r="Z234" s="2" t="str">
        <f t="shared" si="43"/>
        <v/>
      </c>
      <c r="AA234" s="2" t="str">
        <f t="shared" si="44"/>
        <v/>
      </c>
      <c r="AB234" s="2" t="str">
        <f t="shared" si="45"/>
        <v/>
      </c>
      <c r="AC234" s="2" t="str">
        <f t="shared" si="46"/>
        <v/>
      </c>
      <c r="AD234" s="2" t="str">
        <f t="shared" si="47"/>
        <v/>
      </c>
      <c r="AE234" s="2"/>
      <c r="AF234" s="2"/>
      <c r="AG234" s="2"/>
      <c r="AH234" s="2"/>
      <c r="AI234" s="2"/>
      <c r="AJ234" s="2"/>
    </row>
    <row r="235" spans="1:36">
      <c r="A235" s="11">
        <f t="shared" si="37"/>
        <v>234</v>
      </c>
      <c r="B235" s="12" t="s">
        <v>322</v>
      </c>
      <c r="C235" s="11"/>
      <c r="D235" s="11"/>
      <c r="E235" s="11"/>
      <c r="F235" s="11"/>
      <c r="G235" s="12" t="s">
        <v>319</v>
      </c>
      <c r="S235" s="2" t="str">
        <f>IF(A235&lt;=LEN(嶷语音标转换区!$B$4),RIGHT(LEFT(嶷语音标转换区!$B$4,A235),1),"")</f>
        <v/>
      </c>
      <c r="T235" s="2" t="str">
        <f t="shared" si="38"/>
        <v/>
      </c>
      <c r="U235" s="2" t="str">
        <f t="shared" si="39"/>
        <v/>
      </c>
      <c r="V235" s="2" t="str">
        <f t="shared" si="36"/>
        <v/>
      </c>
      <c r="W235" s="2" t="str">
        <f t="shared" si="40"/>
        <v/>
      </c>
      <c r="X235" s="2" t="str">
        <f t="shared" si="41"/>
        <v/>
      </c>
      <c r="Y235" s="2" t="str">
        <f t="shared" si="42"/>
        <v/>
      </c>
      <c r="Z235" s="2" t="str">
        <f t="shared" si="43"/>
        <v/>
      </c>
      <c r="AA235" s="2" t="str">
        <f t="shared" si="44"/>
        <v/>
      </c>
      <c r="AB235" s="2" t="str">
        <f t="shared" si="45"/>
        <v/>
      </c>
      <c r="AC235" s="2" t="str">
        <f t="shared" si="46"/>
        <v/>
      </c>
      <c r="AD235" s="2" t="str">
        <f t="shared" si="47"/>
        <v/>
      </c>
      <c r="AE235" s="2"/>
      <c r="AF235" s="2"/>
      <c r="AG235" s="2"/>
      <c r="AH235" s="2"/>
      <c r="AI235" s="2"/>
      <c r="AJ235" s="2"/>
    </row>
    <row r="236" spans="1:36">
      <c r="A236" s="11">
        <f t="shared" si="37"/>
        <v>235</v>
      </c>
      <c r="B236" s="12" t="s">
        <v>323</v>
      </c>
      <c r="C236" s="11"/>
      <c r="D236" s="11"/>
      <c r="E236" s="11"/>
      <c r="F236" s="11"/>
      <c r="G236" s="12" t="s">
        <v>319</v>
      </c>
      <c r="S236" s="2" t="str">
        <f>IF(A236&lt;=LEN(嶷语音标转换区!$B$4),RIGHT(LEFT(嶷语音标转换区!$B$4,A236),1),"")</f>
        <v/>
      </c>
      <c r="T236" s="2" t="str">
        <f t="shared" si="38"/>
        <v/>
      </c>
      <c r="U236" s="2" t="str">
        <f t="shared" si="39"/>
        <v/>
      </c>
      <c r="V236" s="2" t="str">
        <f t="shared" si="36"/>
        <v/>
      </c>
      <c r="W236" s="2" t="str">
        <f t="shared" si="40"/>
        <v/>
      </c>
      <c r="X236" s="2" t="str">
        <f t="shared" si="41"/>
        <v/>
      </c>
      <c r="Y236" s="2" t="str">
        <f t="shared" si="42"/>
        <v/>
      </c>
      <c r="Z236" s="2" t="str">
        <f t="shared" si="43"/>
        <v/>
      </c>
      <c r="AA236" s="2" t="str">
        <f t="shared" si="44"/>
        <v/>
      </c>
      <c r="AB236" s="2" t="str">
        <f t="shared" si="45"/>
        <v/>
      </c>
      <c r="AC236" s="2" t="str">
        <f t="shared" si="46"/>
        <v/>
      </c>
      <c r="AD236" s="2" t="str">
        <f t="shared" si="47"/>
        <v/>
      </c>
      <c r="AE236" s="2"/>
      <c r="AF236" s="2"/>
      <c r="AG236" s="2"/>
      <c r="AH236" s="2"/>
      <c r="AI236" s="2"/>
      <c r="AJ236" s="2"/>
    </row>
    <row r="237" spans="1:36">
      <c r="A237" s="11">
        <f t="shared" si="37"/>
        <v>236</v>
      </c>
      <c r="B237" s="12" t="s">
        <v>324</v>
      </c>
      <c r="C237" s="11"/>
      <c r="D237" s="11"/>
      <c r="E237" s="11"/>
      <c r="F237" s="11"/>
      <c r="G237" s="12" t="s">
        <v>325</v>
      </c>
      <c r="S237" s="2" t="str">
        <f>IF(A237&lt;=LEN(嶷语音标转换区!$B$4),RIGHT(LEFT(嶷语音标转换区!$B$4,A237),1),"")</f>
        <v/>
      </c>
      <c r="T237" s="2" t="str">
        <f t="shared" si="38"/>
        <v/>
      </c>
      <c r="U237" s="2" t="str">
        <f t="shared" si="39"/>
        <v/>
      </c>
      <c r="V237" s="2" t="str">
        <f t="shared" si="36"/>
        <v/>
      </c>
      <c r="W237" s="2" t="str">
        <f t="shared" si="40"/>
        <v/>
      </c>
      <c r="X237" s="2" t="str">
        <f t="shared" si="41"/>
        <v/>
      </c>
      <c r="Y237" s="2" t="str">
        <f t="shared" si="42"/>
        <v/>
      </c>
      <c r="Z237" s="2" t="str">
        <f t="shared" si="43"/>
        <v/>
      </c>
      <c r="AA237" s="2" t="str">
        <f t="shared" si="44"/>
        <v/>
      </c>
      <c r="AB237" s="2" t="str">
        <f t="shared" si="45"/>
        <v/>
      </c>
      <c r="AC237" s="2" t="str">
        <f t="shared" si="46"/>
        <v/>
      </c>
      <c r="AD237" s="2" t="str">
        <f t="shared" si="47"/>
        <v/>
      </c>
      <c r="AE237" s="2"/>
      <c r="AF237" s="2"/>
      <c r="AG237" s="2"/>
      <c r="AH237" s="2"/>
      <c r="AI237" s="2"/>
      <c r="AJ237" s="2"/>
    </row>
    <row r="238" spans="1:36">
      <c r="A238" s="11">
        <f t="shared" si="37"/>
        <v>237</v>
      </c>
      <c r="B238" s="12" t="s">
        <v>326</v>
      </c>
      <c r="C238" s="11"/>
      <c r="D238" s="11"/>
      <c r="E238" s="11"/>
      <c r="F238" s="11"/>
      <c r="G238" s="12" t="s">
        <v>325</v>
      </c>
      <c r="S238" s="2" t="str">
        <f>IF(A238&lt;=LEN(嶷语音标转换区!$B$4),RIGHT(LEFT(嶷语音标转换区!$B$4,A238),1),"")</f>
        <v/>
      </c>
      <c r="T238" s="2" t="str">
        <f t="shared" si="38"/>
        <v/>
      </c>
      <c r="U238" s="2" t="str">
        <f t="shared" si="39"/>
        <v/>
      </c>
      <c r="V238" s="2" t="str">
        <f t="shared" si="36"/>
        <v/>
      </c>
      <c r="W238" s="2" t="str">
        <f t="shared" si="40"/>
        <v/>
      </c>
      <c r="X238" s="2" t="str">
        <f t="shared" si="41"/>
        <v/>
      </c>
      <c r="Y238" s="2" t="str">
        <f t="shared" si="42"/>
        <v/>
      </c>
      <c r="Z238" s="2" t="str">
        <f t="shared" si="43"/>
        <v/>
      </c>
      <c r="AA238" s="2" t="str">
        <f t="shared" si="44"/>
        <v/>
      </c>
      <c r="AB238" s="2" t="str">
        <f t="shared" si="45"/>
        <v/>
      </c>
      <c r="AC238" s="2" t="str">
        <f t="shared" si="46"/>
        <v/>
      </c>
      <c r="AD238" s="2" t="str">
        <f t="shared" si="47"/>
        <v/>
      </c>
      <c r="AE238" s="2"/>
      <c r="AF238" s="2"/>
      <c r="AG238" s="2"/>
      <c r="AH238" s="2"/>
      <c r="AI238" s="2"/>
      <c r="AJ238" s="2"/>
    </row>
    <row r="239" spans="1:36">
      <c r="A239" s="11">
        <f t="shared" si="37"/>
        <v>238</v>
      </c>
      <c r="B239" s="12" t="s">
        <v>327</v>
      </c>
      <c r="C239" s="11"/>
      <c r="D239" s="11"/>
      <c r="E239" s="11"/>
      <c r="F239" s="11"/>
      <c r="G239" s="12" t="s">
        <v>325</v>
      </c>
      <c r="S239" s="2" t="str">
        <f>IF(A239&lt;=LEN(嶷语音标转换区!$B$4),RIGHT(LEFT(嶷语音标转换区!$B$4,A239),1),"")</f>
        <v/>
      </c>
      <c r="T239" s="2" t="str">
        <f t="shared" si="38"/>
        <v/>
      </c>
      <c r="U239" s="2" t="str">
        <f t="shared" si="39"/>
        <v/>
      </c>
      <c r="V239" s="2" t="str">
        <f t="shared" si="36"/>
        <v/>
      </c>
      <c r="W239" s="2" t="str">
        <f t="shared" si="40"/>
        <v/>
      </c>
      <c r="X239" s="2" t="str">
        <f t="shared" si="41"/>
        <v/>
      </c>
      <c r="Y239" s="2" t="str">
        <f t="shared" si="42"/>
        <v/>
      </c>
      <c r="Z239" s="2" t="str">
        <f t="shared" si="43"/>
        <v/>
      </c>
      <c r="AA239" s="2" t="str">
        <f t="shared" si="44"/>
        <v/>
      </c>
      <c r="AB239" s="2" t="str">
        <f t="shared" si="45"/>
        <v/>
      </c>
      <c r="AC239" s="2" t="str">
        <f t="shared" si="46"/>
        <v/>
      </c>
      <c r="AD239" s="2" t="str">
        <f t="shared" si="47"/>
        <v/>
      </c>
      <c r="AE239" s="2"/>
      <c r="AF239" s="2"/>
      <c r="AG239" s="2"/>
      <c r="AH239" s="2"/>
      <c r="AI239" s="2"/>
      <c r="AJ239" s="2"/>
    </row>
    <row r="240" spans="1:36">
      <c r="A240" s="11">
        <f t="shared" si="37"/>
        <v>239</v>
      </c>
      <c r="B240" s="12" t="s">
        <v>328</v>
      </c>
      <c r="C240" s="11"/>
      <c r="D240" s="11"/>
      <c r="E240" s="11"/>
      <c r="F240" s="11"/>
      <c r="G240" s="12" t="s">
        <v>325</v>
      </c>
      <c r="S240" s="2" t="str">
        <f>IF(A240&lt;=LEN(嶷语音标转换区!$B$4),RIGHT(LEFT(嶷语音标转换区!$B$4,A240),1),"")</f>
        <v/>
      </c>
      <c r="T240" s="2" t="str">
        <f t="shared" si="38"/>
        <v/>
      </c>
      <c r="U240" s="2" t="str">
        <f t="shared" si="39"/>
        <v/>
      </c>
      <c r="V240" s="2" t="str">
        <f t="shared" si="36"/>
        <v/>
      </c>
      <c r="W240" s="2" t="str">
        <f t="shared" si="40"/>
        <v/>
      </c>
      <c r="X240" s="2" t="str">
        <f t="shared" si="41"/>
        <v/>
      </c>
      <c r="Y240" s="2" t="str">
        <f t="shared" si="42"/>
        <v/>
      </c>
      <c r="Z240" s="2" t="str">
        <f t="shared" si="43"/>
        <v/>
      </c>
      <c r="AA240" s="2" t="str">
        <f t="shared" si="44"/>
        <v/>
      </c>
      <c r="AB240" s="2" t="str">
        <f t="shared" si="45"/>
        <v/>
      </c>
      <c r="AC240" s="2" t="str">
        <f t="shared" si="46"/>
        <v/>
      </c>
      <c r="AD240" s="2" t="str">
        <f t="shared" si="47"/>
        <v/>
      </c>
      <c r="AE240" s="2"/>
      <c r="AF240" s="2"/>
      <c r="AG240" s="2"/>
      <c r="AH240" s="2"/>
      <c r="AI240" s="2"/>
      <c r="AJ240" s="2"/>
    </row>
    <row r="241" spans="1:36">
      <c r="A241" s="11">
        <f t="shared" si="37"/>
        <v>240</v>
      </c>
      <c r="B241" s="12" t="s">
        <v>184</v>
      </c>
      <c r="C241" s="11"/>
      <c r="D241" s="11"/>
      <c r="E241" s="11"/>
      <c r="F241" s="11"/>
      <c r="G241" s="12" t="s">
        <v>325</v>
      </c>
      <c r="S241" s="2" t="str">
        <f>IF(A241&lt;=LEN(嶷语音标转换区!$B$4),RIGHT(LEFT(嶷语音标转换区!$B$4,A241),1),"")</f>
        <v/>
      </c>
      <c r="T241" s="2" t="str">
        <f t="shared" si="38"/>
        <v/>
      </c>
      <c r="U241" s="2" t="str">
        <f t="shared" si="39"/>
        <v/>
      </c>
      <c r="V241" s="2" t="str">
        <f t="shared" si="36"/>
        <v/>
      </c>
      <c r="W241" s="2" t="str">
        <f t="shared" si="40"/>
        <v/>
      </c>
      <c r="X241" s="2" t="str">
        <f t="shared" si="41"/>
        <v/>
      </c>
      <c r="Y241" s="2" t="str">
        <f t="shared" si="42"/>
        <v/>
      </c>
      <c r="Z241" s="2" t="str">
        <f t="shared" si="43"/>
        <v/>
      </c>
      <c r="AA241" s="2" t="str">
        <f t="shared" si="44"/>
        <v/>
      </c>
      <c r="AB241" s="2" t="str">
        <f t="shared" si="45"/>
        <v/>
      </c>
      <c r="AC241" s="2" t="str">
        <f t="shared" si="46"/>
        <v/>
      </c>
      <c r="AD241" s="2" t="str">
        <f t="shared" si="47"/>
        <v/>
      </c>
      <c r="AE241" s="2"/>
      <c r="AF241" s="2"/>
      <c r="AG241" s="2"/>
      <c r="AH241" s="2"/>
      <c r="AI241" s="2"/>
      <c r="AJ241" s="2"/>
    </row>
    <row r="242" spans="1:36">
      <c r="A242" s="11">
        <f t="shared" si="37"/>
        <v>241</v>
      </c>
      <c r="B242" s="12" t="s">
        <v>329</v>
      </c>
      <c r="C242" s="11"/>
      <c r="D242" s="11"/>
      <c r="E242" s="11"/>
      <c r="F242" s="11"/>
      <c r="G242" s="12" t="s">
        <v>325</v>
      </c>
      <c r="S242" s="2" t="str">
        <f>IF(A242&lt;=LEN(嶷语音标转换区!$B$4),RIGHT(LEFT(嶷语音标转换区!$B$4,A242),1),"")</f>
        <v/>
      </c>
      <c r="T242" s="2" t="str">
        <f t="shared" si="38"/>
        <v/>
      </c>
      <c r="U242" s="2" t="str">
        <f t="shared" si="39"/>
        <v/>
      </c>
      <c r="V242" s="2" t="str">
        <f t="shared" si="36"/>
        <v/>
      </c>
      <c r="W242" s="2" t="str">
        <f t="shared" si="40"/>
        <v/>
      </c>
      <c r="X242" s="2" t="str">
        <f t="shared" si="41"/>
        <v/>
      </c>
      <c r="Y242" s="2" t="str">
        <f t="shared" si="42"/>
        <v/>
      </c>
      <c r="Z242" s="2" t="str">
        <f t="shared" si="43"/>
        <v/>
      </c>
      <c r="AA242" s="2" t="str">
        <f t="shared" si="44"/>
        <v/>
      </c>
      <c r="AB242" s="2" t="str">
        <f t="shared" si="45"/>
        <v/>
      </c>
      <c r="AC242" s="2" t="str">
        <f t="shared" si="46"/>
        <v/>
      </c>
      <c r="AD242" s="2" t="str">
        <f t="shared" si="47"/>
        <v/>
      </c>
      <c r="AE242" s="2"/>
      <c r="AF242" s="2"/>
      <c r="AG242" s="2"/>
      <c r="AH242" s="2"/>
      <c r="AI242" s="2"/>
      <c r="AJ242" s="2"/>
    </row>
    <row r="243" spans="1:36">
      <c r="A243" s="11">
        <f t="shared" si="37"/>
        <v>242</v>
      </c>
      <c r="B243" s="12" t="s">
        <v>330</v>
      </c>
      <c r="C243" s="11"/>
      <c r="D243" s="11"/>
      <c r="E243" s="11"/>
      <c r="F243" s="11"/>
      <c r="G243" s="12" t="s">
        <v>331</v>
      </c>
      <c r="S243" s="2" t="str">
        <f>IF(A243&lt;=LEN(嶷语音标转换区!$B$4),RIGHT(LEFT(嶷语音标转换区!$B$4,A243),1),"")</f>
        <v/>
      </c>
      <c r="T243" s="2" t="str">
        <f t="shared" si="38"/>
        <v/>
      </c>
      <c r="U243" s="2" t="str">
        <f t="shared" si="39"/>
        <v/>
      </c>
      <c r="V243" s="2" t="str">
        <f t="shared" si="36"/>
        <v/>
      </c>
      <c r="W243" s="2" t="str">
        <f t="shared" si="40"/>
        <v/>
      </c>
      <c r="X243" s="2" t="str">
        <f t="shared" si="41"/>
        <v/>
      </c>
      <c r="Y243" s="2" t="str">
        <f t="shared" si="42"/>
        <v/>
      </c>
      <c r="Z243" s="2" t="str">
        <f t="shared" si="43"/>
        <v/>
      </c>
      <c r="AA243" s="2" t="str">
        <f t="shared" si="44"/>
        <v/>
      </c>
      <c r="AB243" s="2" t="str">
        <f t="shared" si="45"/>
        <v/>
      </c>
      <c r="AC243" s="2" t="str">
        <f t="shared" si="46"/>
        <v/>
      </c>
      <c r="AD243" s="2" t="str">
        <f t="shared" si="47"/>
        <v/>
      </c>
      <c r="AE243" s="2"/>
      <c r="AF243" s="2"/>
      <c r="AG243" s="2"/>
      <c r="AH243" s="2"/>
      <c r="AI243" s="2"/>
      <c r="AJ243" s="2"/>
    </row>
    <row r="244" spans="1:36">
      <c r="A244" s="11">
        <f t="shared" si="37"/>
        <v>243</v>
      </c>
      <c r="B244" s="12" t="s">
        <v>332</v>
      </c>
      <c r="C244" s="11"/>
      <c r="D244" s="11"/>
      <c r="E244" s="11"/>
      <c r="F244" s="11"/>
      <c r="G244" s="12" t="s">
        <v>331</v>
      </c>
      <c r="S244" s="2" t="str">
        <f>IF(A244&lt;=LEN(嶷语音标转换区!$B$4),RIGHT(LEFT(嶷语音标转换区!$B$4,A244),1),"")</f>
        <v/>
      </c>
      <c r="T244" s="2" t="str">
        <f t="shared" si="38"/>
        <v/>
      </c>
      <c r="U244" s="2" t="str">
        <f t="shared" si="39"/>
        <v/>
      </c>
      <c r="V244" s="2" t="str">
        <f t="shared" si="36"/>
        <v/>
      </c>
      <c r="W244" s="2" t="str">
        <f t="shared" si="40"/>
        <v/>
      </c>
      <c r="X244" s="2" t="str">
        <f t="shared" si="41"/>
        <v/>
      </c>
      <c r="Y244" s="2" t="str">
        <f t="shared" si="42"/>
        <v/>
      </c>
      <c r="Z244" s="2" t="str">
        <f t="shared" si="43"/>
        <v/>
      </c>
      <c r="AA244" s="2" t="str">
        <f t="shared" si="44"/>
        <v/>
      </c>
      <c r="AB244" s="2" t="str">
        <f t="shared" si="45"/>
        <v/>
      </c>
      <c r="AC244" s="2" t="str">
        <f t="shared" si="46"/>
        <v/>
      </c>
      <c r="AD244" s="2" t="str">
        <f t="shared" si="47"/>
        <v/>
      </c>
      <c r="AE244" s="2"/>
      <c r="AF244" s="2"/>
      <c r="AG244" s="2"/>
      <c r="AH244" s="2"/>
      <c r="AI244" s="2"/>
      <c r="AJ244" s="2"/>
    </row>
    <row r="245" spans="1:36">
      <c r="A245" s="11">
        <f t="shared" si="37"/>
        <v>244</v>
      </c>
      <c r="B245" s="12" t="s">
        <v>333</v>
      </c>
      <c r="C245" s="11"/>
      <c r="D245" s="11"/>
      <c r="E245" s="11"/>
      <c r="F245" s="11"/>
      <c r="G245" s="12" t="s">
        <v>334</v>
      </c>
      <c r="S245" s="2" t="str">
        <f>IF(A245&lt;=LEN(嶷语音标转换区!$B$4),RIGHT(LEFT(嶷语音标转换区!$B$4,A245),1),"")</f>
        <v/>
      </c>
      <c r="T245" s="2" t="str">
        <f t="shared" si="38"/>
        <v/>
      </c>
      <c r="U245" s="2" t="str">
        <f t="shared" si="39"/>
        <v/>
      </c>
      <c r="V245" s="2" t="str">
        <f t="shared" si="36"/>
        <v/>
      </c>
      <c r="W245" s="2" t="str">
        <f t="shared" si="40"/>
        <v/>
      </c>
      <c r="X245" s="2" t="str">
        <f t="shared" si="41"/>
        <v/>
      </c>
      <c r="Y245" s="2" t="str">
        <f t="shared" si="42"/>
        <v/>
      </c>
      <c r="Z245" s="2" t="str">
        <f t="shared" si="43"/>
        <v/>
      </c>
      <c r="AA245" s="2" t="str">
        <f t="shared" si="44"/>
        <v/>
      </c>
      <c r="AB245" s="2" t="str">
        <f t="shared" si="45"/>
        <v/>
      </c>
      <c r="AC245" s="2" t="str">
        <f t="shared" si="46"/>
        <v/>
      </c>
      <c r="AD245" s="2" t="str">
        <f t="shared" si="47"/>
        <v/>
      </c>
      <c r="AE245" s="2"/>
      <c r="AF245" s="2"/>
      <c r="AG245" s="2"/>
      <c r="AH245" s="2"/>
      <c r="AI245" s="2"/>
      <c r="AJ245" s="2"/>
    </row>
    <row r="246" spans="1:36">
      <c r="A246" s="11">
        <f t="shared" si="37"/>
        <v>245</v>
      </c>
      <c r="B246" s="12" t="s">
        <v>335</v>
      </c>
      <c r="C246" s="11"/>
      <c r="D246" s="11"/>
      <c r="E246" s="11"/>
      <c r="F246" s="11"/>
      <c r="G246" s="12" t="s">
        <v>336</v>
      </c>
      <c r="S246" s="2" t="str">
        <f>IF(A246&lt;=LEN(嶷语音标转换区!$B$4),RIGHT(LEFT(嶷语音标转换区!$B$4,A246),1),"")</f>
        <v/>
      </c>
      <c r="T246" s="2" t="str">
        <f t="shared" si="38"/>
        <v/>
      </c>
      <c r="U246" s="2" t="str">
        <f t="shared" si="39"/>
        <v/>
      </c>
      <c r="V246" s="2" t="str">
        <f t="shared" si="36"/>
        <v/>
      </c>
      <c r="W246" s="2" t="str">
        <f t="shared" si="40"/>
        <v/>
      </c>
      <c r="X246" s="2" t="str">
        <f t="shared" si="41"/>
        <v/>
      </c>
      <c r="Y246" s="2" t="str">
        <f t="shared" si="42"/>
        <v/>
      </c>
      <c r="Z246" s="2" t="str">
        <f t="shared" si="43"/>
        <v/>
      </c>
      <c r="AA246" s="2" t="str">
        <f t="shared" si="44"/>
        <v/>
      </c>
      <c r="AB246" s="2" t="str">
        <f t="shared" si="45"/>
        <v/>
      </c>
      <c r="AC246" s="2" t="str">
        <f t="shared" si="46"/>
        <v/>
      </c>
      <c r="AD246" s="2" t="str">
        <f t="shared" si="47"/>
        <v/>
      </c>
      <c r="AE246" s="2"/>
      <c r="AF246" s="2"/>
      <c r="AG246" s="2"/>
      <c r="AH246" s="2"/>
      <c r="AI246" s="2"/>
      <c r="AJ246" s="2"/>
    </row>
    <row r="247" spans="1:36">
      <c r="A247" s="11">
        <f t="shared" si="37"/>
        <v>246</v>
      </c>
      <c r="B247" s="12" t="s">
        <v>337</v>
      </c>
      <c r="C247" s="11"/>
      <c r="D247" s="11"/>
      <c r="E247" s="11"/>
      <c r="F247" s="11"/>
      <c r="G247" s="12" t="s">
        <v>336</v>
      </c>
      <c r="S247" s="2" t="str">
        <f>IF(A247&lt;=LEN(嶷语音标转换区!$B$4),RIGHT(LEFT(嶷语音标转换区!$B$4,A247),1),"")</f>
        <v/>
      </c>
      <c r="T247" s="2" t="str">
        <f t="shared" si="38"/>
        <v/>
      </c>
      <c r="U247" s="2" t="str">
        <f t="shared" si="39"/>
        <v/>
      </c>
      <c r="V247" s="2" t="str">
        <f t="shared" si="36"/>
        <v/>
      </c>
      <c r="W247" s="2" t="str">
        <f t="shared" si="40"/>
        <v/>
      </c>
      <c r="X247" s="2" t="str">
        <f t="shared" si="41"/>
        <v/>
      </c>
      <c r="Y247" s="2" t="str">
        <f t="shared" si="42"/>
        <v/>
      </c>
      <c r="Z247" s="2" t="str">
        <f t="shared" si="43"/>
        <v/>
      </c>
      <c r="AA247" s="2" t="str">
        <f t="shared" si="44"/>
        <v/>
      </c>
      <c r="AB247" s="2" t="str">
        <f t="shared" si="45"/>
        <v/>
      </c>
      <c r="AC247" s="2" t="str">
        <f t="shared" si="46"/>
        <v/>
      </c>
      <c r="AD247" s="2" t="str">
        <f t="shared" si="47"/>
        <v/>
      </c>
      <c r="AE247" s="2"/>
      <c r="AF247" s="2"/>
      <c r="AG247" s="2"/>
      <c r="AH247" s="2"/>
      <c r="AI247" s="2"/>
      <c r="AJ247" s="2"/>
    </row>
    <row r="248" spans="1:36">
      <c r="A248" s="11">
        <f t="shared" si="37"/>
        <v>247</v>
      </c>
      <c r="B248" s="12" t="s">
        <v>338</v>
      </c>
      <c r="C248" s="11"/>
      <c r="D248" s="11"/>
      <c r="E248" s="11"/>
      <c r="F248" s="11"/>
      <c r="G248" s="12" t="s">
        <v>336</v>
      </c>
      <c r="S248" s="2" t="str">
        <f>IF(A248&lt;=LEN(嶷语音标转换区!$B$4),RIGHT(LEFT(嶷语音标转换区!$B$4,A248),1),"")</f>
        <v/>
      </c>
      <c r="T248" s="2" t="str">
        <f t="shared" si="38"/>
        <v/>
      </c>
      <c r="U248" s="2" t="str">
        <f t="shared" si="39"/>
        <v/>
      </c>
      <c r="V248" s="2" t="str">
        <f t="shared" si="36"/>
        <v/>
      </c>
      <c r="W248" s="2" t="str">
        <f t="shared" si="40"/>
        <v/>
      </c>
      <c r="X248" s="2" t="str">
        <f t="shared" si="41"/>
        <v/>
      </c>
      <c r="Y248" s="2" t="str">
        <f t="shared" si="42"/>
        <v/>
      </c>
      <c r="Z248" s="2" t="str">
        <f t="shared" si="43"/>
        <v/>
      </c>
      <c r="AA248" s="2" t="str">
        <f t="shared" si="44"/>
        <v/>
      </c>
      <c r="AB248" s="2" t="str">
        <f t="shared" si="45"/>
        <v/>
      </c>
      <c r="AC248" s="2" t="str">
        <f t="shared" si="46"/>
        <v/>
      </c>
      <c r="AD248" s="2" t="str">
        <f t="shared" si="47"/>
        <v/>
      </c>
      <c r="AE248" s="2"/>
      <c r="AF248" s="2"/>
      <c r="AG248" s="2"/>
      <c r="AH248" s="2"/>
      <c r="AI248" s="2"/>
      <c r="AJ248" s="2"/>
    </row>
    <row r="249" spans="1:36">
      <c r="A249" s="11">
        <f t="shared" si="37"/>
        <v>248</v>
      </c>
      <c r="B249" s="12" t="s">
        <v>339</v>
      </c>
      <c r="C249" s="11"/>
      <c r="D249" s="11"/>
      <c r="E249" s="11"/>
      <c r="F249" s="11"/>
      <c r="G249" s="12" t="s">
        <v>340</v>
      </c>
      <c r="S249" s="2" t="str">
        <f>IF(A249&lt;=LEN(嶷语音标转换区!$B$4),RIGHT(LEFT(嶷语音标转换区!$B$4,A249),1),"")</f>
        <v/>
      </c>
      <c r="T249" s="2" t="str">
        <f t="shared" si="38"/>
        <v/>
      </c>
      <c r="U249" s="2" t="str">
        <f t="shared" si="39"/>
        <v/>
      </c>
      <c r="V249" s="2" t="str">
        <f t="shared" si="36"/>
        <v/>
      </c>
      <c r="W249" s="2" t="str">
        <f t="shared" si="40"/>
        <v/>
      </c>
      <c r="X249" s="2" t="str">
        <f t="shared" si="41"/>
        <v/>
      </c>
      <c r="Y249" s="2" t="str">
        <f t="shared" si="42"/>
        <v/>
      </c>
      <c r="Z249" s="2" t="str">
        <f t="shared" si="43"/>
        <v/>
      </c>
      <c r="AA249" s="2" t="str">
        <f t="shared" si="44"/>
        <v/>
      </c>
      <c r="AB249" s="2" t="str">
        <f t="shared" si="45"/>
        <v/>
      </c>
      <c r="AC249" s="2" t="str">
        <f t="shared" si="46"/>
        <v/>
      </c>
      <c r="AD249" s="2" t="str">
        <f t="shared" si="47"/>
        <v/>
      </c>
      <c r="AE249" s="2"/>
      <c r="AF249" s="2"/>
      <c r="AG249" s="2"/>
      <c r="AH249" s="2"/>
      <c r="AI249" s="2"/>
      <c r="AJ249" s="2"/>
    </row>
    <row r="250" spans="1:36">
      <c r="A250" s="11">
        <f t="shared" si="37"/>
        <v>249</v>
      </c>
      <c r="B250" s="12" t="s">
        <v>341</v>
      </c>
      <c r="C250" s="11"/>
      <c r="D250" s="11"/>
      <c r="E250" s="11"/>
      <c r="F250" s="11"/>
      <c r="G250" s="12" t="s">
        <v>342</v>
      </c>
      <c r="S250" s="2" t="str">
        <f>IF(A250&lt;=LEN(嶷语音标转换区!$B$4),RIGHT(LEFT(嶷语音标转换区!$B$4,A250),1),"")</f>
        <v/>
      </c>
      <c r="T250" s="2" t="str">
        <f t="shared" si="38"/>
        <v/>
      </c>
      <c r="U250" s="2" t="str">
        <f t="shared" si="39"/>
        <v/>
      </c>
      <c r="V250" s="2" t="str">
        <f t="shared" si="36"/>
        <v/>
      </c>
      <c r="W250" s="2" t="str">
        <f t="shared" si="40"/>
        <v/>
      </c>
      <c r="X250" s="2" t="str">
        <f t="shared" si="41"/>
        <v/>
      </c>
      <c r="Y250" s="2" t="str">
        <f t="shared" si="42"/>
        <v/>
      </c>
      <c r="Z250" s="2" t="str">
        <f t="shared" si="43"/>
        <v/>
      </c>
      <c r="AA250" s="2" t="str">
        <f t="shared" si="44"/>
        <v/>
      </c>
      <c r="AB250" s="2" t="str">
        <f t="shared" si="45"/>
        <v/>
      </c>
      <c r="AC250" s="2" t="str">
        <f t="shared" si="46"/>
        <v/>
      </c>
      <c r="AD250" s="2" t="str">
        <f t="shared" si="47"/>
        <v/>
      </c>
      <c r="AE250" s="2"/>
      <c r="AF250" s="2"/>
      <c r="AG250" s="2"/>
      <c r="AH250" s="2"/>
      <c r="AI250" s="2"/>
      <c r="AJ250" s="2"/>
    </row>
    <row r="251" spans="1:36">
      <c r="A251" s="11">
        <f t="shared" si="37"/>
        <v>250</v>
      </c>
      <c r="B251" s="12" t="s">
        <v>343</v>
      </c>
      <c r="C251" s="11"/>
      <c r="D251" s="11"/>
      <c r="E251" s="11"/>
      <c r="F251" s="11"/>
      <c r="G251" s="12" t="s">
        <v>344</v>
      </c>
      <c r="S251" s="2" t="str">
        <f>IF(A251&lt;=LEN(嶷语音标转换区!$B$4),RIGHT(LEFT(嶷语音标转换区!$B$4,A251),1),"")</f>
        <v/>
      </c>
      <c r="T251" s="2" t="str">
        <f t="shared" si="38"/>
        <v/>
      </c>
      <c r="U251" s="2" t="str">
        <f t="shared" si="39"/>
        <v/>
      </c>
      <c r="V251" s="2" t="str">
        <f t="shared" si="36"/>
        <v/>
      </c>
      <c r="W251" s="2" t="str">
        <f t="shared" si="40"/>
        <v/>
      </c>
      <c r="X251" s="2" t="str">
        <f t="shared" si="41"/>
        <v/>
      </c>
      <c r="Y251" s="2" t="str">
        <f t="shared" si="42"/>
        <v/>
      </c>
      <c r="Z251" s="2" t="str">
        <f t="shared" si="43"/>
        <v/>
      </c>
      <c r="AA251" s="2" t="str">
        <f t="shared" si="44"/>
        <v/>
      </c>
      <c r="AB251" s="2" t="str">
        <f t="shared" si="45"/>
        <v/>
      </c>
      <c r="AC251" s="2" t="str">
        <f t="shared" si="46"/>
        <v/>
      </c>
      <c r="AD251" s="2" t="str">
        <f t="shared" si="47"/>
        <v/>
      </c>
      <c r="AE251" s="2"/>
      <c r="AF251" s="2"/>
      <c r="AG251" s="2"/>
      <c r="AH251" s="2"/>
      <c r="AI251" s="2"/>
      <c r="AJ251" s="2"/>
    </row>
    <row r="252" spans="1:36">
      <c r="A252" s="11">
        <f t="shared" si="37"/>
        <v>251</v>
      </c>
      <c r="B252" s="12" t="s">
        <v>345</v>
      </c>
      <c r="C252" s="11"/>
      <c r="D252" s="11"/>
      <c r="E252" s="11"/>
      <c r="F252" s="11"/>
      <c r="G252" s="12" t="s">
        <v>344</v>
      </c>
      <c r="S252" s="2" t="str">
        <f>IF(A252&lt;=LEN(嶷语音标转换区!$B$4),RIGHT(LEFT(嶷语音标转换区!$B$4,A252),1),"")</f>
        <v/>
      </c>
      <c r="T252" s="2" t="str">
        <f t="shared" si="38"/>
        <v/>
      </c>
      <c r="U252" s="2" t="str">
        <f t="shared" si="39"/>
        <v/>
      </c>
      <c r="V252" s="2" t="str">
        <f t="shared" si="36"/>
        <v/>
      </c>
      <c r="W252" s="2" t="str">
        <f t="shared" si="40"/>
        <v/>
      </c>
      <c r="X252" s="2" t="str">
        <f t="shared" si="41"/>
        <v/>
      </c>
      <c r="Y252" s="2" t="str">
        <f t="shared" si="42"/>
        <v/>
      </c>
      <c r="Z252" s="2" t="str">
        <f t="shared" si="43"/>
        <v/>
      </c>
      <c r="AA252" s="2" t="str">
        <f t="shared" si="44"/>
        <v/>
      </c>
      <c r="AB252" s="2" t="str">
        <f t="shared" si="45"/>
        <v/>
      </c>
      <c r="AC252" s="2" t="str">
        <f t="shared" si="46"/>
        <v/>
      </c>
      <c r="AD252" s="2" t="str">
        <f t="shared" si="47"/>
        <v/>
      </c>
      <c r="AE252" s="2"/>
      <c r="AF252" s="2"/>
      <c r="AG252" s="2"/>
      <c r="AH252" s="2"/>
      <c r="AI252" s="2"/>
      <c r="AJ252" s="2"/>
    </row>
    <row r="253" spans="1:36">
      <c r="A253" s="11">
        <f t="shared" si="37"/>
        <v>252</v>
      </c>
      <c r="B253" s="12" t="s">
        <v>346</v>
      </c>
      <c r="C253" s="11"/>
      <c r="D253" s="11"/>
      <c r="E253" s="11"/>
      <c r="F253" s="11"/>
      <c r="G253" s="12" t="s">
        <v>344</v>
      </c>
      <c r="S253" s="2" t="str">
        <f>IF(A253&lt;=LEN(嶷语音标转换区!$B$4),RIGHT(LEFT(嶷语音标转换区!$B$4,A253),1),"")</f>
        <v/>
      </c>
      <c r="T253" s="2" t="str">
        <f t="shared" si="38"/>
        <v/>
      </c>
      <c r="U253" s="2" t="str">
        <f t="shared" si="39"/>
        <v/>
      </c>
      <c r="V253" s="2" t="str">
        <f t="shared" si="36"/>
        <v/>
      </c>
      <c r="W253" s="2" t="str">
        <f t="shared" si="40"/>
        <v/>
      </c>
      <c r="X253" s="2" t="str">
        <f t="shared" si="41"/>
        <v/>
      </c>
      <c r="Y253" s="2" t="str">
        <f t="shared" si="42"/>
        <v/>
      </c>
      <c r="Z253" s="2" t="str">
        <f t="shared" si="43"/>
        <v/>
      </c>
      <c r="AA253" s="2" t="str">
        <f t="shared" si="44"/>
        <v/>
      </c>
      <c r="AB253" s="2" t="str">
        <f t="shared" si="45"/>
        <v/>
      </c>
      <c r="AC253" s="2" t="str">
        <f t="shared" si="46"/>
        <v/>
      </c>
      <c r="AD253" s="2" t="str">
        <f t="shared" si="47"/>
        <v/>
      </c>
      <c r="AE253" s="2"/>
      <c r="AF253" s="2"/>
      <c r="AG253" s="2"/>
      <c r="AH253" s="2"/>
      <c r="AI253" s="2"/>
      <c r="AJ253" s="2"/>
    </row>
    <row r="254" spans="1:36">
      <c r="A254" s="11">
        <f t="shared" si="37"/>
        <v>253</v>
      </c>
      <c r="B254" s="12" t="s">
        <v>347</v>
      </c>
      <c r="C254" s="11"/>
      <c r="D254" s="11"/>
      <c r="E254" s="11"/>
      <c r="F254" s="11"/>
      <c r="G254" s="12" t="s">
        <v>344</v>
      </c>
      <c r="S254" s="2" t="str">
        <f>IF(A254&lt;=LEN(嶷语音标转换区!$B$4),RIGHT(LEFT(嶷语音标转换区!$B$4,A254),1),"")</f>
        <v/>
      </c>
      <c r="T254" s="2" t="str">
        <f t="shared" si="38"/>
        <v/>
      </c>
      <c r="U254" s="2" t="str">
        <f t="shared" si="39"/>
        <v/>
      </c>
      <c r="V254" s="2" t="str">
        <f t="shared" si="36"/>
        <v/>
      </c>
      <c r="W254" s="2" t="str">
        <f t="shared" si="40"/>
        <v/>
      </c>
      <c r="X254" s="2" t="str">
        <f t="shared" si="41"/>
        <v/>
      </c>
      <c r="Y254" s="2" t="str">
        <f t="shared" si="42"/>
        <v/>
      </c>
      <c r="Z254" s="2" t="str">
        <f t="shared" si="43"/>
        <v/>
      </c>
      <c r="AA254" s="2" t="str">
        <f t="shared" si="44"/>
        <v/>
      </c>
      <c r="AB254" s="2" t="str">
        <f t="shared" si="45"/>
        <v/>
      </c>
      <c r="AC254" s="2" t="str">
        <f t="shared" si="46"/>
        <v/>
      </c>
      <c r="AD254" s="2" t="str">
        <f t="shared" si="47"/>
        <v/>
      </c>
      <c r="AE254" s="2"/>
      <c r="AF254" s="2"/>
      <c r="AG254" s="2"/>
      <c r="AH254" s="2"/>
      <c r="AI254" s="2"/>
      <c r="AJ254" s="2"/>
    </row>
    <row r="255" spans="1:36">
      <c r="A255" s="11">
        <f t="shared" si="37"/>
        <v>254</v>
      </c>
      <c r="B255" s="12" t="s">
        <v>348</v>
      </c>
      <c r="C255" s="11"/>
      <c r="D255" s="11"/>
      <c r="E255" s="11"/>
      <c r="F255" s="11"/>
      <c r="G255" s="12" t="s">
        <v>349</v>
      </c>
      <c r="S255" s="2" t="str">
        <f>IF(A255&lt;=LEN(嶷语音标转换区!$B$4),RIGHT(LEFT(嶷语音标转换区!$B$4,A255),1),"")</f>
        <v/>
      </c>
      <c r="T255" s="2" t="str">
        <f t="shared" si="38"/>
        <v/>
      </c>
      <c r="U255" s="2" t="str">
        <f t="shared" si="39"/>
        <v/>
      </c>
      <c r="V255" s="2" t="str">
        <f t="shared" si="36"/>
        <v/>
      </c>
      <c r="W255" s="2" t="str">
        <f t="shared" si="40"/>
        <v/>
      </c>
      <c r="X255" s="2" t="str">
        <f t="shared" si="41"/>
        <v/>
      </c>
      <c r="Y255" s="2" t="str">
        <f t="shared" si="42"/>
        <v/>
      </c>
      <c r="Z255" s="2" t="str">
        <f t="shared" si="43"/>
        <v/>
      </c>
      <c r="AA255" s="2" t="str">
        <f t="shared" si="44"/>
        <v/>
      </c>
      <c r="AB255" s="2" t="str">
        <f t="shared" si="45"/>
        <v/>
      </c>
      <c r="AC255" s="2" t="str">
        <f t="shared" si="46"/>
        <v/>
      </c>
      <c r="AD255" s="2" t="str">
        <f t="shared" si="47"/>
        <v/>
      </c>
      <c r="AE255" s="2"/>
      <c r="AF255" s="2"/>
      <c r="AG255" s="2"/>
      <c r="AH255" s="2"/>
      <c r="AI255" s="2"/>
      <c r="AJ255" s="2"/>
    </row>
    <row r="256" spans="1:36">
      <c r="A256" s="11">
        <f t="shared" si="37"/>
        <v>255</v>
      </c>
      <c r="B256" s="12" t="s">
        <v>350</v>
      </c>
      <c r="C256" s="11"/>
      <c r="D256" s="11"/>
      <c r="E256" s="11"/>
      <c r="F256" s="11"/>
      <c r="G256" s="12" t="s">
        <v>351</v>
      </c>
      <c r="S256" s="2" t="str">
        <f>IF(A256&lt;=LEN(嶷语音标转换区!$B$4),RIGHT(LEFT(嶷语音标转换区!$B$4,A256),1),"")</f>
        <v/>
      </c>
      <c r="T256" s="2" t="str">
        <f t="shared" si="38"/>
        <v/>
      </c>
      <c r="U256" s="2" t="str">
        <f t="shared" si="39"/>
        <v/>
      </c>
      <c r="V256" s="2" t="str">
        <f t="shared" si="36"/>
        <v/>
      </c>
      <c r="W256" s="2" t="str">
        <f t="shared" si="40"/>
        <v/>
      </c>
      <c r="X256" s="2" t="str">
        <f t="shared" si="41"/>
        <v/>
      </c>
      <c r="Y256" s="2" t="str">
        <f t="shared" si="42"/>
        <v/>
      </c>
      <c r="Z256" s="2" t="str">
        <f t="shared" si="43"/>
        <v/>
      </c>
      <c r="AA256" s="2" t="str">
        <f t="shared" si="44"/>
        <v/>
      </c>
      <c r="AB256" s="2" t="str">
        <f t="shared" si="45"/>
        <v/>
      </c>
      <c r="AC256" s="2" t="str">
        <f t="shared" si="46"/>
        <v/>
      </c>
      <c r="AD256" s="2" t="str">
        <f t="shared" si="47"/>
        <v/>
      </c>
      <c r="AE256" s="2"/>
      <c r="AF256" s="2"/>
      <c r="AG256" s="2"/>
      <c r="AH256" s="2"/>
      <c r="AI256" s="2"/>
      <c r="AJ256" s="2"/>
    </row>
    <row r="257" spans="1:36">
      <c r="A257" s="11">
        <f t="shared" si="37"/>
        <v>256</v>
      </c>
      <c r="B257" s="12" t="s">
        <v>352</v>
      </c>
      <c r="C257" s="11"/>
      <c r="D257" s="11"/>
      <c r="E257" s="11"/>
      <c r="F257" s="11"/>
      <c r="G257" s="12" t="s">
        <v>353</v>
      </c>
      <c r="S257" s="2" t="str">
        <f>IF(A257&lt;=LEN(嶷语音标转换区!$B$4),RIGHT(LEFT(嶷语音标转换区!$B$4,A257),1),"")</f>
        <v/>
      </c>
      <c r="T257" s="2" t="str">
        <f t="shared" si="38"/>
        <v/>
      </c>
      <c r="U257" s="2" t="str">
        <f t="shared" si="39"/>
        <v/>
      </c>
      <c r="V257" s="2" t="str">
        <f t="shared" si="36"/>
        <v/>
      </c>
      <c r="W257" s="2" t="str">
        <f t="shared" si="40"/>
        <v/>
      </c>
      <c r="X257" s="2" t="str">
        <f t="shared" si="41"/>
        <v/>
      </c>
      <c r="Y257" s="2" t="str">
        <f t="shared" si="42"/>
        <v/>
      </c>
      <c r="Z257" s="2" t="str">
        <f t="shared" si="43"/>
        <v/>
      </c>
      <c r="AA257" s="2" t="str">
        <f t="shared" si="44"/>
        <v/>
      </c>
      <c r="AB257" s="2" t="str">
        <f t="shared" si="45"/>
        <v/>
      </c>
      <c r="AC257" s="2" t="str">
        <f t="shared" si="46"/>
        <v/>
      </c>
      <c r="AD257" s="2" t="str">
        <f t="shared" si="47"/>
        <v/>
      </c>
      <c r="AE257" s="2"/>
      <c r="AF257" s="2"/>
      <c r="AG257" s="2"/>
      <c r="AH257" s="2"/>
      <c r="AI257" s="2"/>
      <c r="AJ257" s="2"/>
    </row>
    <row r="258" spans="1:36">
      <c r="A258" s="11">
        <f t="shared" si="37"/>
        <v>257</v>
      </c>
      <c r="B258" s="12" t="s">
        <v>354</v>
      </c>
      <c r="C258" s="11"/>
      <c r="D258" s="11"/>
      <c r="E258" s="11"/>
      <c r="F258" s="11"/>
      <c r="G258" s="12" t="s">
        <v>353</v>
      </c>
      <c r="S258" s="2" t="str">
        <f>IF(A258&lt;=LEN(嶷语音标转换区!$B$4),RIGHT(LEFT(嶷语音标转换区!$B$4,A258),1),"")</f>
        <v/>
      </c>
      <c r="T258" s="2" t="str">
        <f t="shared" si="38"/>
        <v/>
      </c>
      <c r="U258" s="2" t="str">
        <f t="shared" si="39"/>
        <v/>
      </c>
      <c r="V258" s="2" t="str">
        <f t="shared" ref="V258:V319" si="48">IF(OR($S258="，",$S258=" ",$S258="。",$S258="：",$S258="、",$S258="：",$S258="？",$S258="！",$S258="…",$S258=",",$S258=".",$S258="?",$S258="!",$S258=":",$S258=";",$S258="“",$S258="”",$S258="",$S258=CHAR(10)),$S258,VLOOKUP($S258,$B:$O,6,FALSE))</f>
        <v/>
      </c>
      <c r="W258" s="2" t="str">
        <f t="shared" si="40"/>
        <v/>
      </c>
      <c r="X258" s="2" t="str">
        <f t="shared" si="41"/>
        <v/>
      </c>
      <c r="Y258" s="2" t="str">
        <f t="shared" si="42"/>
        <v/>
      </c>
      <c r="Z258" s="2" t="str">
        <f t="shared" si="43"/>
        <v/>
      </c>
      <c r="AA258" s="2" t="str">
        <f t="shared" si="44"/>
        <v/>
      </c>
      <c r="AB258" s="2" t="str">
        <f t="shared" si="45"/>
        <v/>
      </c>
      <c r="AC258" s="2" t="str">
        <f t="shared" si="46"/>
        <v/>
      </c>
      <c r="AD258" s="2" t="str">
        <f t="shared" si="47"/>
        <v/>
      </c>
      <c r="AE258" s="2"/>
      <c r="AF258" s="2"/>
      <c r="AG258" s="2"/>
      <c r="AH258" s="2"/>
      <c r="AI258" s="2"/>
      <c r="AJ258" s="2"/>
    </row>
    <row r="259" spans="1:36">
      <c r="A259" s="11">
        <f t="shared" ref="A259:A322" si="49">ROW()-1</f>
        <v>258</v>
      </c>
      <c r="B259" s="12" t="s">
        <v>355</v>
      </c>
      <c r="C259" s="11"/>
      <c r="D259" s="11"/>
      <c r="E259" s="11"/>
      <c r="F259" s="11"/>
      <c r="G259" s="12" t="s">
        <v>356</v>
      </c>
      <c r="S259" s="2" t="str">
        <f>IF(A259&lt;=LEN(嶷语音标转换区!$B$4),RIGHT(LEFT(嶷语音标转换区!$B$4,A259),1),"")</f>
        <v/>
      </c>
      <c r="T259" s="2" t="str">
        <f t="shared" si="38"/>
        <v/>
      </c>
      <c r="U259" s="2" t="str">
        <f t="shared" si="39"/>
        <v/>
      </c>
      <c r="V259" s="2" t="str">
        <f t="shared" si="48"/>
        <v/>
      </c>
      <c r="W259" s="2" t="str">
        <f t="shared" si="40"/>
        <v/>
      </c>
      <c r="X259" s="2" t="str">
        <f t="shared" si="41"/>
        <v/>
      </c>
      <c r="Y259" s="2" t="str">
        <f t="shared" si="42"/>
        <v/>
      </c>
      <c r="Z259" s="2" t="str">
        <f t="shared" si="43"/>
        <v/>
      </c>
      <c r="AA259" s="2" t="str">
        <f t="shared" si="44"/>
        <v/>
      </c>
      <c r="AB259" s="2" t="str">
        <f t="shared" si="45"/>
        <v/>
      </c>
      <c r="AC259" s="2" t="str">
        <f t="shared" si="46"/>
        <v/>
      </c>
      <c r="AD259" s="2" t="str">
        <f t="shared" si="47"/>
        <v/>
      </c>
      <c r="AE259" s="2"/>
      <c r="AF259" s="2"/>
      <c r="AG259" s="2"/>
      <c r="AH259" s="2"/>
      <c r="AI259" s="2"/>
      <c r="AJ259" s="2"/>
    </row>
    <row r="260" spans="1:36">
      <c r="A260" s="11">
        <f t="shared" si="49"/>
        <v>259</v>
      </c>
      <c r="B260" s="12" t="s">
        <v>357</v>
      </c>
      <c r="C260" s="11"/>
      <c r="D260" s="11"/>
      <c r="E260" s="11"/>
      <c r="F260" s="11"/>
      <c r="G260" s="12" t="s">
        <v>356</v>
      </c>
      <c r="S260" s="2" t="str">
        <f>IF(A260&lt;=LEN(嶷语音标转换区!$B$4),RIGHT(LEFT(嶷语音标转换区!$B$4,A260),1),"")</f>
        <v/>
      </c>
      <c r="T260" s="2" t="str">
        <f t="shared" si="38"/>
        <v/>
      </c>
      <c r="U260" s="2" t="str">
        <f t="shared" si="39"/>
        <v/>
      </c>
      <c r="V260" s="2" t="str">
        <f t="shared" si="48"/>
        <v/>
      </c>
      <c r="W260" s="2" t="str">
        <f t="shared" si="40"/>
        <v/>
      </c>
      <c r="X260" s="2" t="str">
        <f t="shared" si="41"/>
        <v/>
      </c>
      <c r="Y260" s="2" t="str">
        <f t="shared" si="42"/>
        <v/>
      </c>
      <c r="Z260" s="2" t="str">
        <f t="shared" si="43"/>
        <v/>
      </c>
      <c r="AA260" s="2" t="str">
        <f t="shared" si="44"/>
        <v/>
      </c>
      <c r="AB260" s="2" t="str">
        <f t="shared" si="45"/>
        <v/>
      </c>
      <c r="AC260" s="2" t="str">
        <f t="shared" si="46"/>
        <v/>
      </c>
      <c r="AD260" s="2" t="str">
        <f t="shared" si="47"/>
        <v/>
      </c>
      <c r="AE260" s="2"/>
      <c r="AF260" s="2"/>
      <c r="AG260" s="2"/>
      <c r="AH260" s="2"/>
      <c r="AI260" s="2"/>
      <c r="AJ260" s="2"/>
    </row>
    <row r="261" spans="1:36">
      <c r="A261" s="11">
        <f t="shared" si="49"/>
        <v>260</v>
      </c>
      <c r="B261" s="12" t="s">
        <v>358</v>
      </c>
      <c r="C261" s="11"/>
      <c r="D261" s="11"/>
      <c r="E261" s="11"/>
      <c r="F261" s="11"/>
      <c r="G261" s="12" t="s">
        <v>356</v>
      </c>
      <c r="S261" s="2" t="str">
        <f>IF(A261&lt;=LEN(嶷语音标转换区!$B$4),RIGHT(LEFT(嶷语音标转换区!$B$4,A261),1),"")</f>
        <v/>
      </c>
      <c r="T261" s="2" t="str">
        <f t="shared" si="38"/>
        <v/>
      </c>
      <c r="U261" s="2" t="str">
        <f t="shared" si="39"/>
        <v/>
      </c>
      <c r="V261" s="2" t="str">
        <f t="shared" si="48"/>
        <v/>
      </c>
      <c r="W261" s="2" t="str">
        <f t="shared" si="40"/>
        <v/>
      </c>
      <c r="X261" s="2" t="str">
        <f t="shared" si="41"/>
        <v/>
      </c>
      <c r="Y261" s="2" t="str">
        <f t="shared" si="42"/>
        <v/>
      </c>
      <c r="Z261" s="2" t="str">
        <f t="shared" si="43"/>
        <v/>
      </c>
      <c r="AA261" s="2" t="str">
        <f t="shared" si="44"/>
        <v/>
      </c>
      <c r="AB261" s="2" t="str">
        <f t="shared" si="45"/>
        <v/>
      </c>
      <c r="AC261" s="2" t="str">
        <f t="shared" si="46"/>
        <v/>
      </c>
      <c r="AD261" s="2" t="str">
        <f t="shared" si="47"/>
        <v/>
      </c>
      <c r="AE261" s="2"/>
      <c r="AF261" s="2"/>
      <c r="AG261" s="2"/>
      <c r="AH261" s="2"/>
      <c r="AI261" s="2"/>
      <c r="AJ261" s="2"/>
    </row>
    <row r="262" spans="1:36">
      <c r="A262" s="11">
        <f t="shared" si="49"/>
        <v>261</v>
      </c>
      <c r="B262" s="12" t="s">
        <v>359</v>
      </c>
      <c r="C262" s="11"/>
      <c r="D262" s="11"/>
      <c r="E262" s="11"/>
      <c r="F262" s="11"/>
      <c r="G262" s="12" t="s">
        <v>360</v>
      </c>
      <c r="S262" s="2" t="str">
        <f>IF(A262&lt;=LEN(嶷语音标转换区!$B$4),RIGHT(LEFT(嶷语音标转换区!$B$4,A262),1),"")</f>
        <v/>
      </c>
      <c r="T262" s="2" t="str">
        <f t="shared" ref="T262:T319" si="50">IF(OR($S262="，",$S262=" ",$S262="。",$S262="：",$S262="、",$S262="：",$S262="？",$S262="！",$S262="…",$S262=",",$S262=".",$S262="?",$S262="!",$S262=":",$S262=";",$S262="“",$S262="”",$S262="",$S262=CHAR(10)),$S262,VLOOKUP($S262,$B:$O,4,FALSE))</f>
        <v/>
      </c>
      <c r="U262" s="2" t="str">
        <f t="shared" ref="U262:U319" si="51">IF(OR($S262="，",$S262=" ",$S262="。",$S262="：",$S262="、",$S262="：",$S262="？",$S262="！",$S262="…",$S262=",",$S262=".",$S262="?",$S262="!",$S262=":",$S262=";",$S262="“",$S262="”",$S262="",$S262=CHAR(10)),$S262,VLOOKUP($S262,$B:$O,5,FALSE))</f>
        <v/>
      </c>
      <c r="V262" s="2" t="str">
        <f t="shared" si="48"/>
        <v/>
      </c>
      <c r="W262" s="2" t="str">
        <f t="shared" ref="W262:W319" si="52">IF(OR($S262="，",$S262=" ",$S262="。",$S262="：",$S262="、",$S262="：",$S262="？",$S262="！",$S262="…",$S262=",",$S262=".",$S262="?",$S262="!",$S262=":",$S262=";",$S262="“",$S262="”",$S262="",$S262=CHAR(10)),$S262,VLOOKUP($S262,$B:$O,7,FALSE))</f>
        <v/>
      </c>
      <c r="X262" s="2" t="str">
        <f t="shared" ref="X262:X319" si="53">IF(OR($S262="，",$S262=" ",$S262="。",$S262="：",$S262="、",$S262="：",$S262="？",$S262="！",$S262="…",$S262=",",$S262=".",$S262="?",$S262="!",$S262=":",$S262=";",$S262="“",$S262="”",$S262="",$S262=CHAR(10)),$S262,VLOOKUP($S262,$B:$O,8,FALSE))</f>
        <v/>
      </c>
      <c r="Y262" s="2" t="str">
        <f t="shared" ref="Y262:Y319" si="54">IF(OR($S262="，",$S262=" ",$S262="。",$S262="：",$S262="、",$S262="：",$S262="？",$S262="！",$S262="…",$S262=",",$S262=".",$S262="?",$S262="!",$S262=":",$S262=";",$S262="“",$S262="”",$S262="",$S262=CHAR(10)),$S262,VLOOKUP($S262,$B:$O,9,FALSE))</f>
        <v/>
      </c>
      <c r="Z262" s="2" t="str">
        <f t="shared" ref="Z262:Z319" si="55">IF(OR($S262="，",$S262=" ",$S262="。",$S262="：",$S262="、",$S262="：",$S262="？",$S262="！",$S262="…",$S262=",",$S262=".",$S262="?",$S262="!",$S262=":",$S262=";",$S262="“",$S262="”",$S262="",$S262=CHAR(10)),$S262,VLOOKUP($S262,$B:$O,10,FALSE))</f>
        <v/>
      </c>
      <c r="AA262" s="2" t="str">
        <f t="shared" ref="AA262:AA319" si="56">IF(OR($S262="，",$S262=" ",$S262="。",$S262="：",$S262="、",$S262="：",$S262="？",$S262="！",$S262="…",$S262=",",$S262=".",$S262="?",$S262="!",$S262=":",$S262=";",$S262="“",$S262="”",$S262="",$S262=CHAR(10)),$S262,VLOOKUP($S262,$B:$O,11,FALSE))</f>
        <v/>
      </c>
      <c r="AB262" s="2" t="str">
        <f t="shared" ref="AB262:AB319" si="57">IF(OR($S262="，",$S262=" ",$S262="。",$S262="：",$S262="、",$S262="：",$S262="？",$S262="！",$S262="…",$S262=",",$S262=".",$S262="?",$S262="!",$S262=":",$S262=";",$S262="“",$S262="”",$S262="",$S262=CHAR(10)),$S262,VLOOKUP($S262,$B:$O,12,FALSE))</f>
        <v/>
      </c>
      <c r="AC262" s="2" t="str">
        <f t="shared" ref="AC262:AC319" si="58">IF(OR($S262="，",$S262=" ",$S262="。",$S262="：",$S262="、",$S262="：",$S262="？",$S262="！",$S262="…",$S262=",",$S262=".",$S262="?",$S262="!",$S262=":",$S262=";",$S262="“",$S262="”",$S262="",$S262=CHAR(10)),$S262,VLOOKUP($S262,$B:$O,13,FALSE))</f>
        <v/>
      </c>
      <c r="AD262" s="2" t="str">
        <f t="shared" ref="AD262:AD319" si="59">IF(OR($S262="，",$S262=" ",$S262="。",$S262="：",$S262="、",$S262="：",$S262="？",$S262="！",$S262="…",$S262=",",$S262=".",$S262="?",$S262="!",$S262=":",$S262=";",$S262="“",$S262="”",$S262="",$S262=CHAR(10)),$S262,VLOOKUP($S262,$B:$O,14,FALSE))</f>
        <v/>
      </c>
      <c r="AE262" s="2"/>
      <c r="AF262" s="2"/>
      <c r="AG262" s="2"/>
      <c r="AH262" s="2"/>
      <c r="AI262" s="2"/>
      <c r="AJ262" s="2"/>
    </row>
    <row r="263" spans="1:36">
      <c r="A263" s="11">
        <f t="shared" si="49"/>
        <v>262</v>
      </c>
      <c r="B263" s="12" t="s">
        <v>361</v>
      </c>
      <c r="C263" s="11"/>
      <c r="D263" s="11"/>
      <c r="E263" s="11"/>
      <c r="F263" s="11"/>
      <c r="G263" s="12" t="s">
        <v>362</v>
      </c>
      <c r="S263" s="2" t="str">
        <f>IF(A263&lt;=LEN(嶷语音标转换区!$B$4),RIGHT(LEFT(嶷语音标转换区!$B$4,A263),1),"")</f>
        <v/>
      </c>
      <c r="T263" s="2" t="str">
        <f t="shared" si="50"/>
        <v/>
      </c>
      <c r="U263" s="2" t="str">
        <f t="shared" si="51"/>
        <v/>
      </c>
      <c r="V263" s="2" t="str">
        <f t="shared" si="48"/>
        <v/>
      </c>
      <c r="W263" s="2" t="str">
        <f t="shared" si="52"/>
        <v/>
      </c>
      <c r="X263" s="2" t="str">
        <f t="shared" si="53"/>
        <v/>
      </c>
      <c r="Y263" s="2" t="str">
        <f t="shared" si="54"/>
        <v/>
      </c>
      <c r="Z263" s="2" t="str">
        <f t="shared" si="55"/>
        <v/>
      </c>
      <c r="AA263" s="2" t="str">
        <f t="shared" si="56"/>
        <v/>
      </c>
      <c r="AB263" s="2" t="str">
        <f t="shared" si="57"/>
        <v/>
      </c>
      <c r="AC263" s="2" t="str">
        <f t="shared" si="58"/>
        <v/>
      </c>
      <c r="AD263" s="2" t="str">
        <f t="shared" si="59"/>
        <v/>
      </c>
      <c r="AE263" s="2"/>
      <c r="AF263" s="2"/>
      <c r="AG263" s="2"/>
      <c r="AH263" s="2"/>
      <c r="AI263" s="2"/>
      <c r="AJ263" s="2"/>
    </row>
    <row r="264" spans="1:36">
      <c r="A264" s="11">
        <f t="shared" si="49"/>
        <v>263</v>
      </c>
      <c r="B264" s="12" t="s">
        <v>363</v>
      </c>
      <c r="C264" s="11"/>
      <c r="D264" s="11"/>
      <c r="E264" s="11"/>
      <c r="F264" s="11"/>
      <c r="G264" s="12" t="s">
        <v>364</v>
      </c>
      <c r="S264" s="2" t="str">
        <f>IF(A264&lt;=LEN(嶷语音标转换区!$B$4),RIGHT(LEFT(嶷语音标转换区!$B$4,A264),1),"")</f>
        <v/>
      </c>
      <c r="T264" s="2" t="str">
        <f t="shared" si="50"/>
        <v/>
      </c>
      <c r="U264" s="2" t="str">
        <f t="shared" si="51"/>
        <v/>
      </c>
      <c r="V264" s="2" t="str">
        <f t="shared" si="48"/>
        <v/>
      </c>
      <c r="W264" s="2" t="str">
        <f t="shared" si="52"/>
        <v/>
      </c>
      <c r="X264" s="2" t="str">
        <f t="shared" si="53"/>
        <v/>
      </c>
      <c r="Y264" s="2" t="str">
        <f t="shared" si="54"/>
        <v/>
      </c>
      <c r="Z264" s="2" t="str">
        <f t="shared" si="55"/>
        <v/>
      </c>
      <c r="AA264" s="2" t="str">
        <f t="shared" si="56"/>
        <v/>
      </c>
      <c r="AB264" s="2" t="str">
        <f t="shared" si="57"/>
        <v/>
      </c>
      <c r="AC264" s="2" t="str">
        <f t="shared" si="58"/>
        <v/>
      </c>
      <c r="AD264" s="2" t="str">
        <f t="shared" si="59"/>
        <v/>
      </c>
      <c r="AE264" s="2"/>
      <c r="AF264" s="2"/>
      <c r="AG264" s="2"/>
      <c r="AH264" s="2"/>
      <c r="AI264" s="2"/>
      <c r="AJ264" s="2"/>
    </row>
    <row r="265" spans="1:36">
      <c r="A265" s="11">
        <f t="shared" si="49"/>
        <v>264</v>
      </c>
      <c r="B265" s="12" t="s">
        <v>365</v>
      </c>
      <c r="C265" s="11"/>
      <c r="D265" s="11"/>
      <c r="E265" s="11"/>
      <c r="F265" s="11"/>
      <c r="G265" s="12" t="s">
        <v>364</v>
      </c>
      <c r="S265" s="2" t="str">
        <f>IF(A265&lt;=LEN(嶷语音标转换区!$B$4),RIGHT(LEFT(嶷语音标转换区!$B$4,A265),1),"")</f>
        <v/>
      </c>
      <c r="T265" s="2" t="str">
        <f t="shared" si="50"/>
        <v/>
      </c>
      <c r="U265" s="2" t="str">
        <f t="shared" si="51"/>
        <v/>
      </c>
      <c r="V265" s="2" t="str">
        <f t="shared" si="48"/>
        <v/>
      </c>
      <c r="W265" s="2" t="str">
        <f t="shared" si="52"/>
        <v/>
      </c>
      <c r="X265" s="2" t="str">
        <f t="shared" si="53"/>
        <v/>
      </c>
      <c r="Y265" s="2" t="str">
        <f t="shared" si="54"/>
        <v/>
      </c>
      <c r="Z265" s="2" t="str">
        <f t="shared" si="55"/>
        <v/>
      </c>
      <c r="AA265" s="2" t="str">
        <f t="shared" si="56"/>
        <v/>
      </c>
      <c r="AB265" s="2" t="str">
        <f t="shared" si="57"/>
        <v/>
      </c>
      <c r="AC265" s="2" t="str">
        <f t="shared" si="58"/>
        <v/>
      </c>
      <c r="AD265" s="2" t="str">
        <f t="shared" si="59"/>
        <v/>
      </c>
      <c r="AE265" s="2"/>
      <c r="AF265" s="2"/>
      <c r="AG265" s="2"/>
      <c r="AH265" s="2"/>
      <c r="AI265" s="2"/>
      <c r="AJ265" s="2"/>
    </row>
    <row r="266" spans="1:36">
      <c r="A266" s="11">
        <f t="shared" si="49"/>
        <v>265</v>
      </c>
      <c r="B266" s="12" t="s">
        <v>366</v>
      </c>
      <c r="C266" s="11"/>
      <c r="D266" s="11"/>
      <c r="E266" s="11"/>
      <c r="F266" s="11"/>
      <c r="G266" s="12" t="s">
        <v>364</v>
      </c>
      <c r="S266" s="2" t="str">
        <f>IF(A266&lt;=LEN(嶷语音标转换区!$B$4),RIGHT(LEFT(嶷语音标转换区!$B$4,A266),1),"")</f>
        <v/>
      </c>
      <c r="T266" s="2" t="str">
        <f t="shared" si="50"/>
        <v/>
      </c>
      <c r="U266" s="2" t="str">
        <f t="shared" si="51"/>
        <v/>
      </c>
      <c r="V266" s="2" t="str">
        <f t="shared" si="48"/>
        <v/>
      </c>
      <c r="W266" s="2" t="str">
        <f t="shared" si="52"/>
        <v/>
      </c>
      <c r="X266" s="2" t="str">
        <f t="shared" si="53"/>
        <v/>
      </c>
      <c r="Y266" s="2" t="str">
        <f t="shared" si="54"/>
        <v/>
      </c>
      <c r="Z266" s="2" t="str">
        <f t="shared" si="55"/>
        <v/>
      </c>
      <c r="AA266" s="2" t="str">
        <f t="shared" si="56"/>
        <v/>
      </c>
      <c r="AB266" s="2" t="str">
        <f t="shared" si="57"/>
        <v/>
      </c>
      <c r="AC266" s="2" t="str">
        <f t="shared" si="58"/>
        <v/>
      </c>
      <c r="AD266" s="2" t="str">
        <f t="shared" si="59"/>
        <v/>
      </c>
      <c r="AE266" s="2"/>
      <c r="AF266" s="2"/>
      <c r="AG266" s="2"/>
      <c r="AH266" s="2"/>
      <c r="AI266" s="2"/>
      <c r="AJ266" s="2"/>
    </row>
    <row r="267" spans="1:36">
      <c r="A267" s="11">
        <f t="shared" si="49"/>
        <v>266</v>
      </c>
      <c r="B267" s="12" t="s">
        <v>367</v>
      </c>
      <c r="C267" s="11"/>
      <c r="D267" s="11"/>
      <c r="E267" s="11"/>
      <c r="F267" s="11"/>
      <c r="G267" s="12" t="s">
        <v>368</v>
      </c>
      <c r="S267" s="2" t="str">
        <f>IF(A267&lt;=LEN(嶷语音标转换区!$B$4),RIGHT(LEFT(嶷语音标转换区!$B$4,A267),1),"")</f>
        <v/>
      </c>
      <c r="T267" s="2" t="str">
        <f t="shared" si="50"/>
        <v/>
      </c>
      <c r="U267" s="2" t="str">
        <f t="shared" si="51"/>
        <v/>
      </c>
      <c r="V267" s="2" t="str">
        <f t="shared" si="48"/>
        <v/>
      </c>
      <c r="W267" s="2" t="str">
        <f t="shared" si="52"/>
        <v/>
      </c>
      <c r="X267" s="2" t="str">
        <f t="shared" si="53"/>
        <v/>
      </c>
      <c r="Y267" s="2" t="str">
        <f t="shared" si="54"/>
        <v/>
      </c>
      <c r="Z267" s="2" t="str">
        <f t="shared" si="55"/>
        <v/>
      </c>
      <c r="AA267" s="2" t="str">
        <f t="shared" si="56"/>
        <v/>
      </c>
      <c r="AB267" s="2" t="str">
        <f t="shared" si="57"/>
        <v/>
      </c>
      <c r="AC267" s="2" t="str">
        <f t="shared" si="58"/>
        <v/>
      </c>
      <c r="AD267" s="2" t="str">
        <f t="shared" si="59"/>
        <v/>
      </c>
      <c r="AE267" s="2"/>
      <c r="AF267" s="2"/>
      <c r="AG267" s="2"/>
      <c r="AH267" s="2"/>
      <c r="AI267" s="2"/>
      <c r="AJ267" s="2"/>
    </row>
    <row r="268" spans="1:36">
      <c r="A268" s="11">
        <f t="shared" si="49"/>
        <v>267</v>
      </c>
      <c r="B268" s="12" t="s">
        <v>369</v>
      </c>
      <c r="C268" s="11"/>
      <c r="D268" s="11"/>
      <c r="E268" s="11"/>
      <c r="F268" s="11"/>
      <c r="G268" s="12" t="s">
        <v>368</v>
      </c>
      <c r="S268" s="2" t="str">
        <f>IF(A268&lt;=LEN(嶷语音标转换区!$B$4),RIGHT(LEFT(嶷语音标转换区!$B$4,A268),1),"")</f>
        <v/>
      </c>
      <c r="T268" s="2" t="str">
        <f t="shared" si="50"/>
        <v/>
      </c>
      <c r="U268" s="2" t="str">
        <f t="shared" si="51"/>
        <v/>
      </c>
      <c r="V268" s="2" t="str">
        <f t="shared" si="48"/>
        <v/>
      </c>
      <c r="W268" s="2" t="str">
        <f t="shared" si="52"/>
        <v/>
      </c>
      <c r="X268" s="2" t="str">
        <f t="shared" si="53"/>
        <v/>
      </c>
      <c r="Y268" s="2" t="str">
        <f t="shared" si="54"/>
        <v/>
      </c>
      <c r="Z268" s="2" t="str">
        <f t="shared" si="55"/>
        <v/>
      </c>
      <c r="AA268" s="2" t="str">
        <f t="shared" si="56"/>
        <v/>
      </c>
      <c r="AB268" s="2" t="str">
        <f t="shared" si="57"/>
        <v/>
      </c>
      <c r="AC268" s="2" t="str">
        <f t="shared" si="58"/>
        <v/>
      </c>
      <c r="AD268" s="2" t="str">
        <f t="shared" si="59"/>
        <v/>
      </c>
      <c r="AE268" s="2"/>
      <c r="AF268" s="2"/>
      <c r="AG268" s="2"/>
      <c r="AH268" s="2"/>
      <c r="AI268" s="2"/>
      <c r="AJ268" s="2"/>
    </row>
    <row r="269" spans="1:36">
      <c r="A269" s="11">
        <f t="shared" si="49"/>
        <v>268</v>
      </c>
      <c r="B269" s="12" t="s">
        <v>370</v>
      </c>
      <c r="C269" s="11"/>
      <c r="D269" s="11"/>
      <c r="E269" s="11"/>
      <c r="F269" s="11"/>
      <c r="G269" s="12" t="s">
        <v>368</v>
      </c>
      <c r="S269" s="2" t="str">
        <f>IF(A269&lt;=LEN(嶷语音标转换区!$B$4),RIGHT(LEFT(嶷语音标转换区!$B$4,A269),1),"")</f>
        <v/>
      </c>
      <c r="T269" s="2" t="str">
        <f t="shared" si="50"/>
        <v/>
      </c>
      <c r="U269" s="2" t="str">
        <f t="shared" si="51"/>
        <v/>
      </c>
      <c r="V269" s="2" t="str">
        <f t="shared" si="48"/>
        <v/>
      </c>
      <c r="W269" s="2" t="str">
        <f t="shared" si="52"/>
        <v/>
      </c>
      <c r="X269" s="2" t="str">
        <f t="shared" si="53"/>
        <v/>
      </c>
      <c r="Y269" s="2" t="str">
        <f t="shared" si="54"/>
        <v/>
      </c>
      <c r="Z269" s="2" t="str">
        <f t="shared" si="55"/>
        <v/>
      </c>
      <c r="AA269" s="2" t="str">
        <f t="shared" si="56"/>
        <v/>
      </c>
      <c r="AB269" s="2" t="str">
        <f t="shared" si="57"/>
        <v/>
      </c>
      <c r="AC269" s="2" t="str">
        <f t="shared" si="58"/>
        <v/>
      </c>
      <c r="AD269" s="2" t="str">
        <f t="shared" si="59"/>
        <v/>
      </c>
      <c r="AE269" s="2"/>
      <c r="AF269" s="2"/>
      <c r="AG269" s="2"/>
      <c r="AH269" s="2"/>
      <c r="AI269" s="2"/>
      <c r="AJ269" s="2"/>
    </row>
    <row r="270" spans="1:36">
      <c r="A270" s="11">
        <f t="shared" si="49"/>
        <v>269</v>
      </c>
      <c r="B270" s="12" t="s">
        <v>154</v>
      </c>
      <c r="C270" s="11"/>
      <c r="D270" s="11"/>
      <c r="E270" s="11"/>
      <c r="F270" s="11"/>
      <c r="G270" s="12" t="s">
        <v>368</v>
      </c>
      <c r="S270" s="2" t="str">
        <f>IF(A270&lt;=LEN(嶷语音标转换区!$B$4),RIGHT(LEFT(嶷语音标转换区!$B$4,A270),1),"")</f>
        <v/>
      </c>
      <c r="T270" s="2" t="str">
        <f t="shared" si="50"/>
        <v/>
      </c>
      <c r="U270" s="2" t="str">
        <f t="shared" si="51"/>
        <v/>
      </c>
      <c r="V270" s="2" t="str">
        <f t="shared" si="48"/>
        <v/>
      </c>
      <c r="W270" s="2" t="str">
        <f t="shared" si="52"/>
        <v/>
      </c>
      <c r="X270" s="2" t="str">
        <f t="shared" si="53"/>
        <v/>
      </c>
      <c r="Y270" s="2" t="str">
        <f t="shared" si="54"/>
        <v/>
      </c>
      <c r="Z270" s="2" t="str">
        <f t="shared" si="55"/>
        <v/>
      </c>
      <c r="AA270" s="2" t="str">
        <f t="shared" si="56"/>
        <v/>
      </c>
      <c r="AB270" s="2" t="str">
        <f t="shared" si="57"/>
        <v/>
      </c>
      <c r="AC270" s="2" t="str">
        <f t="shared" si="58"/>
        <v/>
      </c>
      <c r="AD270" s="2" t="str">
        <f t="shared" si="59"/>
        <v/>
      </c>
      <c r="AE270" s="2"/>
      <c r="AF270" s="2"/>
      <c r="AG270" s="2"/>
      <c r="AH270" s="2"/>
      <c r="AI270" s="2"/>
      <c r="AJ270" s="2"/>
    </row>
    <row r="271" spans="1:36">
      <c r="A271" s="11">
        <f t="shared" si="49"/>
        <v>270</v>
      </c>
      <c r="B271" s="12" t="s">
        <v>371</v>
      </c>
      <c r="C271" s="11"/>
      <c r="D271" s="11"/>
      <c r="E271" s="11"/>
      <c r="F271" s="11"/>
      <c r="G271" s="12" t="s">
        <v>368</v>
      </c>
      <c r="S271" s="2" t="str">
        <f>IF(A271&lt;=LEN(嶷语音标转换区!$B$4),RIGHT(LEFT(嶷语音标转换区!$B$4,A271),1),"")</f>
        <v/>
      </c>
      <c r="T271" s="2" t="str">
        <f t="shared" si="50"/>
        <v/>
      </c>
      <c r="U271" s="2" t="str">
        <f t="shared" si="51"/>
        <v/>
      </c>
      <c r="V271" s="2" t="str">
        <f t="shared" si="48"/>
        <v/>
      </c>
      <c r="W271" s="2" t="str">
        <f t="shared" si="52"/>
        <v/>
      </c>
      <c r="X271" s="2" t="str">
        <f t="shared" si="53"/>
        <v/>
      </c>
      <c r="Y271" s="2" t="str">
        <f t="shared" si="54"/>
        <v/>
      </c>
      <c r="Z271" s="2" t="str">
        <f t="shared" si="55"/>
        <v/>
      </c>
      <c r="AA271" s="2" t="str">
        <f t="shared" si="56"/>
        <v/>
      </c>
      <c r="AB271" s="2" t="str">
        <f t="shared" si="57"/>
        <v/>
      </c>
      <c r="AC271" s="2" t="str">
        <f t="shared" si="58"/>
        <v/>
      </c>
      <c r="AD271" s="2" t="str">
        <f t="shared" si="59"/>
        <v/>
      </c>
      <c r="AE271" s="2"/>
      <c r="AF271" s="2"/>
      <c r="AG271" s="2"/>
      <c r="AH271" s="2"/>
      <c r="AI271" s="2"/>
      <c r="AJ271" s="2"/>
    </row>
    <row r="272" spans="1:36">
      <c r="A272" s="11">
        <f t="shared" si="49"/>
        <v>271</v>
      </c>
      <c r="B272" s="12" t="s">
        <v>372</v>
      </c>
      <c r="C272" s="11"/>
      <c r="D272" s="11"/>
      <c r="E272" s="11"/>
      <c r="F272" s="11"/>
      <c r="G272" s="12" t="s">
        <v>373</v>
      </c>
      <c r="S272" s="2" t="str">
        <f>IF(A272&lt;=LEN(嶷语音标转换区!$B$4),RIGHT(LEFT(嶷语音标转换区!$B$4,A272),1),"")</f>
        <v/>
      </c>
      <c r="T272" s="2" t="str">
        <f t="shared" si="50"/>
        <v/>
      </c>
      <c r="U272" s="2" t="str">
        <f t="shared" si="51"/>
        <v/>
      </c>
      <c r="V272" s="2" t="str">
        <f t="shared" si="48"/>
        <v/>
      </c>
      <c r="W272" s="2" t="str">
        <f t="shared" si="52"/>
        <v/>
      </c>
      <c r="X272" s="2" t="str">
        <f t="shared" si="53"/>
        <v/>
      </c>
      <c r="Y272" s="2" t="str">
        <f t="shared" si="54"/>
        <v/>
      </c>
      <c r="Z272" s="2" t="str">
        <f t="shared" si="55"/>
        <v/>
      </c>
      <c r="AA272" s="2" t="str">
        <f t="shared" si="56"/>
        <v/>
      </c>
      <c r="AB272" s="2" t="str">
        <f t="shared" si="57"/>
        <v/>
      </c>
      <c r="AC272" s="2" t="str">
        <f t="shared" si="58"/>
        <v/>
      </c>
      <c r="AD272" s="2" t="str">
        <f t="shared" si="59"/>
        <v/>
      </c>
      <c r="AE272" s="2"/>
      <c r="AF272" s="2"/>
      <c r="AG272" s="2"/>
      <c r="AH272" s="2"/>
      <c r="AI272" s="2"/>
      <c r="AJ272" s="2"/>
    </row>
    <row r="273" spans="1:36">
      <c r="A273" s="11">
        <f t="shared" si="49"/>
        <v>272</v>
      </c>
      <c r="B273" s="12" t="s">
        <v>374</v>
      </c>
      <c r="C273" s="11"/>
      <c r="D273" s="11"/>
      <c r="E273" s="11"/>
      <c r="F273" s="11"/>
      <c r="G273" s="12" t="s">
        <v>375</v>
      </c>
      <c r="S273" s="2" t="str">
        <f>IF(A273&lt;=LEN(嶷语音标转换区!$B$4),RIGHT(LEFT(嶷语音标转换区!$B$4,A273),1),"")</f>
        <v/>
      </c>
      <c r="T273" s="2" t="str">
        <f t="shared" si="50"/>
        <v/>
      </c>
      <c r="U273" s="2" t="str">
        <f t="shared" si="51"/>
        <v/>
      </c>
      <c r="V273" s="2" t="str">
        <f t="shared" si="48"/>
        <v/>
      </c>
      <c r="W273" s="2" t="str">
        <f t="shared" si="52"/>
        <v/>
      </c>
      <c r="X273" s="2" t="str">
        <f t="shared" si="53"/>
        <v/>
      </c>
      <c r="Y273" s="2" t="str">
        <f t="shared" si="54"/>
        <v/>
      </c>
      <c r="Z273" s="2" t="str">
        <f t="shared" si="55"/>
        <v/>
      </c>
      <c r="AA273" s="2" t="str">
        <f t="shared" si="56"/>
        <v/>
      </c>
      <c r="AB273" s="2" t="str">
        <f t="shared" si="57"/>
        <v/>
      </c>
      <c r="AC273" s="2" t="str">
        <f t="shared" si="58"/>
        <v/>
      </c>
      <c r="AD273" s="2" t="str">
        <f t="shared" si="59"/>
        <v/>
      </c>
      <c r="AE273" s="2"/>
      <c r="AF273" s="2"/>
      <c r="AG273" s="2"/>
      <c r="AH273" s="2"/>
      <c r="AI273" s="2"/>
      <c r="AJ273" s="2"/>
    </row>
    <row r="274" spans="1:36">
      <c r="A274" s="11">
        <f t="shared" si="49"/>
        <v>273</v>
      </c>
      <c r="B274" s="12" t="s">
        <v>376</v>
      </c>
      <c r="C274" s="11"/>
      <c r="D274" s="11"/>
      <c r="E274" s="11"/>
      <c r="F274" s="11"/>
      <c r="G274" s="12" t="s">
        <v>377</v>
      </c>
      <c r="S274" s="2" t="str">
        <f>IF(A274&lt;=LEN(嶷语音标转换区!$B$4),RIGHT(LEFT(嶷语音标转换区!$B$4,A274),1),"")</f>
        <v/>
      </c>
      <c r="T274" s="2" t="str">
        <f t="shared" si="50"/>
        <v/>
      </c>
      <c r="U274" s="2" t="str">
        <f t="shared" si="51"/>
        <v/>
      </c>
      <c r="V274" s="2" t="str">
        <f t="shared" si="48"/>
        <v/>
      </c>
      <c r="W274" s="2" t="str">
        <f t="shared" si="52"/>
        <v/>
      </c>
      <c r="X274" s="2" t="str">
        <f t="shared" si="53"/>
        <v/>
      </c>
      <c r="Y274" s="2" t="str">
        <f t="shared" si="54"/>
        <v/>
      </c>
      <c r="Z274" s="2" t="str">
        <f t="shared" si="55"/>
        <v/>
      </c>
      <c r="AA274" s="2" t="str">
        <f t="shared" si="56"/>
        <v/>
      </c>
      <c r="AB274" s="2" t="str">
        <f t="shared" si="57"/>
        <v/>
      </c>
      <c r="AC274" s="2" t="str">
        <f t="shared" si="58"/>
        <v/>
      </c>
      <c r="AD274" s="2" t="str">
        <f t="shared" si="59"/>
        <v/>
      </c>
      <c r="AE274" s="2"/>
      <c r="AF274" s="2"/>
      <c r="AG274" s="2"/>
      <c r="AH274" s="2"/>
      <c r="AI274" s="2"/>
      <c r="AJ274" s="2"/>
    </row>
    <row r="275" spans="1:36">
      <c r="A275" s="11">
        <f t="shared" si="49"/>
        <v>274</v>
      </c>
      <c r="B275" s="12" t="s">
        <v>378</v>
      </c>
      <c r="C275" s="11"/>
      <c r="D275" s="11"/>
      <c r="E275" s="11"/>
      <c r="F275" s="11"/>
      <c r="G275" s="12" t="s">
        <v>379</v>
      </c>
      <c r="S275" s="2" t="str">
        <f>IF(A275&lt;=LEN(嶷语音标转换区!$B$4),RIGHT(LEFT(嶷语音标转换区!$B$4,A275),1),"")</f>
        <v/>
      </c>
      <c r="T275" s="2" t="str">
        <f t="shared" si="50"/>
        <v/>
      </c>
      <c r="U275" s="2" t="str">
        <f t="shared" si="51"/>
        <v/>
      </c>
      <c r="V275" s="2" t="str">
        <f t="shared" si="48"/>
        <v/>
      </c>
      <c r="W275" s="2" t="str">
        <f t="shared" si="52"/>
        <v/>
      </c>
      <c r="X275" s="2" t="str">
        <f t="shared" si="53"/>
        <v/>
      </c>
      <c r="Y275" s="2" t="str">
        <f t="shared" si="54"/>
        <v/>
      </c>
      <c r="Z275" s="2" t="str">
        <f t="shared" si="55"/>
        <v/>
      </c>
      <c r="AA275" s="2" t="str">
        <f t="shared" si="56"/>
        <v/>
      </c>
      <c r="AB275" s="2" t="str">
        <f t="shared" si="57"/>
        <v/>
      </c>
      <c r="AC275" s="2" t="str">
        <f t="shared" si="58"/>
        <v/>
      </c>
      <c r="AD275" s="2" t="str">
        <f t="shared" si="59"/>
        <v/>
      </c>
      <c r="AE275" s="2"/>
      <c r="AF275" s="2"/>
      <c r="AG275" s="2"/>
      <c r="AH275" s="2"/>
      <c r="AI275" s="2"/>
      <c r="AJ275" s="2"/>
    </row>
    <row r="276" spans="1:36">
      <c r="A276" s="11">
        <f t="shared" si="49"/>
        <v>275</v>
      </c>
      <c r="B276" s="12" t="s">
        <v>380</v>
      </c>
      <c r="C276" s="11"/>
      <c r="D276" s="11"/>
      <c r="E276" s="11"/>
      <c r="F276" s="11"/>
      <c r="G276" s="12" t="s">
        <v>379</v>
      </c>
      <c r="S276" s="2" t="str">
        <f>IF(A276&lt;=LEN(嶷语音标转换区!$B$4),RIGHT(LEFT(嶷语音标转换区!$B$4,A276),1),"")</f>
        <v/>
      </c>
      <c r="T276" s="2" t="str">
        <f t="shared" si="50"/>
        <v/>
      </c>
      <c r="U276" s="2" t="str">
        <f t="shared" si="51"/>
        <v/>
      </c>
      <c r="V276" s="2" t="str">
        <f t="shared" si="48"/>
        <v/>
      </c>
      <c r="W276" s="2" t="str">
        <f t="shared" si="52"/>
        <v/>
      </c>
      <c r="X276" s="2" t="str">
        <f t="shared" si="53"/>
        <v/>
      </c>
      <c r="Y276" s="2" t="str">
        <f t="shared" si="54"/>
        <v/>
      </c>
      <c r="Z276" s="2" t="str">
        <f t="shared" si="55"/>
        <v/>
      </c>
      <c r="AA276" s="2" t="str">
        <f t="shared" si="56"/>
        <v/>
      </c>
      <c r="AB276" s="2" t="str">
        <f t="shared" si="57"/>
        <v/>
      </c>
      <c r="AC276" s="2" t="str">
        <f t="shared" si="58"/>
        <v/>
      </c>
      <c r="AD276" s="2" t="str">
        <f t="shared" si="59"/>
        <v/>
      </c>
      <c r="AE276" s="2"/>
      <c r="AF276" s="2"/>
      <c r="AG276" s="2"/>
      <c r="AH276" s="2"/>
      <c r="AI276" s="2"/>
      <c r="AJ276" s="2"/>
    </row>
    <row r="277" spans="1:36">
      <c r="A277" s="11">
        <f t="shared" si="49"/>
        <v>276</v>
      </c>
      <c r="B277" s="12" t="s">
        <v>381</v>
      </c>
      <c r="C277" s="11"/>
      <c r="D277" s="11"/>
      <c r="E277" s="11"/>
      <c r="F277" s="11"/>
      <c r="G277" s="12" t="s">
        <v>382</v>
      </c>
      <c r="S277" s="2" t="str">
        <f>IF(A277&lt;=LEN(嶷语音标转换区!$B$4),RIGHT(LEFT(嶷语音标转换区!$B$4,A277),1),"")</f>
        <v/>
      </c>
      <c r="T277" s="2" t="str">
        <f t="shared" si="50"/>
        <v/>
      </c>
      <c r="U277" s="2" t="str">
        <f t="shared" si="51"/>
        <v/>
      </c>
      <c r="V277" s="2" t="str">
        <f t="shared" si="48"/>
        <v/>
      </c>
      <c r="W277" s="2" t="str">
        <f t="shared" si="52"/>
        <v/>
      </c>
      <c r="X277" s="2" t="str">
        <f t="shared" si="53"/>
        <v/>
      </c>
      <c r="Y277" s="2" t="str">
        <f t="shared" si="54"/>
        <v/>
      </c>
      <c r="Z277" s="2" t="str">
        <f t="shared" si="55"/>
        <v/>
      </c>
      <c r="AA277" s="2" t="str">
        <f t="shared" si="56"/>
        <v/>
      </c>
      <c r="AB277" s="2" t="str">
        <f t="shared" si="57"/>
        <v/>
      </c>
      <c r="AC277" s="2" t="str">
        <f t="shared" si="58"/>
        <v/>
      </c>
      <c r="AD277" s="2" t="str">
        <f t="shared" si="59"/>
        <v/>
      </c>
      <c r="AE277" s="2"/>
      <c r="AF277" s="2"/>
      <c r="AG277" s="2"/>
      <c r="AH277" s="2"/>
      <c r="AI277" s="2"/>
      <c r="AJ277" s="2"/>
    </row>
    <row r="278" spans="1:36">
      <c r="A278" s="11">
        <f t="shared" si="49"/>
        <v>277</v>
      </c>
      <c r="B278" s="12" t="s">
        <v>383</v>
      </c>
      <c r="C278" s="11"/>
      <c r="D278" s="11"/>
      <c r="E278" s="11"/>
      <c r="F278" s="11"/>
      <c r="G278" s="12" t="s">
        <v>384</v>
      </c>
      <c r="S278" s="2" t="str">
        <f>IF(A278&lt;=LEN(嶷语音标转换区!$B$4),RIGHT(LEFT(嶷语音标转换区!$B$4,A278),1),"")</f>
        <v/>
      </c>
      <c r="T278" s="2" t="str">
        <f t="shared" si="50"/>
        <v/>
      </c>
      <c r="U278" s="2" t="str">
        <f t="shared" si="51"/>
        <v/>
      </c>
      <c r="V278" s="2" t="str">
        <f t="shared" si="48"/>
        <v/>
      </c>
      <c r="W278" s="2" t="str">
        <f t="shared" si="52"/>
        <v/>
      </c>
      <c r="X278" s="2" t="str">
        <f t="shared" si="53"/>
        <v/>
      </c>
      <c r="Y278" s="2" t="str">
        <f t="shared" si="54"/>
        <v/>
      </c>
      <c r="Z278" s="2" t="str">
        <f t="shared" si="55"/>
        <v/>
      </c>
      <c r="AA278" s="2" t="str">
        <f t="shared" si="56"/>
        <v/>
      </c>
      <c r="AB278" s="2" t="str">
        <f t="shared" si="57"/>
        <v/>
      </c>
      <c r="AC278" s="2" t="str">
        <f t="shared" si="58"/>
        <v/>
      </c>
      <c r="AD278" s="2" t="str">
        <f t="shared" si="59"/>
        <v/>
      </c>
      <c r="AE278" s="2"/>
      <c r="AF278" s="2"/>
      <c r="AG278" s="2"/>
      <c r="AH278" s="2"/>
      <c r="AI278" s="2"/>
      <c r="AJ278" s="2"/>
    </row>
    <row r="279" spans="1:36">
      <c r="A279" s="11">
        <f t="shared" si="49"/>
        <v>278</v>
      </c>
      <c r="B279" s="12" t="s">
        <v>385</v>
      </c>
      <c r="C279" s="11"/>
      <c r="D279" s="11"/>
      <c r="E279" s="11"/>
      <c r="F279" s="11"/>
      <c r="G279" s="12" t="s">
        <v>386</v>
      </c>
      <c r="S279" s="2" t="str">
        <f>IF(A279&lt;=LEN(嶷语音标转换区!$B$4),RIGHT(LEFT(嶷语音标转换区!$B$4,A279),1),"")</f>
        <v/>
      </c>
      <c r="T279" s="2" t="str">
        <f t="shared" si="50"/>
        <v/>
      </c>
      <c r="U279" s="2" t="str">
        <f t="shared" si="51"/>
        <v/>
      </c>
      <c r="V279" s="2" t="str">
        <f t="shared" si="48"/>
        <v/>
      </c>
      <c r="W279" s="2" t="str">
        <f t="shared" si="52"/>
        <v/>
      </c>
      <c r="X279" s="2" t="str">
        <f t="shared" si="53"/>
        <v/>
      </c>
      <c r="Y279" s="2" t="str">
        <f t="shared" si="54"/>
        <v/>
      </c>
      <c r="Z279" s="2" t="str">
        <f t="shared" si="55"/>
        <v/>
      </c>
      <c r="AA279" s="2" t="str">
        <f t="shared" si="56"/>
        <v/>
      </c>
      <c r="AB279" s="2" t="str">
        <f t="shared" si="57"/>
        <v/>
      </c>
      <c r="AC279" s="2" t="str">
        <f t="shared" si="58"/>
        <v/>
      </c>
      <c r="AD279" s="2" t="str">
        <f t="shared" si="59"/>
        <v/>
      </c>
      <c r="AE279" s="2"/>
      <c r="AF279" s="2"/>
      <c r="AG279" s="2"/>
      <c r="AH279" s="2"/>
      <c r="AI279" s="2"/>
      <c r="AJ279" s="2"/>
    </row>
    <row r="280" spans="1:36">
      <c r="A280" s="11">
        <f t="shared" si="49"/>
        <v>279</v>
      </c>
      <c r="B280" s="12" t="s">
        <v>387</v>
      </c>
      <c r="C280" s="11"/>
      <c r="D280" s="11"/>
      <c r="E280" s="11"/>
      <c r="F280" s="11"/>
      <c r="G280" s="12" t="s">
        <v>388</v>
      </c>
      <c r="S280" s="2" t="str">
        <f>IF(A280&lt;=LEN(嶷语音标转换区!$B$4),RIGHT(LEFT(嶷语音标转换区!$B$4,A280),1),"")</f>
        <v/>
      </c>
      <c r="T280" s="2" t="str">
        <f t="shared" si="50"/>
        <v/>
      </c>
      <c r="U280" s="2" t="str">
        <f t="shared" si="51"/>
        <v/>
      </c>
      <c r="V280" s="2" t="str">
        <f t="shared" si="48"/>
        <v/>
      </c>
      <c r="W280" s="2" t="str">
        <f t="shared" si="52"/>
        <v/>
      </c>
      <c r="X280" s="2" t="str">
        <f t="shared" si="53"/>
        <v/>
      </c>
      <c r="Y280" s="2" t="str">
        <f t="shared" si="54"/>
        <v/>
      </c>
      <c r="Z280" s="2" t="str">
        <f t="shared" si="55"/>
        <v/>
      </c>
      <c r="AA280" s="2" t="str">
        <f t="shared" si="56"/>
        <v/>
      </c>
      <c r="AB280" s="2" t="str">
        <f t="shared" si="57"/>
        <v/>
      </c>
      <c r="AC280" s="2" t="str">
        <f t="shared" si="58"/>
        <v/>
      </c>
      <c r="AD280" s="2" t="str">
        <f t="shared" si="59"/>
        <v/>
      </c>
      <c r="AE280" s="2"/>
      <c r="AF280" s="2"/>
      <c r="AG280" s="2"/>
      <c r="AH280" s="2"/>
      <c r="AI280" s="2"/>
      <c r="AJ280" s="2"/>
    </row>
    <row r="281" spans="1:36">
      <c r="A281" s="11">
        <f t="shared" si="49"/>
        <v>280</v>
      </c>
      <c r="B281" s="12" t="s">
        <v>389</v>
      </c>
      <c r="C281" s="11"/>
      <c r="D281" s="11"/>
      <c r="E281" s="11"/>
      <c r="F281" s="11"/>
      <c r="G281" s="12" t="s">
        <v>390</v>
      </c>
      <c r="S281" s="2" t="str">
        <f>IF(A281&lt;=LEN(嶷语音标转换区!$B$4),RIGHT(LEFT(嶷语音标转换区!$B$4,A281),1),"")</f>
        <v/>
      </c>
      <c r="T281" s="2" t="str">
        <f t="shared" si="50"/>
        <v/>
      </c>
      <c r="U281" s="2" t="str">
        <f t="shared" si="51"/>
        <v/>
      </c>
      <c r="V281" s="2" t="str">
        <f t="shared" si="48"/>
        <v/>
      </c>
      <c r="W281" s="2" t="str">
        <f t="shared" si="52"/>
        <v/>
      </c>
      <c r="X281" s="2" t="str">
        <f t="shared" si="53"/>
        <v/>
      </c>
      <c r="Y281" s="2" t="str">
        <f t="shared" si="54"/>
        <v/>
      </c>
      <c r="Z281" s="2" t="str">
        <f t="shared" si="55"/>
        <v/>
      </c>
      <c r="AA281" s="2" t="str">
        <f t="shared" si="56"/>
        <v/>
      </c>
      <c r="AB281" s="2" t="str">
        <f t="shared" si="57"/>
        <v/>
      </c>
      <c r="AC281" s="2" t="str">
        <f t="shared" si="58"/>
        <v/>
      </c>
      <c r="AD281" s="2" t="str">
        <f t="shared" si="59"/>
        <v/>
      </c>
      <c r="AE281" s="2"/>
      <c r="AF281" s="2"/>
      <c r="AG281" s="2"/>
      <c r="AH281" s="2"/>
      <c r="AI281" s="2"/>
      <c r="AJ281" s="2"/>
    </row>
    <row r="282" spans="1:36">
      <c r="A282" s="11">
        <f t="shared" si="49"/>
        <v>281</v>
      </c>
      <c r="B282" s="12" t="s">
        <v>391</v>
      </c>
      <c r="C282" s="11"/>
      <c r="D282" s="11"/>
      <c r="E282" s="11"/>
      <c r="F282" s="11"/>
      <c r="G282" s="12" t="s">
        <v>390</v>
      </c>
      <c r="S282" s="2" t="str">
        <f>IF(A282&lt;=LEN(嶷语音标转换区!$B$4),RIGHT(LEFT(嶷语音标转换区!$B$4,A282),1),"")</f>
        <v/>
      </c>
      <c r="T282" s="2" t="str">
        <f t="shared" si="50"/>
        <v/>
      </c>
      <c r="U282" s="2" t="str">
        <f t="shared" si="51"/>
        <v/>
      </c>
      <c r="V282" s="2" t="str">
        <f t="shared" si="48"/>
        <v/>
      </c>
      <c r="W282" s="2" t="str">
        <f t="shared" si="52"/>
        <v/>
      </c>
      <c r="X282" s="2" t="str">
        <f t="shared" si="53"/>
        <v/>
      </c>
      <c r="Y282" s="2" t="str">
        <f t="shared" si="54"/>
        <v/>
      </c>
      <c r="Z282" s="2" t="str">
        <f t="shared" si="55"/>
        <v/>
      </c>
      <c r="AA282" s="2" t="str">
        <f t="shared" si="56"/>
        <v/>
      </c>
      <c r="AB282" s="2" t="str">
        <f t="shared" si="57"/>
        <v/>
      </c>
      <c r="AC282" s="2" t="str">
        <f t="shared" si="58"/>
        <v/>
      </c>
      <c r="AD282" s="2" t="str">
        <f t="shared" si="59"/>
        <v/>
      </c>
      <c r="AE282" s="2"/>
      <c r="AF282" s="2"/>
      <c r="AG282" s="2"/>
      <c r="AH282" s="2"/>
      <c r="AI282" s="2"/>
      <c r="AJ282" s="2"/>
    </row>
    <row r="283" spans="1:36">
      <c r="A283" s="11">
        <f t="shared" si="49"/>
        <v>282</v>
      </c>
      <c r="B283" s="12" t="s">
        <v>392</v>
      </c>
      <c r="C283" s="11"/>
      <c r="D283" s="11"/>
      <c r="E283" s="11"/>
      <c r="F283" s="11"/>
      <c r="G283" s="12" t="s">
        <v>390</v>
      </c>
      <c r="S283" s="2" t="str">
        <f>IF(A283&lt;=LEN(嶷语音标转换区!$B$4),RIGHT(LEFT(嶷语音标转换区!$B$4,A283),1),"")</f>
        <v/>
      </c>
      <c r="T283" s="2" t="str">
        <f t="shared" si="50"/>
        <v/>
      </c>
      <c r="U283" s="2" t="str">
        <f t="shared" si="51"/>
        <v/>
      </c>
      <c r="V283" s="2" t="str">
        <f t="shared" si="48"/>
        <v/>
      </c>
      <c r="W283" s="2" t="str">
        <f t="shared" si="52"/>
        <v/>
      </c>
      <c r="X283" s="2" t="str">
        <f t="shared" si="53"/>
        <v/>
      </c>
      <c r="Y283" s="2" t="str">
        <f t="shared" si="54"/>
        <v/>
      </c>
      <c r="Z283" s="2" t="str">
        <f t="shared" si="55"/>
        <v/>
      </c>
      <c r="AA283" s="2" t="str">
        <f t="shared" si="56"/>
        <v/>
      </c>
      <c r="AB283" s="2" t="str">
        <f t="shared" si="57"/>
        <v/>
      </c>
      <c r="AC283" s="2" t="str">
        <f t="shared" si="58"/>
        <v/>
      </c>
      <c r="AD283" s="2" t="str">
        <f t="shared" si="59"/>
        <v/>
      </c>
      <c r="AE283" s="2"/>
      <c r="AF283" s="2"/>
      <c r="AG283" s="2"/>
      <c r="AH283" s="2"/>
      <c r="AI283" s="2"/>
      <c r="AJ283" s="2"/>
    </row>
    <row r="284" spans="1:36">
      <c r="A284" s="11">
        <f t="shared" si="49"/>
        <v>283</v>
      </c>
      <c r="B284" s="12" t="s">
        <v>393</v>
      </c>
      <c r="C284" s="11"/>
      <c r="D284" s="11"/>
      <c r="E284" s="11"/>
      <c r="F284" s="11"/>
      <c r="G284" s="12" t="s">
        <v>394</v>
      </c>
      <c r="S284" s="2" t="str">
        <f>IF(A284&lt;=LEN(嶷语音标转换区!$B$4),RIGHT(LEFT(嶷语音标转换区!$B$4,A284),1),"")</f>
        <v/>
      </c>
      <c r="T284" s="2" t="str">
        <f t="shared" si="50"/>
        <v/>
      </c>
      <c r="U284" s="2" t="str">
        <f t="shared" si="51"/>
        <v/>
      </c>
      <c r="V284" s="2" t="str">
        <f t="shared" si="48"/>
        <v/>
      </c>
      <c r="W284" s="2" t="str">
        <f t="shared" si="52"/>
        <v/>
      </c>
      <c r="X284" s="2" t="str">
        <f t="shared" si="53"/>
        <v/>
      </c>
      <c r="Y284" s="2" t="str">
        <f t="shared" si="54"/>
        <v/>
      </c>
      <c r="Z284" s="2" t="str">
        <f t="shared" si="55"/>
        <v/>
      </c>
      <c r="AA284" s="2" t="str">
        <f t="shared" si="56"/>
        <v/>
      </c>
      <c r="AB284" s="2" t="str">
        <f t="shared" si="57"/>
        <v/>
      </c>
      <c r="AC284" s="2" t="str">
        <f t="shared" si="58"/>
        <v/>
      </c>
      <c r="AD284" s="2" t="str">
        <f t="shared" si="59"/>
        <v/>
      </c>
      <c r="AE284" s="2"/>
      <c r="AF284" s="2"/>
      <c r="AG284" s="2"/>
      <c r="AH284" s="2"/>
      <c r="AI284" s="2"/>
      <c r="AJ284" s="2"/>
    </row>
    <row r="285" spans="1:36">
      <c r="A285" s="11">
        <f t="shared" si="49"/>
        <v>284</v>
      </c>
      <c r="B285" s="12" t="s">
        <v>395</v>
      </c>
      <c r="C285" s="11"/>
      <c r="D285" s="11"/>
      <c r="E285" s="11"/>
      <c r="F285" s="11"/>
      <c r="G285" s="12" t="s">
        <v>396</v>
      </c>
      <c r="S285" s="2" t="str">
        <f>IF(A285&lt;=LEN(嶷语音标转换区!$B$4),RIGHT(LEFT(嶷语音标转换区!$B$4,A285),1),"")</f>
        <v/>
      </c>
      <c r="T285" s="2" t="str">
        <f t="shared" si="50"/>
        <v/>
      </c>
      <c r="U285" s="2" t="str">
        <f t="shared" si="51"/>
        <v/>
      </c>
      <c r="V285" s="2" t="str">
        <f t="shared" si="48"/>
        <v/>
      </c>
      <c r="W285" s="2" t="str">
        <f t="shared" si="52"/>
        <v/>
      </c>
      <c r="X285" s="2" t="str">
        <f t="shared" si="53"/>
        <v/>
      </c>
      <c r="Y285" s="2" t="str">
        <f t="shared" si="54"/>
        <v/>
      </c>
      <c r="Z285" s="2" t="str">
        <f t="shared" si="55"/>
        <v/>
      </c>
      <c r="AA285" s="2" t="str">
        <f t="shared" si="56"/>
        <v/>
      </c>
      <c r="AB285" s="2" t="str">
        <f t="shared" si="57"/>
        <v/>
      </c>
      <c r="AC285" s="2" t="str">
        <f t="shared" si="58"/>
        <v/>
      </c>
      <c r="AD285" s="2" t="str">
        <f t="shared" si="59"/>
        <v/>
      </c>
      <c r="AE285" s="2"/>
      <c r="AF285" s="2"/>
      <c r="AG285" s="2"/>
      <c r="AH285" s="2"/>
      <c r="AI285" s="2"/>
      <c r="AJ285" s="2"/>
    </row>
    <row r="286" spans="1:36">
      <c r="A286" s="11">
        <f t="shared" si="49"/>
        <v>285</v>
      </c>
      <c r="B286" s="12" t="s">
        <v>397</v>
      </c>
      <c r="C286" s="11"/>
      <c r="D286" s="11"/>
      <c r="E286" s="11"/>
      <c r="F286" s="11"/>
      <c r="G286" s="12" t="s">
        <v>396</v>
      </c>
      <c r="S286" s="2" t="str">
        <f>IF(A286&lt;=LEN(嶷语音标转换区!$B$4),RIGHT(LEFT(嶷语音标转换区!$B$4,A286),1),"")</f>
        <v/>
      </c>
      <c r="T286" s="2" t="str">
        <f t="shared" si="50"/>
        <v/>
      </c>
      <c r="U286" s="2" t="str">
        <f t="shared" si="51"/>
        <v/>
      </c>
      <c r="V286" s="2" t="str">
        <f t="shared" si="48"/>
        <v/>
      </c>
      <c r="W286" s="2" t="str">
        <f t="shared" si="52"/>
        <v/>
      </c>
      <c r="X286" s="2" t="str">
        <f t="shared" si="53"/>
        <v/>
      </c>
      <c r="Y286" s="2" t="str">
        <f t="shared" si="54"/>
        <v/>
      </c>
      <c r="Z286" s="2" t="str">
        <f t="shared" si="55"/>
        <v/>
      </c>
      <c r="AA286" s="2" t="str">
        <f t="shared" si="56"/>
        <v/>
      </c>
      <c r="AB286" s="2" t="str">
        <f t="shared" si="57"/>
        <v/>
      </c>
      <c r="AC286" s="2" t="str">
        <f t="shared" si="58"/>
        <v/>
      </c>
      <c r="AD286" s="2" t="str">
        <f t="shared" si="59"/>
        <v/>
      </c>
      <c r="AE286" s="2"/>
      <c r="AF286" s="2"/>
      <c r="AG286" s="2"/>
      <c r="AH286" s="2"/>
      <c r="AI286" s="2"/>
      <c r="AJ286" s="2"/>
    </row>
    <row r="287" spans="1:36">
      <c r="A287" s="11">
        <f t="shared" si="49"/>
        <v>286</v>
      </c>
      <c r="B287" s="12" t="s">
        <v>398</v>
      </c>
      <c r="C287" s="11"/>
      <c r="D287" s="11"/>
      <c r="E287" s="11"/>
      <c r="F287" s="11"/>
      <c r="G287" s="12" t="s">
        <v>399</v>
      </c>
      <c r="S287" s="2" t="str">
        <f>IF(A287&lt;=LEN(嶷语音标转换区!$B$4),RIGHT(LEFT(嶷语音标转换区!$B$4,A287),1),"")</f>
        <v/>
      </c>
      <c r="T287" s="2" t="str">
        <f t="shared" si="50"/>
        <v/>
      </c>
      <c r="U287" s="2" t="str">
        <f t="shared" si="51"/>
        <v/>
      </c>
      <c r="V287" s="2" t="str">
        <f t="shared" si="48"/>
        <v/>
      </c>
      <c r="W287" s="2" t="str">
        <f t="shared" si="52"/>
        <v/>
      </c>
      <c r="X287" s="2" t="str">
        <f t="shared" si="53"/>
        <v/>
      </c>
      <c r="Y287" s="2" t="str">
        <f t="shared" si="54"/>
        <v/>
      </c>
      <c r="Z287" s="2" t="str">
        <f t="shared" si="55"/>
        <v/>
      </c>
      <c r="AA287" s="2" t="str">
        <f t="shared" si="56"/>
        <v/>
      </c>
      <c r="AB287" s="2" t="str">
        <f t="shared" si="57"/>
        <v/>
      </c>
      <c r="AC287" s="2" t="str">
        <f t="shared" si="58"/>
        <v/>
      </c>
      <c r="AD287" s="2" t="str">
        <f t="shared" si="59"/>
        <v/>
      </c>
      <c r="AE287" s="2"/>
      <c r="AF287" s="2"/>
      <c r="AG287" s="2"/>
      <c r="AH287" s="2"/>
      <c r="AI287" s="2"/>
      <c r="AJ287" s="2"/>
    </row>
    <row r="288" spans="1:36">
      <c r="A288" s="11">
        <f t="shared" si="49"/>
        <v>287</v>
      </c>
      <c r="B288" s="12" t="s">
        <v>389</v>
      </c>
      <c r="C288" s="11"/>
      <c r="D288" s="11"/>
      <c r="E288" s="11"/>
      <c r="F288" s="11"/>
      <c r="G288" s="12" t="s">
        <v>399</v>
      </c>
      <c r="S288" s="2" t="str">
        <f>IF(A288&lt;=LEN(嶷语音标转换区!$B$4),RIGHT(LEFT(嶷语音标转换区!$B$4,A288),1),"")</f>
        <v/>
      </c>
      <c r="T288" s="2" t="str">
        <f t="shared" si="50"/>
        <v/>
      </c>
      <c r="U288" s="2" t="str">
        <f t="shared" si="51"/>
        <v/>
      </c>
      <c r="V288" s="2" t="str">
        <f t="shared" si="48"/>
        <v/>
      </c>
      <c r="W288" s="2" t="str">
        <f t="shared" si="52"/>
        <v/>
      </c>
      <c r="X288" s="2" t="str">
        <f t="shared" si="53"/>
        <v/>
      </c>
      <c r="Y288" s="2" t="str">
        <f t="shared" si="54"/>
        <v/>
      </c>
      <c r="Z288" s="2" t="str">
        <f t="shared" si="55"/>
        <v/>
      </c>
      <c r="AA288" s="2" t="str">
        <f t="shared" si="56"/>
        <v/>
      </c>
      <c r="AB288" s="2" t="str">
        <f t="shared" si="57"/>
        <v/>
      </c>
      <c r="AC288" s="2" t="str">
        <f t="shared" si="58"/>
        <v/>
      </c>
      <c r="AD288" s="2" t="str">
        <f t="shared" si="59"/>
        <v/>
      </c>
      <c r="AE288" s="2"/>
      <c r="AF288" s="2"/>
      <c r="AG288" s="2"/>
      <c r="AH288" s="2"/>
      <c r="AI288" s="2"/>
      <c r="AJ288" s="2"/>
    </row>
    <row r="289" spans="1:36">
      <c r="A289" s="11">
        <f t="shared" si="49"/>
        <v>288</v>
      </c>
      <c r="B289" s="12" t="s">
        <v>400</v>
      </c>
      <c r="C289" s="11"/>
      <c r="D289" s="11"/>
      <c r="E289" s="11"/>
      <c r="F289" s="11"/>
      <c r="G289" s="12" t="s">
        <v>399</v>
      </c>
      <c r="S289" s="2" t="str">
        <f>IF(A289&lt;=LEN(嶷语音标转换区!$B$4),RIGHT(LEFT(嶷语音标转换区!$B$4,A289),1),"")</f>
        <v/>
      </c>
      <c r="T289" s="2" t="str">
        <f t="shared" si="50"/>
        <v/>
      </c>
      <c r="U289" s="2" t="str">
        <f t="shared" si="51"/>
        <v/>
      </c>
      <c r="V289" s="2" t="str">
        <f t="shared" si="48"/>
        <v/>
      </c>
      <c r="W289" s="2" t="str">
        <f t="shared" si="52"/>
        <v/>
      </c>
      <c r="X289" s="2" t="str">
        <f t="shared" si="53"/>
        <v/>
      </c>
      <c r="Y289" s="2" t="str">
        <f t="shared" si="54"/>
        <v/>
      </c>
      <c r="Z289" s="2" t="str">
        <f t="shared" si="55"/>
        <v/>
      </c>
      <c r="AA289" s="2" t="str">
        <f t="shared" si="56"/>
        <v/>
      </c>
      <c r="AB289" s="2" t="str">
        <f t="shared" si="57"/>
        <v/>
      </c>
      <c r="AC289" s="2" t="str">
        <f t="shared" si="58"/>
        <v/>
      </c>
      <c r="AD289" s="2" t="str">
        <f t="shared" si="59"/>
        <v/>
      </c>
      <c r="AE289" s="2"/>
      <c r="AF289" s="2"/>
      <c r="AG289" s="2"/>
      <c r="AH289" s="2"/>
      <c r="AI289" s="2"/>
      <c r="AJ289" s="2"/>
    </row>
    <row r="290" spans="1:36">
      <c r="A290" s="11">
        <f t="shared" si="49"/>
        <v>289</v>
      </c>
      <c r="B290" s="12" t="s">
        <v>401</v>
      </c>
      <c r="C290" s="11"/>
      <c r="D290" s="11"/>
      <c r="E290" s="11"/>
      <c r="F290" s="11"/>
      <c r="G290" s="12" t="s">
        <v>399</v>
      </c>
      <c r="S290" s="2" t="str">
        <f>IF(A290&lt;=LEN(嶷语音标转换区!$B$4),RIGHT(LEFT(嶷语音标转换区!$B$4,A290),1),"")</f>
        <v/>
      </c>
      <c r="T290" s="2" t="str">
        <f t="shared" si="50"/>
        <v/>
      </c>
      <c r="U290" s="2" t="str">
        <f t="shared" si="51"/>
        <v/>
      </c>
      <c r="V290" s="2" t="str">
        <f t="shared" si="48"/>
        <v/>
      </c>
      <c r="W290" s="2" t="str">
        <f t="shared" si="52"/>
        <v/>
      </c>
      <c r="X290" s="2" t="str">
        <f t="shared" si="53"/>
        <v/>
      </c>
      <c r="Y290" s="2" t="str">
        <f t="shared" si="54"/>
        <v/>
      </c>
      <c r="Z290" s="2" t="str">
        <f t="shared" si="55"/>
        <v/>
      </c>
      <c r="AA290" s="2" t="str">
        <f t="shared" si="56"/>
        <v/>
      </c>
      <c r="AB290" s="2" t="str">
        <f t="shared" si="57"/>
        <v/>
      </c>
      <c r="AC290" s="2" t="str">
        <f t="shared" si="58"/>
        <v/>
      </c>
      <c r="AD290" s="2" t="str">
        <f t="shared" si="59"/>
        <v/>
      </c>
      <c r="AE290" s="2"/>
      <c r="AF290" s="2"/>
      <c r="AG290" s="2"/>
      <c r="AH290" s="2"/>
      <c r="AI290" s="2"/>
      <c r="AJ290" s="2"/>
    </row>
    <row r="291" spans="1:36">
      <c r="A291" s="11">
        <f t="shared" si="49"/>
        <v>290</v>
      </c>
      <c r="B291" s="12" t="s">
        <v>402</v>
      </c>
      <c r="C291" s="11"/>
      <c r="D291" s="11"/>
      <c r="E291" s="11"/>
      <c r="F291" s="11"/>
      <c r="G291" s="12" t="s">
        <v>403</v>
      </c>
      <c r="S291" s="2" t="str">
        <f>IF(A291&lt;=LEN(嶷语音标转换区!$B$4),RIGHT(LEFT(嶷语音标转换区!$B$4,A291),1),"")</f>
        <v/>
      </c>
      <c r="T291" s="2" t="str">
        <f t="shared" si="50"/>
        <v/>
      </c>
      <c r="U291" s="2" t="str">
        <f t="shared" si="51"/>
        <v/>
      </c>
      <c r="V291" s="2" t="str">
        <f t="shared" si="48"/>
        <v/>
      </c>
      <c r="W291" s="2" t="str">
        <f t="shared" si="52"/>
        <v/>
      </c>
      <c r="X291" s="2" t="str">
        <f t="shared" si="53"/>
        <v/>
      </c>
      <c r="Y291" s="2" t="str">
        <f t="shared" si="54"/>
        <v/>
      </c>
      <c r="Z291" s="2" t="str">
        <f t="shared" si="55"/>
        <v/>
      </c>
      <c r="AA291" s="2" t="str">
        <f t="shared" si="56"/>
        <v/>
      </c>
      <c r="AB291" s="2" t="str">
        <f t="shared" si="57"/>
        <v/>
      </c>
      <c r="AC291" s="2" t="str">
        <f t="shared" si="58"/>
        <v/>
      </c>
      <c r="AD291" s="2" t="str">
        <f t="shared" si="59"/>
        <v/>
      </c>
      <c r="AE291" s="2"/>
      <c r="AF291" s="2"/>
      <c r="AG291" s="2"/>
      <c r="AH291" s="2"/>
      <c r="AI291" s="2"/>
      <c r="AJ291" s="2"/>
    </row>
    <row r="292" spans="1:36">
      <c r="A292" s="11">
        <f t="shared" si="49"/>
        <v>291</v>
      </c>
      <c r="B292" s="12" t="s">
        <v>404</v>
      </c>
      <c r="C292" s="11"/>
      <c r="D292" s="11"/>
      <c r="E292" s="11"/>
      <c r="F292" s="11"/>
      <c r="G292" s="12" t="s">
        <v>405</v>
      </c>
      <c r="S292" s="2" t="str">
        <f>IF(A292&lt;=LEN(嶷语音标转换区!$B$4),RIGHT(LEFT(嶷语音标转换区!$B$4,A292),1),"")</f>
        <v/>
      </c>
      <c r="T292" s="2" t="str">
        <f t="shared" si="50"/>
        <v/>
      </c>
      <c r="U292" s="2" t="str">
        <f t="shared" si="51"/>
        <v/>
      </c>
      <c r="V292" s="2" t="str">
        <f t="shared" si="48"/>
        <v/>
      </c>
      <c r="W292" s="2" t="str">
        <f t="shared" si="52"/>
        <v/>
      </c>
      <c r="X292" s="2" t="str">
        <f t="shared" si="53"/>
        <v/>
      </c>
      <c r="Y292" s="2" t="str">
        <f t="shared" si="54"/>
        <v/>
      </c>
      <c r="Z292" s="2" t="str">
        <f t="shared" si="55"/>
        <v/>
      </c>
      <c r="AA292" s="2" t="str">
        <f t="shared" si="56"/>
        <v/>
      </c>
      <c r="AB292" s="2" t="str">
        <f t="shared" si="57"/>
        <v/>
      </c>
      <c r="AC292" s="2" t="str">
        <f t="shared" si="58"/>
        <v/>
      </c>
      <c r="AD292" s="2" t="str">
        <f t="shared" si="59"/>
        <v/>
      </c>
      <c r="AE292" s="2"/>
      <c r="AF292" s="2"/>
      <c r="AG292" s="2"/>
      <c r="AH292" s="2"/>
      <c r="AI292" s="2"/>
      <c r="AJ292" s="2"/>
    </row>
    <row r="293" spans="1:36">
      <c r="A293" s="11">
        <f t="shared" si="49"/>
        <v>292</v>
      </c>
      <c r="B293" s="12" t="s">
        <v>406</v>
      </c>
      <c r="C293" s="11"/>
      <c r="D293" s="11"/>
      <c r="E293" s="11"/>
      <c r="F293" s="11"/>
      <c r="G293" s="12" t="s">
        <v>405</v>
      </c>
      <c r="S293" s="2" t="str">
        <f>IF(A293&lt;=LEN(嶷语音标转换区!$B$4),RIGHT(LEFT(嶷语音标转换区!$B$4,A293),1),"")</f>
        <v/>
      </c>
      <c r="T293" s="2" t="str">
        <f t="shared" si="50"/>
        <v/>
      </c>
      <c r="U293" s="2" t="str">
        <f t="shared" si="51"/>
        <v/>
      </c>
      <c r="V293" s="2" t="str">
        <f t="shared" si="48"/>
        <v/>
      </c>
      <c r="W293" s="2" t="str">
        <f t="shared" si="52"/>
        <v/>
      </c>
      <c r="X293" s="2" t="str">
        <f t="shared" si="53"/>
        <v/>
      </c>
      <c r="Y293" s="2" t="str">
        <f t="shared" si="54"/>
        <v/>
      </c>
      <c r="Z293" s="2" t="str">
        <f t="shared" si="55"/>
        <v/>
      </c>
      <c r="AA293" s="2" t="str">
        <f t="shared" si="56"/>
        <v/>
      </c>
      <c r="AB293" s="2" t="str">
        <f t="shared" si="57"/>
        <v/>
      </c>
      <c r="AC293" s="2" t="str">
        <f t="shared" si="58"/>
        <v/>
      </c>
      <c r="AD293" s="2" t="str">
        <f t="shared" si="59"/>
        <v/>
      </c>
      <c r="AE293" s="2"/>
      <c r="AF293" s="2"/>
      <c r="AG293" s="2"/>
      <c r="AH293" s="2"/>
      <c r="AI293" s="2"/>
      <c r="AJ293" s="2"/>
    </row>
    <row r="294" spans="1:36">
      <c r="A294" s="11">
        <f t="shared" si="49"/>
        <v>293</v>
      </c>
      <c r="B294" s="12" t="s">
        <v>354</v>
      </c>
      <c r="C294" s="11"/>
      <c r="D294" s="11"/>
      <c r="E294" s="11"/>
      <c r="F294" s="11"/>
      <c r="G294" s="12" t="s">
        <v>407</v>
      </c>
      <c r="S294" s="2" t="str">
        <f>IF(A294&lt;=LEN(嶷语音标转换区!$B$4),RIGHT(LEFT(嶷语音标转换区!$B$4,A294),1),"")</f>
        <v/>
      </c>
      <c r="T294" s="2" t="str">
        <f t="shared" si="50"/>
        <v/>
      </c>
      <c r="U294" s="2" t="str">
        <f t="shared" si="51"/>
        <v/>
      </c>
      <c r="V294" s="2" t="str">
        <f t="shared" si="48"/>
        <v/>
      </c>
      <c r="W294" s="2" t="str">
        <f t="shared" si="52"/>
        <v/>
      </c>
      <c r="X294" s="2" t="str">
        <f t="shared" si="53"/>
        <v/>
      </c>
      <c r="Y294" s="2" t="str">
        <f t="shared" si="54"/>
        <v/>
      </c>
      <c r="Z294" s="2" t="str">
        <f t="shared" si="55"/>
        <v/>
      </c>
      <c r="AA294" s="2" t="str">
        <f t="shared" si="56"/>
        <v/>
      </c>
      <c r="AB294" s="2" t="str">
        <f t="shared" si="57"/>
        <v/>
      </c>
      <c r="AC294" s="2" t="str">
        <f t="shared" si="58"/>
        <v/>
      </c>
      <c r="AD294" s="2" t="str">
        <f t="shared" si="59"/>
        <v/>
      </c>
      <c r="AE294" s="2"/>
      <c r="AF294" s="2"/>
      <c r="AG294" s="2"/>
      <c r="AH294" s="2"/>
      <c r="AI294" s="2"/>
      <c r="AJ294" s="2"/>
    </row>
    <row r="295" spans="1:36">
      <c r="A295" s="11">
        <f t="shared" si="49"/>
        <v>294</v>
      </c>
      <c r="B295" s="12" t="s">
        <v>408</v>
      </c>
      <c r="C295" s="11"/>
      <c r="D295" s="11"/>
      <c r="E295" s="11"/>
      <c r="F295" s="11"/>
      <c r="G295" s="12" t="s">
        <v>407</v>
      </c>
      <c r="S295" s="2" t="str">
        <f>IF(A295&lt;=LEN(嶷语音标转换区!$B$4),RIGHT(LEFT(嶷语音标转换区!$B$4,A295),1),"")</f>
        <v/>
      </c>
      <c r="T295" s="2" t="str">
        <f t="shared" si="50"/>
        <v/>
      </c>
      <c r="U295" s="2" t="str">
        <f t="shared" si="51"/>
        <v/>
      </c>
      <c r="V295" s="2" t="str">
        <f t="shared" si="48"/>
        <v/>
      </c>
      <c r="W295" s="2" t="str">
        <f t="shared" si="52"/>
        <v/>
      </c>
      <c r="X295" s="2" t="str">
        <f t="shared" si="53"/>
        <v/>
      </c>
      <c r="Y295" s="2" t="str">
        <f t="shared" si="54"/>
        <v/>
      </c>
      <c r="Z295" s="2" t="str">
        <f t="shared" si="55"/>
        <v/>
      </c>
      <c r="AA295" s="2" t="str">
        <f t="shared" si="56"/>
        <v/>
      </c>
      <c r="AB295" s="2" t="str">
        <f t="shared" si="57"/>
        <v/>
      </c>
      <c r="AC295" s="2" t="str">
        <f t="shared" si="58"/>
        <v/>
      </c>
      <c r="AD295" s="2" t="str">
        <f t="shared" si="59"/>
        <v/>
      </c>
      <c r="AE295" s="2"/>
      <c r="AF295" s="2"/>
      <c r="AG295" s="2"/>
      <c r="AH295" s="2"/>
      <c r="AI295" s="2"/>
      <c r="AJ295" s="2"/>
    </row>
    <row r="296" spans="1:36">
      <c r="A296" s="11">
        <f t="shared" si="49"/>
        <v>295</v>
      </c>
      <c r="B296" s="12" t="s">
        <v>409</v>
      </c>
      <c r="C296" s="11"/>
      <c r="D296" s="11"/>
      <c r="E296" s="11"/>
      <c r="F296" s="11"/>
      <c r="G296" s="12" t="s">
        <v>410</v>
      </c>
      <c r="S296" s="2" t="str">
        <f>IF(A296&lt;=LEN(嶷语音标转换区!$B$4),RIGHT(LEFT(嶷语音标转换区!$B$4,A296),1),"")</f>
        <v/>
      </c>
      <c r="T296" s="2" t="str">
        <f t="shared" si="50"/>
        <v/>
      </c>
      <c r="U296" s="2" t="str">
        <f t="shared" si="51"/>
        <v/>
      </c>
      <c r="V296" s="2" t="str">
        <f t="shared" si="48"/>
        <v/>
      </c>
      <c r="W296" s="2" t="str">
        <f t="shared" si="52"/>
        <v/>
      </c>
      <c r="X296" s="2" t="str">
        <f t="shared" si="53"/>
        <v/>
      </c>
      <c r="Y296" s="2" t="str">
        <f t="shared" si="54"/>
        <v/>
      </c>
      <c r="Z296" s="2" t="str">
        <f t="shared" si="55"/>
        <v/>
      </c>
      <c r="AA296" s="2" t="str">
        <f t="shared" si="56"/>
        <v/>
      </c>
      <c r="AB296" s="2" t="str">
        <f t="shared" si="57"/>
        <v/>
      </c>
      <c r="AC296" s="2" t="str">
        <f t="shared" si="58"/>
        <v/>
      </c>
      <c r="AD296" s="2" t="str">
        <f t="shared" si="59"/>
        <v/>
      </c>
      <c r="AE296" s="2"/>
      <c r="AF296" s="2"/>
      <c r="AG296" s="2"/>
      <c r="AH296" s="2"/>
      <c r="AI296" s="2"/>
      <c r="AJ296" s="2"/>
    </row>
    <row r="297" spans="1:36">
      <c r="A297" s="11">
        <f t="shared" si="49"/>
        <v>296</v>
      </c>
      <c r="B297" s="12" t="s">
        <v>411</v>
      </c>
      <c r="C297" s="11"/>
      <c r="D297" s="11"/>
      <c r="E297" s="11"/>
      <c r="F297" s="11"/>
      <c r="G297" s="12" t="s">
        <v>410</v>
      </c>
      <c r="S297" s="2" t="str">
        <f>IF(A297&lt;=LEN(嶷语音标转换区!$B$4),RIGHT(LEFT(嶷语音标转换区!$B$4,A297),1),"")</f>
        <v/>
      </c>
      <c r="T297" s="2" t="str">
        <f t="shared" si="50"/>
        <v/>
      </c>
      <c r="U297" s="2" t="str">
        <f t="shared" si="51"/>
        <v/>
      </c>
      <c r="V297" s="2" t="str">
        <f t="shared" si="48"/>
        <v/>
      </c>
      <c r="W297" s="2" t="str">
        <f t="shared" si="52"/>
        <v/>
      </c>
      <c r="X297" s="2" t="str">
        <f t="shared" si="53"/>
        <v/>
      </c>
      <c r="Y297" s="2" t="str">
        <f t="shared" si="54"/>
        <v/>
      </c>
      <c r="Z297" s="2" t="str">
        <f t="shared" si="55"/>
        <v/>
      </c>
      <c r="AA297" s="2" t="str">
        <f t="shared" si="56"/>
        <v/>
      </c>
      <c r="AB297" s="2" t="str">
        <f t="shared" si="57"/>
        <v/>
      </c>
      <c r="AC297" s="2" t="str">
        <f t="shared" si="58"/>
        <v/>
      </c>
      <c r="AD297" s="2" t="str">
        <f t="shared" si="59"/>
        <v/>
      </c>
      <c r="AE297" s="2"/>
      <c r="AF297" s="2"/>
      <c r="AG297" s="2"/>
      <c r="AH297" s="2"/>
      <c r="AI297" s="2"/>
      <c r="AJ297" s="2"/>
    </row>
    <row r="298" spans="1:36">
      <c r="A298" s="11">
        <f t="shared" si="49"/>
        <v>297</v>
      </c>
      <c r="B298" s="12" t="s">
        <v>412</v>
      </c>
      <c r="C298" s="11"/>
      <c r="D298" s="11"/>
      <c r="E298" s="11"/>
      <c r="F298" s="11"/>
      <c r="G298" s="12" t="s">
        <v>413</v>
      </c>
      <c r="S298" s="2" t="str">
        <f>IF(A298&lt;=LEN(嶷语音标转换区!$B$4),RIGHT(LEFT(嶷语音标转换区!$B$4,A298),1),"")</f>
        <v/>
      </c>
      <c r="T298" s="2" t="str">
        <f t="shared" si="50"/>
        <v/>
      </c>
      <c r="U298" s="2" t="str">
        <f t="shared" si="51"/>
        <v/>
      </c>
      <c r="V298" s="2" t="str">
        <f t="shared" si="48"/>
        <v/>
      </c>
      <c r="W298" s="2" t="str">
        <f t="shared" si="52"/>
        <v/>
      </c>
      <c r="X298" s="2" t="str">
        <f t="shared" si="53"/>
        <v/>
      </c>
      <c r="Y298" s="2" t="str">
        <f t="shared" si="54"/>
        <v/>
      </c>
      <c r="Z298" s="2" t="str">
        <f t="shared" si="55"/>
        <v/>
      </c>
      <c r="AA298" s="2" t="str">
        <f t="shared" si="56"/>
        <v/>
      </c>
      <c r="AB298" s="2" t="str">
        <f t="shared" si="57"/>
        <v/>
      </c>
      <c r="AC298" s="2" t="str">
        <f t="shared" si="58"/>
        <v/>
      </c>
      <c r="AD298" s="2" t="str">
        <f t="shared" si="59"/>
        <v/>
      </c>
      <c r="AE298" s="2"/>
      <c r="AF298" s="2"/>
      <c r="AG298" s="2"/>
      <c r="AH298" s="2"/>
      <c r="AI298" s="2"/>
      <c r="AJ298" s="2"/>
    </row>
    <row r="299" spans="1:36">
      <c r="A299" s="11">
        <f t="shared" si="49"/>
        <v>298</v>
      </c>
      <c r="B299" s="12" t="s">
        <v>409</v>
      </c>
      <c r="C299" s="11"/>
      <c r="D299" s="11"/>
      <c r="E299" s="11"/>
      <c r="F299" s="11"/>
      <c r="G299" s="12" t="s">
        <v>414</v>
      </c>
      <c r="S299" s="2" t="str">
        <f>IF(A299&lt;=LEN(嶷语音标转换区!$B$4),RIGHT(LEFT(嶷语音标转换区!$B$4,A299),1),"")</f>
        <v/>
      </c>
      <c r="T299" s="2" t="str">
        <f t="shared" si="50"/>
        <v/>
      </c>
      <c r="U299" s="2" t="str">
        <f t="shared" si="51"/>
        <v/>
      </c>
      <c r="V299" s="2" t="str">
        <f t="shared" si="48"/>
        <v/>
      </c>
      <c r="W299" s="2" t="str">
        <f t="shared" si="52"/>
        <v/>
      </c>
      <c r="X299" s="2" t="str">
        <f t="shared" si="53"/>
        <v/>
      </c>
      <c r="Y299" s="2" t="str">
        <f t="shared" si="54"/>
        <v/>
      </c>
      <c r="Z299" s="2" t="str">
        <f t="shared" si="55"/>
        <v/>
      </c>
      <c r="AA299" s="2" t="str">
        <f t="shared" si="56"/>
        <v/>
      </c>
      <c r="AB299" s="2" t="str">
        <f t="shared" si="57"/>
        <v/>
      </c>
      <c r="AC299" s="2" t="str">
        <f t="shared" si="58"/>
        <v/>
      </c>
      <c r="AD299" s="2" t="str">
        <f t="shared" si="59"/>
        <v/>
      </c>
      <c r="AE299" s="2"/>
      <c r="AF299" s="2"/>
      <c r="AG299" s="2"/>
      <c r="AH299" s="2"/>
      <c r="AI299" s="2"/>
      <c r="AJ299" s="2"/>
    </row>
    <row r="300" spans="1:36">
      <c r="A300" s="11">
        <f t="shared" si="49"/>
        <v>299</v>
      </c>
      <c r="B300" s="12" t="s">
        <v>415</v>
      </c>
      <c r="C300" s="11"/>
      <c r="D300" s="11"/>
      <c r="E300" s="11"/>
      <c r="F300" s="11"/>
      <c r="G300" s="12" t="s">
        <v>414</v>
      </c>
      <c r="S300" s="2" t="str">
        <f>IF(A300&lt;=LEN(嶷语音标转换区!$B$4),RIGHT(LEFT(嶷语音标转换区!$B$4,A300),1),"")</f>
        <v/>
      </c>
      <c r="T300" s="2" t="str">
        <f t="shared" si="50"/>
        <v/>
      </c>
      <c r="U300" s="2" t="str">
        <f t="shared" si="51"/>
        <v/>
      </c>
      <c r="V300" s="2" t="str">
        <f t="shared" si="48"/>
        <v/>
      </c>
      <c r="W300" s="2" t="str">
        <f t="shared" si="52"/>
        <v/>
      </c>
      <c r="X300" s="2" t="str">
        <f t="shared" si="53"/>
        <v/>
      </c>
      <c r="Y300" s="2" t="str">
        <f t="shared" si="54"/>
        <v/>
      </c>
      <c r="Z300" s="2" t="str">
        <f t="shared" si="55"/>
        <v/>
      </c>
      <c r="AA300" s="2" t="str">
        <f t="shared" si="56"/>
        <v/>
      </c>
      <c r="AB300" s="2" t="str">
        <f t="shared" si="57"/>
        <v/>
      </c>
      <c r="AC300" s="2" t="str">
        <f t="shared" si="58"/>
        <v/>
      </c>
      <c r="AD300" s="2" t="str">
        <f t="shared" si="59"/>
        <v/>
      </c>
      <c r="AE300" s="2"/>
      <c r="AF300" s="2"/>
      <c r="AG300" s="2"/>
      <c r="AH300" s="2"/>
      <c r="AI300" s="2"/>
      <c r="AJ300" s="2"/>
    </row>
    <row r="301" spans="1:36">
      <c r="A301" s="11">
        <f t="shared" si="49"/>
        <v>300</v>
      </c>
      <c r="B301" s="12" t="s">
        <v>416</v>
      </c>
      <c r="C301" s="11"/>
      <c r="D301" s="11"/>
      <c r="E301" s="11"/>
      <c r="F301" s="11"/>
      <c r="G301" s="12" t="s">
        <v>414</v>
      </c>
      <c r="S301" s="2" t="str">
        <f>IF(A301&lt;=LEN(嶷语音标转换区!$B$4),RIGHT(LEFT(嶷语音标转换区!$B$4,A301),1),"")</f>
        <v/>
      </c>
      <c r="T301" s="2" t="str">
        <f t="shared" si="50"/>
        <v/>
      </c>
      <c r="U301" s="2" t="str">
        <f t="shared" si="51"/>
        <v/>
      </c>
      <c r="V301" s="2" t="str">
        <f t="shared" si="48"/>
        <v/>
      </c>
      <c r="W301" s="2" t="str">
        <f t="shared" si="52"/>
        <v/>
      </c>
      <c r="X301" s="2" t="str">
        <f t="shared" si="53"/>
        <v/>
      </c>
      <c r="Y301" s="2" t="str">
        <f t="shared" si="54"/>
        <v/>
      </c>
      <c r="Z301" s="2" t="str">
        <f t="shared" si="55"/>
        <v/>
      </c>
      <c r="AA301" s="2" t="str">
        <f t="shared" si="56"/>
        <v/>
      </c>
      <c r="AB301" s="2" t="str">
        <f t="shared" si="57"/>
        <v/>
      </c>
      <c r="AC301" s="2" t="str">
        <f t="shared" si="58"/>
        <v/>
      </c>
      <c r="AD301" s="2" t="str">
        <f t="shared" si="59"/>
        <v/>
      </c>
      <c r="AE301" s="2"/>
      <c r="AF301" s="2"/>
      <c r="AG301" s="2"/>
      <c r="AH301" s="2"/>
      <c r="AI301" s="2"/>
      <c r="AJ301" s="2"/>
    </row>
    <row r="302" spans="1:36">
      <c r="A302" s="11">
        <f t="shared" si="49"/>
        <v>301</v>
      </c>
      <c r="B302" s="12" t="s">
        <v>392</v>
      </c>
      <c r="C302" s="11"/>
      <c r="D302" s="11"/>
      <c r="E302" s="11"/>
      <c r="F302" s="11"/>
      <c r="G302" s="12" t="s">
        <v>417</v>
      </c>
      <c r="S302" s="2" t="str">
        <f>IF(A302&lt;=LEN(嶷语音标转换区!$B$4),RIGHT(LEFT(嶷语音标转换区!$B$4,A302),1),"")</f>
        <v/>
      </c>
      <c r="T302" s="2" t="str">
        <f t="shared" si="50"/>
        <v/>
      </c>
      <c r="U302" s="2" t="str">
        <f t="shared" si="51"/>
        <v/>
      </c>
      <c r="V302" s="2" t="str">
        <f t="shared" si="48"/>
        <v/>
      </c>
      <c r="W302" s="2" t="str">
        <f t="shared" si="52"/>
        <v/>
      </c>
      <c r="X302" s="2" t="str">
        <f t="shared" si="53"/>
        <v/>
      </c>
      <c r="Y302" s="2" t="str">
        <f t="shared" si="54"/>
        <v/>
      </c>
      <c r="Z302" s="2" t="str">
        <f t="shared" si="55"/>
        <v/>
      </c>
      <c r="AA302" s="2" t="str">
        <f t="shared" si="56"/>
        <v/>
      </c>
      <c r="AB302" s="2" t="str">
        <f t="shared" si="57"/>
        <v/>
      </c>
      <c r="AC302" s="2" t="str">
        <f t="shared" si="58"/>
        <v/>
      </c>
      <c r="AD302" s="2" t="str">
        <f t="shared" si="59"/>
        <v/>
      </c>
      <c r="AE302" s="2"/>
      <c r="AF302" s="2"/>
      <c r="AG302" s="2"/>
      <c r="AH302" s="2"/>
      <c r="AI302" s="2"/>
      <c r="AJ302" s="2"/>
    </row>
    <row r="303" spans="1:36">
      <c r="A303" s="11">
        <f t="shared" si="49"/>
        <v>302</v>
      </c>
      <c r="B303" s="12" t="s">
        <v>418</v>
      </c>
      <c r="C303" s="11"/>
      <c r="D303" s="11"/>
      <c r="E303" s="11"/>
      <c r="F303" s="11"/>
      <c r="G303" s="12" t="s">
        <v>419</v>
      </c>
      <c r="S303" s="2" t="str">
        <f>IF(A303&lt;=LEN(嶷语音标转换区!$B$4),RIGHT(LEFT(嶷语音标转换区!$B$4,A303),1),"")</f>
        <v/>
      </c>
      <c r="T303" s="2" t="str">
        <f t="shared" si="50"/>
        <v/>
      </c>
      <c r="U303" s="2" t="str">
        <f t="shared" si="51"/>
        <v/>
      </c>
      <c r="V303" s="2" t="str">
        <f t="shared" si="48"/>
        <v/>
      </c>
      <c r="W303" s="2" t="str">
        <f t="shared" si="52"/>
        <v/>
      </c>
      <c r="X303" s="2" t="str">
        <f t="shared" si="53"/>
        <v/>
      </c>
      <c r="Y303" s="2" t="str">
        <f t="shared" si="54"/>
        <v/>
      </c>
      <c r="Z303" s="2" t="str">
        <f t="shared" si="55"/>
        <v/>
      </c>
      <c r="AA303" s="2" t="str">
        <f t="shared" si="56"/>
        <v/>
      </c>
      <c r="AB303" s="2" t="str">
        <f t="shared" si="57"/>
        <v/>
      </c>
      <c r="AC303" s="2" t="str">
        <f t="shared" si="58"/>
        <v/>
      </c>
      <c r="AD303" s="2" t="str">
        <f t="shared" si="59"/>
        <v/>
      </c>
      <c r="AE303" s="2"/>
      <c r="AF303" s="2"/>
      <c r="AG303" s="2"/>
      <c r="AH303" s="2"/>
      <c r="AI303" s="2"/>
      <c r="AJ303" s="2"/>
    </row>
    <row r="304" spans="1:36">
      <c r="A304" s="11">
        <f t="shared" si="49"/>
        <v>303</v>
      </c>
      <c r="B304" s="12" t="s">
        <v>420</v>
      </c>
      <c r="C304" s="11"/>
      <c r="D304" s="11"/>
      <c r="E304" s="11"/>
      <c r="F304" s="11"/>
      <c r="G304" s="12" t="s">
        <v>421</v>
      </c>
      <c r="S304" s="2" t="str">
        <f>IF(A304&lt;=LEN(嶷语音标转换区!$B$4),RIGHT(LEFT(嶷语音标转换区!$B$4,A304),1),"")</f>
        <v/>
      </c>
      <c r="T304" s="2" t="str">
        <f t="shared" si="50"/>
        <v/>
      </c>
      <c r="U304" s="2" t="str">
        <f t="shared" si="51"/>
        <v/>
      </c>
      <c r="V304" s="2" t="str">
        <f t="shared" si="48"/>
        <v/>
      </c>
      <c r="W304" s="2" t="str">
        <f t="shared" si="52"/>
        <v/>
      </c>
      <c r="X304" s="2" t="str">
        <f t="shared" si="53"/>
        <v/>
      </c>
      <c r="Y304" s="2" t="str">
        <f t="shared" si="54"/>
        <v/>
      </c>
      <c r="Z304" s="2" t="str">
        <f t="shared" si="55"/>
        <v/>
      </c>
      <c r="AA304" s="2" t="str">
        <f t="shared" si="56"/>
        <v/>
      </c>
      <c r="AB304" s="2" t="str">
        <f t="shared" si="57"/>
        <v/>
      </c>
      <c r="AC304" s="2" t="str">
        <f t="shared" si="58"/>
        <v/>
      </c>
      <c r="AD304" s="2" t="str">
        <f t="shared" si="59"/>
        <v/>
      </c>
      <c r="AE304" s="2"/>
      <c r="AF304" s="2"/>
      <c r="AG304" s="2"/>
      <c r="AH304" s="2"/>
      <c r="AI304" s="2"/>
      <c r="AJ304" s="2"/>
    </row>
    <row r="305" spans="1:36">
      <c r="A305" s="11">
        <f t="shared" si="49"/>
        <v>304</v>
      </c>
      <c r="B305" s="12" t="s">
        <v>422</v>
      </c>
      <c r="C305" s="11"/>
      <c r="D305" s="11"/>
      <c r="E305" s="11"/>
      <c r="F305" s="11"/>
      <c r="G305" s="12" t="s">
        <v>421</v>
      </c>
      <c r="S305" s="2" t="str">
        <f>IF(A305&lt;=LEN(嶷语音标转换区!$B$4),RIGHT(LEFT(嶷语音标转换区!$B$4,A305),1),"")</f>
        <v/>
      </c>
      <c r="T305" s="2" t="str">
        <f t="shared" si="50"/>
        <v/>
      </c>
      <c r="U305" s="2" t="str">
        <f t="shared" si="51"/>
        <v/>
      </c>
      <c r="V305" s="2" t="str">
        <f t="shared" si="48"/>
        <v/>
      </c>
      <c r="W305" s="2" t="str">
        <f t="shared" si="52"/>
        <v/>
      </c>
      <c r="X305" s="2" t="str">
        <f t="shared" si="53"/>
        <v/>
      </c>
      <c r="Y305" s="2" t="str">
        <f t="shared" si="54"/>
        <v/>
      </c>
      <c r="Z305" s="2" t="str">
        <f t="shared" si="55"/>
        <v/>
      </c>
      <c r="AA305" s="2" t="str">
        <f t="shared" si="56"/>
        <v/>
      </c>
      <c r="AB305" s="2" t="str">
        <f t="shared" si="57"/>
        <v/>
      </c>
      <c r="AC305" s="2" t="str">
        <f t="shared" si="58"/>
        <v/>
      </c>
      <c r="AD305" s="2" t="str">
        <f t="shared" si="59"/>
        <v/>
      </c>
      <c r="AE305" s="2"/>
      <c r="AF305" s="2"/>
      <c r="AG305" s="2"/>
      <c r="AH305" s="2"/>
      <c r="AI305" s="2"/>
      <c r="AJ305" s="2"/>
    </row>
    <row r="306" spans="1:36">
      <c r="A306" s="11">
        <f t="shared" si="49"/>
        <v>305</v>
      </c>
      <c r="B306" s="12" t="s">
        <v>423</v>
      </c>
      <c r="C306" s="11"/>
      <c r="D306" s="11"/>
      <c r="E306" s="11"/>
      <c r="F306" s="11"/>
      <c r="G306" s="12" t="s">
        <v>421</v>
      </c>
      <c r="S306" s="2" t="str">
        <f>IF(A306&lt;=LEN(嶷语音标转换区!$B$4),RIGHT(LEFT(嶷语音标转换区!$B$4,A306),1),"")</f>
        <v/>
      </c>
      <c r="T306" s="2" t="str">
        <f t="shared" si="50"/>
        <v/>
      </c>
      <c r="U306" s="2" t="str">
        <f t="shared" si="51"/>
        <v/>
      </c>
      <c r="V306" s="2" t="str">
        <f t="shared" si="48"/>
        <v/>
      </c>
      <c r="W306" s="2" t="str">
        <f t="shared" si="52"/>
        <v/>
      </c>
      <c r="X306" s="2" t="str">
        <f t="shared" si="53"/>
        <v/>
      </c>
      <c r="Y306" s="2" t="str">
        <f t="shared" si="54"/>
        <v/>
      </c>
      <c r="Z306" s="2" t="str">
        <f t="shared" si="55"/>
        <v/>
      </c>
      <c r="AA306" s="2" t="str">
        <f t="shared" si="56"/>
        <v/>
      </c>
      <c r="AB306" s="2" t="str">
        <f t="shared" si="57"/>
        <v/>
      </c>
      <c r="AC306" s="2" t="str">
        <f t="shared" si="58"/>
        <v/>
      </c>
      <c r="AD306" s="2" t="str">
        <f t="shared" si="59"/>
        <v/>
      </c>
      <c r="AE306" s="2"/>
      <c r="AF306" s="2"/>
      <c r="AG306" s="2"/>
      <c r="AH306" s="2"/>
      <c r="AI306" s="2"/>
      <c r="AJ306" s="2"/>
    </row>
    <row r="307" spans="1:36">
      <c r="A307" s="11">
        <f t="shared" si="49"/>
        <v>306</v>
      </c>
      <c r="B307" s="12" t="s">
        <v>424</v>
      </c>
      <c r="C307" s="11"/>
      <c r="D307" s="11"/>
      <c r="E307" s="11"/>
      <c r="F307" s="11"/>
      <c r="G307" s="12" t="s">
        <v>421</v>
      </c>
      <c r="S307" s="2" t="str">
        <f>IF(A307&lt;=LEN(嶷语音标转换区!$B$4),RIGHT(LEFT(嶷语音标转换区!$B$4,A307),1),"")</f>
        <v/>
      </c>
      <c r="T307" s="2" t="str">
        <f t="shared" si="50"/>
        <v/>
      </c>
      <c r="U307" s="2" t="str">
        <f t="shared" si="51"/>
        <v/>
      </c>
      <c r="V307" s="2" t="str">
        <f t="shared" si="48"/>
        <v/>
      </c>
      <c r="W307" s="2" t="str">
        <f t="shared" si="52"/>
        <v/>
      </c>
      <c r="X307" s="2" t="str">
        <f t="shared" si="53"/>
        <v/>
      </c>
      <c r="Y307" s="2" t="str">
        <f t="shared" si="54"/>
        <v/>
      </c>
      <c r="Z307" s="2" t="str">
        <f t="shared" si="55"/>
        <v/>
      </c>
      <c r="AA307" s="2" t="str">
        <f t="shared" si="56"/>
        <v/>
      </c>
      <c r="AB307" s="2" t="str">
        <f t="shared" si="57"/>
        <v/>
      </c>
      <c r="AC307" s="2" t="str">
        <f t="shared" si="58"/>
        <v/>
      </c>
      <c r="AD307" s="2" t="str">
        <f t="shared" si="59"/>
        <v/>
      </c>
      <c r="AE307" s="2"/>
      <c r="AF307" s="2"/>
      <c r="AG307" s="2"/>
      <c r="AH307" s="2"/>
      <c r="AI307" s="2"/>
      <c r="AJ307" s="2"/>
    </row>
    <row r="308" spans="1:36">
      <c r="A308" s="11">
        <f t="shared" si="49"/>
        <v>307</v>
      </c>
      <c r="B308" s="12" t="s">
        <v>425</v>
      </c>
      <c r="C308" s="11"/>
      <c r="D308" s="11"/>
      <c r="E308" s="11"/>
      <c r="F308" s="11"/>
      <c r="G308" s="12" t="s">
        <v>421</v>
      </c>
      <c r="S308" s="2" t="str">
        <f>IF(A308&lt;=LEN(嶷语音标转换区!$B$4),RIGHT(LEFT(嶷语音标转换区!$B$4,A308),1),"")</f>
        <v/>
      </c>
      <c r="T308" s="2" t="str">
        <f t="shared" si="50"/>
        <v/>
      </c>
      <c r="U308" s="2" t="str">
        <f t="shared" si="51"/>
        <v/>
      </c>
      <c r="V308" s="2" t="str">
        <f t="shared" si="48"/>
        <v/>
      </c>
      <c r="W308" s="2" t="str">
        <f t="shared" si="52"/>
        <v/>
      </c>
      <c r="X308" s="2" t="str">
        <f t="shared" si="53"/>
        <v/>
      </c>
      <c r="Y308" s="2" t="str">
        <f t="shared" si="54"/>
        <v/>
      </c>
      <c r="Z308" s="2" t="str">
        <f t="shared" si="55"/>
        <v/>
      </c>
      <c r="AA308" s="2" t="str">
        <f t="shared" si="56"/>
        <v/>
      </c>
      <c r="AB308" s="2" t="str">
        <f t="shared" si="57"/>
        <v/>
      </c>
      <c r="AC308" s="2" t="str">
        <f t="shared" si="58"/>
        <v/>
      </c>
      <c r="AD308" s="2" t="str">
        <f t="shared" si="59"/>
        <v/>
      </c>
      <c r="AE308" s="2"/>
      <c r="AF308" s="2"/>
      <c r="AG308" s="2"/>
      <c r="AH308" s="2"/>
      <c r="AI308" s="2"/>
      <c r="AJ308" s="2"/>
    </row>
    <row r="309" spans="1:36">
      <c r="A309" s="11">
        <f t="shared" si="49"/>
        <v>308</v>
      </c>
      <c r="B309" s="12" t="s">
        <v>426</v>
      </c>
      <c r="C309" s="11"/>
      <c r="D309" s="11"/>
      <c r="E309" s="11"/>
      <c r="F309" s="11"/>
      <c r="G309" s="12" t="s">
        <v>427</v>
      </c>
      <c r="S309" s="2" t="str">
        <f>IF(A309&lt;=LEN(嶷语音标转换区!$B$4),RIGHT(LEFT(嶷语音标转换区!$B$4,A309),1),"")</f>
        <v/>
      </c>
      <c r="T309" s="2" t="str">
        <f t="shared" si="50"/>
        <v/>
      </c>
      <c r="U309" s="2" t="str">
        <f t="shared" si="51"/>
        <v/>
      </c>
      <c r="V309" s="2" t="str">
        <f t="shared" si="48"/>
        <v/>
      </c>
      <c r="W309" s="2" t="str">
        <f t="shared" si="52"/>
        <v/>
      </c>
      <c r="X309" s="2" t="str">
        <f t="shared" si="53"/>
        <v/>
      </c>
      <c r="Y309" s="2" t="str">
        <f t="shared" si="54"/>
        <v/>
      </c>
      <c r="Z309" s="2" t="str">
        <f t="shared" si="55"/>
        <v/>
      </c>
      <c r="AA309" s="2" t="str">
        <f t="shared" si="56"/>
        <v/>
      </c>
      <c r="AB309" s="2" t="str">
        <f t="shared" si="57"/>
        <v/>
      </c>
      <c r="AC309" s="2" t="str">
        <f t="shared" si="58"/>
        <v/>
      </c>
      <c r="AD309" s="2" t="str">
        <f t="shared" si="59"/>
        <v/>
      </c>
      <c r="AE309" s="2"/>
      <c r="AF309" s="2"/>
      <c r="AG309" s="2"/>
      <c r="AH309" s="2"/>
      <c r="AI309" s="2"/>
      <c r="AJ309" s="2"/>
    </row>
    <row r="310" spans="1:36">
      <c r="A310" s="11">
        <f t="shared" si="49"/>
        <v>309</v>
      </c>
      <c r="B310" s="12" t="s">
        <v>428</v>
      </c>
      <c r="C310" s="11"/>
      <c r="D310" s="11"/>
      <c r="E310" s="11"/>
      <c r="F310" s="11"/>
      <c r="G310" s="12" t="s">
        <v>427</v>
      </c>
      <c r="S310" s="2" t="str">
        <f>IF(A310&lt;=LEN(嶷语音标转换区!$B$4),RIGHT(LEFT(嶷语音标转换区!$B$4,A310),1),"")</f>
        <v/>
      </c>
      <c r="T310" s="2" t="str">
        <f t="shared" si="50"/>
        <v/>
      </c>
      <c r="U310" s="2" t="str">
        <f t="shared" si="51"/>
        <v/>
      </c>
      <c r="V310" s="2" t="str">
        <f t="shared" si="48"/>
        <v/>
      </c>
      <c r="W310" s="2" t="str">
        <f t="shared" si="52"/>
        <v/>
      </c>
      <c r="X310" s="2" t="str">
        <f t="shared" si="53"/>
        <v/>
      </c>
      <c r="Y310" s="2" t="str">
        <f t="shared" si="54"/>
        <v/>
      </c>
      <c r="Z310" s="2" t="str">
        <f t="shared" si="55"/>
        <v/>
      </c>
      <c r="AA310" s="2" t="str">
        <f t="shared" si="56"/>
        <v/>
      </c>
      <c r="AB310" s="2" t="str">
        <f t="shared" si="57"/>
        <v/>
      </c>
      <c r="AC310" s="2" t="str">
        <f t="shared" si="58"/>
        <v/>
      </c>
      <c r="AD310" s="2" t="str">
        <f t="shared" si="59"/>
        <v/>
      </c>
      <c r="AE310" s="2"/>
      <c r="AF310" s="2"/>
      <c r="AG310" s="2"/>
      <c r="AH310" s="2"/>
      <c r="AI310" s="2"/>
      <c r="AJ310" s="2"/>
    </row>
    <row r="311" spans="1:36">
      <c r="A311" s="11">
        <f t="shared" si="49"/>
        <v>310</v>
      </c>
      <c r="B311" s="12" t="s">
        <v>429</v>
      </c>
      <c r="C311" s="11"/>
      <c r="D311" s="11"/>
      <c r="E311" s="11"/>
      <c r="F311" s="11"/>
      <c r="G311" s="12" t="s">
        <v>427</v>
      </c>
      <c r="S311" s="2" t="str">
        <f>IF(A311&lt;=LEN(嶷语音标转换区!$B$4),RIGHT(LEFT(嶷语音标转换区!$B$4,A311),1),"")</f>
        <v/>
      </c>
      <c r="T311" s="2" t="str">
        <f t="shared" si="50"/>
        <v/>
      </c>
      <c r="U311" s="2" t="str">
        <f t="shared" si="51"/>
        <v/>
      </c>
      <c r="V311" s="2" t="str">
        <f t="shared" si="48"/>
        <v/>
      </c>
      <c r="W311" s="2" t="str">
        <f t="shared" si="52"/>
        <v/>
      </c>
      <c r="X311" s="2" t="str">
        <f t="shared" si="53"/>
        <v/>
      </c>
      <c r="Y311" s="2" t="str">
        <f t="shared" si="54"/>
        <v/>
      </c>
      <c r="Z311" s="2" t="str">
        <f t="shared" si="55"/>
        <v/>
      </c>
      <c r="AA311" s="2" t="str">
        <f t="shared" si="56"/>
        <v/>
      </c>
      <c r="AB311" s="2" t="str">
        <f t="shared" si="57"/>
        <v/>
      </c>
      <c r="AC311" s="2" t="str">
        <f t="shared" si="58"/>
        <v/>
      </c>
      <c r="AD311" s="2" t="str">
        <f t="shared" si="59"/>
        <v/>
      </c>
      <c r="AE311" s="2"/>
      <c r="AF311" s="2"/>
      <c r="AG311" s="2"/>
      <c r="AH311" s="2"/>
      <c r="AI311" s="2"/>
      <c r="AJ311" s="2"/>
    </row>
    <row r="312" spans="1:36">
      <c r="A312" s="11">
        <f t="shared" si="49"/>
        <v>311</v>
      </c>
      <c r="B312" s="12" t="s">
        <v>430</v>
      </c>
      <c r="C312" s="11"/>
      <c r="D312" s="11"/>
      <c r="E312" s="11"/>
      <c r="F312" s="11"/>
      <c r="G312" s="12" t="s">
        <v>427</v>
      </c>
      <c r="S312" s="2" t="str">
        <f>IF(A312&lt;=LEN(嶷语音标转换区!$B$4),RIGHT(LEFT(嶷语音标转换区!$B$4,A312),1),"")</f>
        <v/>
      </c>
      <c r="T312" s="2" t="str">
        <f t="shared" si="50"/>
        <v/>
      </c>
      <c r="U312" s="2" t="str">
        <f t="shared" si="51"/>
        <v/>
      </c>
      <c r="V312" s="2" t="str">
        <f t="shared" si="48"/>
        <v/>
      </c>
      <c r="W312" s="2" t="str">
        <f t="shared" si="52"/>
        <v/>
      </c>
      <c r="X312" s="2" t="str">
        <f t="shared" si="53"/>
        <v/>
      </c>
      <c r="Y312" s="2" t="str">
        <f t="shared" si="54"/>
        <v/>
      </c>
      <c r="Z312" s="2" t="str">
        <f t="shared" si="55"/>
        <v/>
      </c>
      <c r="AA312" s="2" t="str">
        <f t="shared" si="56"/>
        <v/>
      </c>
      <c r="AB312" s="2" t="str">
        <f t="shared" si="57"/>
        <v/>
      </c>
      <c r="AC312" s="2" t="str">
        <f t="shared" si="58"/>
        <v/>
      </c>
      <c r="AD312" s="2" t="str">
        <f t="shared" si="59"/>
        <v/>
      </c>
      <c r="AE312" s="2"/>
      <c r="AF312" s="2"/>
      <c r="AG312" s="2"/>
      <c r="AH312" s="2"/>
      <c r="AI312" s="2"/>
      <c r="AJ312" s="2"/>
    </row>
    <row r="313" spans="1:36">
      <c r="A313" s="11">
        <f t="shared" si="49"/>
        <v>312</v>
      </c>
      <c r="B313" s="12" t="s">
        <v>420</v>
      </c>
      <c r="C313" s="11"/>
      <c r="D313" s="11"/>
      <c r="E313" s="11"/>
      <c r="F313" s="11"/>
      <c r="G313" s="12" t="s">
        <v>431</v>
      </c>
      <c r="S313" s="2" t="str">
        <f>IF(A313&lt;=LEN(嶷语音标转换区!$B$4),RIGHT(LEFT(嶷语音标转换区!$B$4,A313),1),"")</f>
        <v/>
      </c>
      <c r="T313" s="2" t="str">
        <f t="shared" si="50"/>
        <v/>
      </c>
      <c r="U313" s="2" t="str">
        <f t="shared" si="51"/>
        <v/>
      </c>
      <c r="V313" s="2" t="str">
        <f t="shared" si="48"/>
        <v/>
      </c>
      <c r="W313" s="2" t="str">
        <f t="shared" si="52"/>
        <v/>
      </c>
      <c r="X313" s="2" t="str">
        <f t="shared" si="53"/>
        <v/>
      </c>
      <c r="Y313" s="2" t="str">
        <f t="shared" si="54"/>
        <v/>
      </c>
      <c r="Z313" s="2" t="str">
        <f t="shared" si="55"/>
        <v/>
      </c>
      <c r="AA313" s="2" t="str">
        <f t="shared" si="56"/>
        <v/>
      </c>
      <c r="AB313" s="2" t="str">
        <f t="shared" si="57"/>
        <v/>
      </c>
      <c r="AC313" s="2" t="str">
        <f t="shared" si="58"/>
        <v/>
      </c>
      <c r="AD313" s="2" t="str">
        <f t="shared" si="59"/>
        <v/>
      </c>
      <c r="AE313" s="2"/>
      <c r="AF313" s="2"/>
      <c r="AG313" s="2"/>
      <c r="AH313" s="2"/>
      <c r="AI313" s="2"/>
      <c r="AJ313" s="2"/>
    </row>
    <row r="314" spans="1:36">
      <c r="A314" s="11">
        <f t="shared" si="49"/>
        <v>313</v>
      </c>
      <c r="B314" s="12" t="s">
        <v>432</v>
      </c>
      <c r="C314" s="11"/>
      <c r="D314" s="11"/>
      <c r="E314" s="11"/>
      <c r="F314" s="11"/>
      <c r="G314" s="12" t="s">
        <v>433</v>
      </c>
      <c r="S314" s="2" t="str">
        <f>IF(A314&lt;=LEN(嶷语音标转换区!$B$4),RIGHT(LEFT(嶷语音标转换区!$B$4,A314),1),"")</f>
        <v/>
      </c>
      <c r="T314" s="2" t="str">
        <f t="shared" si="50"/>
        <v/>
      </c>
      <c r="U314" s="2" t="str">
        <f t="shared" si="51"/>
        <v/>
      </c>
      <c r="V314" s="2" t="str">
        <f t="shared" si="48"/>
        <v/>
      </c>
      <c r="W314" s="2" t="str">
        <f t="shared" si="52"/>
        <v/>
      </c>
      <c r="X314" s="2" t="str">
        <f t="shared" si="53"/>
        <v/>
      </c>
      <c r="Y314" s="2" t="str">
        <f t="shared" si="54"/>
        <v/>
      </c>
      <c r="Z314" s="2" t="str">
        <f t="shared" si="55"/>
        <v/>
      </c>
      <c r="AA314" s="2" t="str">
        <f t="shared" si="56"/>
        <v/>
      </c>
      <c r="AB314" s="2" t="str">
        <f t="shared" si="57"/>
        <v/>
      </c>
      <c r="AC314" s="2" t="str">
        <f t="shared" si="58"/>
        <v/>
      </c>
      <c r="AD314" s="2" t="str">
        <f t="shared" si="59"/>
        <v/>
      </c>
      <c r="AE314" s="2"/>
      <c r="AF314" s="2"/>
      <c r="AG314" s="2"/>
      <c r="AH314" s="2"/>
      <c r="AI314" s="2"/>
      <c r="AJ314" s="2"/>
    </row>
    <row r="315" spans="1:36">
      <c r="A315" s="11">
        <f t="shared" si="49"/>
        <v>314</v>
      </c>
      <c r="B315" s="12" t="s">
        <v>434</v>
      </c>
      <c r="C315" s="11"/>
      <c r="D315" s="11"/>
      <c r="E315" s="11"/>
      <c r="F315" s="11"/>
      <c r="G315" s="12" t="s">
        <v>433</v>
      </c>
      <c r="S315" s="2" t="str">
        <f>IF(A315&lt;=LEN(嶷语音标转换区!$B$4),RIGHT(LEFT(嶷语音标转换区!$B$4,A315),1),"")</f>
        <v/>
      </c>
      <c r="T315" s="2" t="str">
        <f t="shared" si="50"/>
        <v/>
      </c>
      <c r="U315" s="2" t="str">
        <f t="shared" si="51"/>
        <v/>
      </c>
      <c r="V315" s="2" t="str">
        <f t="shared" si="48"/>
        <v/>
      </c>
      <c r="W315" s="2" t="str">
        <f t="shared" si="52"/>
        <v/>
      </c>
      <c r="X315" s="2" t="str">
        <f t="shared" si="53"/>
        <v/>
      </c>
      <c r="Y315" s="2" t="str">
        <f t="shared" si="54"/>
        <v/>
      </c>
      <c r="Z315" s="2" t="str">
        <f t="shared" si="55"/>
        <v/>
      </c>
      <c r="AA315" s="2" t="str">
        <f t="shared" si="56"/>
        <v/>
      </c>
      <c r="AB315" s="2" t="str">
        <f t="shared" si="57"/>
        <v/>
      </c>
      <c r="AC315" s="2" t="str">
        <f t="shared" si="58"/>
        <v/>
      </c>
      <c r="AD315" s="2" t="str">
        <f t="shared" si="59"/>
        <v/>
      </c>
      <c r="AE315" s="2"/>
      <c r="AF315" s="2"/>
      <c r="AG315" s="2"/>
      <c r="AH315" s="2"/>
      <c r="AI315" s="2"/>
      <c r="AJ315" s="2"/>
    </row>
    <row r="316" spans="1:36">
      <c r="A316" s="11">
        <f t="shared" si="49"/>
        <v>315</v>
      </c>
      <c r="B316" s="12" t="s">
        <v>435</v>
      </c>
      <c r="C316" s="11"/>
      <c r="D316" s="11"/>
      <c r="E316" s="11"/>
      <c r="F316" s="11"/>
      <c r="G316" s="12" t="s">
        <v>433</v>
      </c>
      <c r="S316" s="2" t="str">
        <f>IF(A316&lt;=LEN(嶷语音标转换区!$B$4),RIGHT(LEFT(嶷语音标转换区!$B$4,A316),1),"")</f>
        <v/>
      </c>
      <c r="T316" s="2" t="str">
        <f t="shared" si="50"/>
        <v/>
      </c>
      <c r="U316" s="2" t="str">
        <f t="shared" si="51"/>
        <v/>
      </c>
      <c r="V316" s="2" t="str">
        <f t="shared" si="48"/>
        <v/>
      </c>
      <c r="W316" s="2" t="str">
        <f t="shared" si="52"/>
        <v/>
      </c>
      <c r="X316" s="2" t="str">
        <f t="shared" si="53"/>
        <v/>
      </c>
      <c r="Y316" s="2" t="str">
        <f t="shared" si="54"/>
        <v/>
      </c>
      <c r="Z316" s="2" t="str">
        <f t="shared" si="55"/>
        <v/>
      </c>
      <c r="AA316" s="2" t="str">
        <f t="shared" si="56"/>
        <v/>
      </c>
      <c r="AB316" s="2" t="str">
        <f t="shared" si="57"/>
        <v/>
      </c>
      <c r="AC316" s="2" t="str">
        <f t="shared" si="58"/>
        <v/>
      </c>
      <c r="AD316" s="2" t="str">
        <f t="shared" si="59"/>
        <v/>
      </c>
      <c r="AE316" s="2"/>
      <c r="AF316" s="2"/>
      <c r="AG316" s="2"/>
      <c r="AH316" s="2"/>
      <c r="AI316" s="2"/>
      <c r="AJ316" s="2"/>
    </row>
    <row r="317" spans="1:36">
      <c r="A317" s="11">
        <f t="shared" si="49"/>
        <v>316</v>
      </c>
      <c r="B317" s="12" t="s">
        <v>436</v>
      </c>
      <c r="C317" s="11"/>
      <c r="D317" s="11"/>
      <c r="E317" s="11"/>
      <c r="F317" s="11"/>
      <c r="G317" s="12" t="s">
        <v>433</v>
      </c>
      <c r="S317" s="2" t="str">
        <f>IF(A317&lt;=LEN(嶷语音标转换区!$B$4),RIGHT(LEFT(嶷语音标转换区!$B$4,A317),1),"")</f>
        <v/>
      </c>
      <c r="T317" s="2" t="str">
        <f t="shared" si="50"/>
        <v/>
      </c>
      <c r="U317" s="2" t="str">
        <f t="shared" si="51"/>
        <v/>
      </c>
      <c r="V317" s="2" t="str">
        <f t="shared" si="48"/>
        <v/>
      </c>
      <c r="W317" s="2" t="str">
        <f t="shared" si="52"/>
        <v/>
      </c>
      <c r="X317" s="2" t="str">
        <f t="shared" si="53"/>
        <v/>
      </c>
      <c r="Y317" s="2" t="str">
        <f t="shared" si="54"/>
        <v/>
      </c>
      <c r="Z317" s="2" t="str">
        <f t="shared" si="55"/>
        <v/>
      </c>
      <c r="AA317" s="2" t="str">
        <f t="shared" si="56"/>
        <v/>
      </c>
      <c r="AB317" s="2" t="str">
        <f t="shared" si="57"/>
        <v/>
      </c>
      <c r="AC317" s="2" t="str">
        <f t="shared" si="58"/>
        <v/>
      </c>
      <c r="AD317" s="2" t="str">
        <f t="shared" si="59"/>
        <v/>
      </c>
      <c r="AE317" s="2"/>
      <c r="AF317" s="2"/>
      <c r="AG317" s="2"/>
      <c r="AH317" s="2"/>
      <c r="AI317" s="2"/>
      <c r="AJ317" s="2"/>
    </row>
    <row r="318" spans="1:36">
      <c r="A318" s="11">
        <f t="shared" si="49"/>
        <v>317</v>
      </c>
      <c r="B318" s="12" t="s">
        <v>437</v>
      </c>
      <c r="C318" s="11"/>
      <c r="D318" s="11"/>
      <c r="E318" s="11"/>
      <c r="F318" s="11"/>
      <c r="G318" s="12" t="s">
        <v>438</v>
      </c>
      <c r="S318" s="2" t="str">
        <f>IF(A318&lt;=LEN(嶷语音标转换区!$B$4),RIGHT(LEFT(嶷语音标转换区!$B$4,A318),1),"")</f>
        <v/>
      </c>
      <c r="T318" s="2" t="str">
        <f t="shared" si="50"/>
        <v/>
      </c>
      <c r="U318" s="2" t="str">
        <f t="shared" si="51"/>
        <v/>
      </c>
      <c r="V318" s="2" t="str">
        <f t="shared" si="48"/>
        <v/>
      </c>
      <c r="W318" s="2" t="str">
        <f t="shared" si="52"/>
        <v/>
      </c>
      <c r="X318" s="2" t="str">
        <f t="shared" si="53"/>
        <v/>
      </c>
      <c r="Y318" s="2" t="str">
        <f t="shared" si="54"/>
        <v/>
      </c>
      <c r="Z318" s="2" t="str">
        <f t="shared" si="55"/>
        <v/>
      </c>
      <c r="AA318" s="2" t="str">
        <f t="shared" si="56"/>
        <v/>
      </c>
      <c r="AB318" s="2" t="str">
        <f t="shared" si="57"/>
        <v/>
      </c>
      <c r="AC318" s="2" t="str">
        <f t="shared" si="58"/>
        <v/>
      </c>
      <c r="AD318" s="2" t="str">
        <f t="shared" si="59"/>
        <v/>
      </c>
      <c r="AE318" s="2"/>
      <c r="AF318" s="2"/>
      <c r="AG318" s="2"/>
      <c r="AH318" s="2"/>
      <c r="AI318" s="2"/>
      <c r="AJ318" s="2"/>
    </row>
    <row r="319" spans="1:36">
      <c r="A319" s="11">
        <f t="shared" si="49"/>
        <v>318</v>
      </c>
      <c r="B319" s="12" t="s">
        <v>439</v>
      </c>
      <c r="C319" s="11"/>
      <c r="D319" s="11"/>
      <c r="E319" s="11"/>
      <c r="F319" s="11"/>
      <c r="G319" s="12" t="s">
        <v>438</v>
      </c>
      <c r="S319" s="2" t="str">
        <f>IF(A319&lt;=LEN(嶷语音标转换区!$B$4),RIGHT(LEFT(嶷语音标转换区!$B$4,A319),1),"")</f>
        <v/>
      </c>
      <c r="T319" s="2" t="str">
        <f t="shared" si="50"/>
        <v/>
      </c>
      <c r="U319" s="2" t="str">
        <f t="shared" si="51"/>
        <v/>
      </c>
      <c r="V319" s="2" t="str">
        <f t="shared" si="48"/>
        <v/>
      </c>
      <c r="W319" s="2" t="str">
        <f t="shared" si="52"/>
        <v/>
      </c>
      <c r="X319" s="2" t="str">
        <f t="shared" si="53"/>
        <v/>
      </c>
      <c r="Y319" s="2" t="str">
        <f t="shared" si="54"/>
        <v/>
      </c>
      <c r="Z319" s="2" t="str">
        <f t="shared" si="55"/>
        <v/>
      </c>
      <c r="AA319" s="2" t="str">
        <f t="shared" si="56"/>
        <v/>
      </c>
      <c r="AB319" s="2" t="str">
        <f t="shared" si="57"/>
        <v/>
      </c>
      <c r="AC319" s="2" t="str">
        <f t="shared" si="58"/>
        <v/>
      </c>
      <c r="AD319" s="2" t="str">
        <f t="shared" si="59"/>
        <v/>
      </c>
      <c r="AE319" s="2"/>
      <c r="AF319" s="2"/>
      <c r="AG319" s="2"/>
      <c r="AH319" s="2"/>
      <c r="AI319" s="2"/>
      <c r="AJ319" s="2"/>
    </row>
    <row r="320" spans="1:36">
      <c r="A320" s="11">
        <f t="shared" si="49"/>
        <v>319</v>
      </c>
      <c r="B320" s="12" t="s">
        <v>440</v>
      </c>
      <c r="G320" s="12" t="s">
        <v>438</v>
      </c>
      <c r="T320" s="2"/>
      <c r="U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>
      <c r="A321" s="11">
        <f t="shared" si="49"/>
        <v>320</v>
      </c>
      <c r="B321" s="12" t="s">
        <v>441</v>
      </c>
      <c r="C321" s="11"/>
      <c r="D321" s="11"/>
      <c r="E321" s="11"/>
      <c r="F321" s="11"/>
      <c r="G321" s="12" t="s">
        <v>438</v>
      </c>
      <c r="S321" s="2" t="str">
        <f>IF(A321&lt;=LEN(嶷语音标转换区!$B$4),RIGHT(LEFT(嶷语音标转换区!$B$4,A321),1),"")</f>
        <v/>
      </c>
      <c r="T321" s="2" t="str">
        <f t="shared" ref="T321:T384" si="60">IF(OR($S321="，",$S321=" ",$S321="。",$S321="：",$S321="、",$S321="：",$S321="？",$S321="！",$S321="…",$S321=",",$S321=".",$S321="?",$S321="!",$S321=":",$S321=";",$S321="“",$S321="”",$S321="",$S321=CHAR(10)),$S321,VLOOKUP($S321,$B:$O,4,FALSE))</f>
        <v/>
      </c>
      <c r="U321" s="2" t="str">
        <f t="shared" ref="U321:U384" si="61">IF(OR($S321="，",$S321=" ",$S321="。",$S321="：",$S321="、",$S321="：",$S321="？",$S321="！",$S321="…",$S321=",",$S321=".",$S321="?",$S321="!",$S321=":",$S321=";",$S321="“",$S321="”",$S321="",$S321=CHAR(10)),$S321,VLOOKUP($S321,$B:$O,5,FALSE))</f>
        <v/>
      </c>
      <c r="V321" s="2" t="str">
        <f t="shared" ref="V321:V384" si="62">IF(OR($S321="，",$S321=" ",$S321="。",$S321="：",$S321="、",$S321="：",$S321="？",$S321="！",$S321="…",$S321=",",$S321=".",$S321="?",$S321="!",$S321=":",$S321=";",$S321="“",$S321="”",$S321="",$S321=CHAR(10)),$S321,VLOOKUP($S321,$B:$O,6,FALSE))</f>
        <v/>
      </c>
      <c r="W321" s="2" t="str">
        <f t="shared" ref="W321:W384" si="63">IF(OR($S321="，",$S321=" ",$S321="。",$S321="：",$S321="、",$S321="：",$S321="？",$S321="！",$S321="…",$S321=",",$S321=".",$S321="?",$S321="!",$S321=":",$S321=";",$S321="“",$S321="”",$S321="",$S321=CHAR(10)),$S321,VLOOKUP($S321,$B:$O,7,FALSE))</f>
        <v/>
      </c>
      <c r="X321" s="2" t="str">
        <f t="shared" ref="X321:X384" si="64">IF(OR($S321="，",$S321=" ",$S321="。",$S321="：",$S321="、",$S321="：",$S321="？",$S321="！",$S321="…",$S321=",",$S321=".",$S321="?",$S321="!",$S321=":",$S321=";",$S321="“",$S321="”",$S321="",$S321=CHAR(10)),$S321,VLOOKUP($S321,$B:$O,8,FALSE))</f>
        <v/>
      </c>
      <c r="Y321" s="2" t="str">
        <f t="shared" ref="Y321:Y384" si="65">IF(OR($S321="，",$S321=" ",$S321="。",$S321="：",$S321="、",$S321="：",$S321="？",$S321="！",$S321="…",$S321=",",$S321=".",$S321="?",$S321="!",$S321=":",$S321=";",$S321="“",$S321="”",$S321="",$S321=CHAR(10)),$S321,VLOOKUP($S321,$B:$O,9,FALSE))</f>
        <v/>
      </c>
      <c r="Z321" s="2" t="str">
        <f t="shared" ref="Z321:Z384" si="66">IF(OR($S321="，",$S321=" ",$S321="。",$S321="：",$S321="、",$S321="：",$S321="？",$S321="！",$S321="…",$S321=",",$S321=".",$S321="?",$S321="!",$S321=":",$S321=";",$S321="“",$S321="”",$S321="",$S321=CHAR(10)),$S321,VLOOKUP($S321,$B:$O,10,FALSE))</f>
        <v/>
      </c>
      <c r="AA321" s="2" t="str">
        <f t="shared" ref="AA321:AA384" si="67">IF(OR($S321="，",$S321=" ",$S321="。",$S321="：",$S321="、",$S321="：",$S321="？",$S321="！",$S321="…",$S321=",",$S321=".",$S321="?",$S321="!",$S321=":",$S321=";",$S321="“",$S321="”",$S321="",$S321=CHAR(10)),$S321,VLOOKUP($S321,$B:$O,11,FALSE))</f>
        <v/>
      </c>
      <c r="AB321" s="2" t="str">
        <f t="shared" ref="AB321:AB384" si="68">IF(OR($S321="，",$S321=" ",$S321="。",$S321="：",$S321="、",$S321="：",$S321="？",$S321="！",$S321="…",$S321=",",$S321=".",$S321="?",$S321="!",$S321=":",$S321=";",$S321="“",$S321="”",$S321="",$S321=CHAR(10)),$S321,VLOOKUP($S321,$B:$O,12,FALSE))</f>
        <v/>
      </c>
      <c r="AC321" s="2" t="str">
        <f t="shared" ref="AC321:AC384" si="69">IF(OR($S321="，",$S321=" ",$S321="。",$S321="：",$S321="、",$S321="：",$S321="？",$S321="！",$S321="…",$S321=",",$S321=".",$S321="?",$S321="!",$S321=":",$S321=";",$S321="“",$S321="”",$S321="",$S321=CHAR(10)),$S321,VLOOKUP($S321,$B:$O,13,FALSE))</f>
        <v/>
      </c>
      <c r="AD321" s="2" t="str">
        <f t="shared" ref="AD321:AD384" si="70">IF(OR($S321="，",$S321=" ",$S321="。",$S321="：",$S321="、",$S321="：",$S321="？",$S321="！",$S321="…",$S321=",",$S321=".",$S321="?",$S321="!",$S321=":",$S321=";",$S321="“",$S321="”",$S321="",$S321=CHAR(10)),$S321,VLOOKUP($S321,$B:$O,14,FALSE))</f>
        <v/>
      </c>
      <c r="AE321" s="2"/>
      <c r="AF321" s="2"/>
      <c r="AG321" s="2"/>
      <c r="AH321" s="2"/>
      <c r="AI321" s="2"/>
      <c r="AJ321" s="2"/>
    </row>
    <row r="322" spans="1:36">
      <c r="A322" s="11">
        <f t="shared" si="49"/>
        <v>321</v>
      </c>
      <c r="B322" s="12" t="s">
        <v>442</v>
      </c>
      <c r="C322" s="11"/>
      <c r="D322" s="11"/>
      <c r="E322" s="11"/>
      <c r="F322" s="11"/>
      <c r="G322" s="12" t="s">
        <v>443</v>
      </c>
      <c r="S322" s="2" t="str">
        <f>IF(A322&lt;=LEN(嶷语音标转换区!$B$4),RIGHT(LEFT(嶷语音标转换区!$B$4,A322),1),"")</f>
        <v/>
      </c>
      <c r="T322" s="2" t="str">
        <f t="shared" si="60"/>
        <v/>
      </c>
      <c r="U322" s="2" t="str">
        <f t="shared" si="61"/>
        <v/>
      </c>
      <c r="V322" s="2" t="str">
        <f t="shared" si="62"/>
        <v/>
      </c>
      <c r="W322" s="2" t="str">
        <f t="shared" si="63"/>
        <v/>
      </c>
      <c r="X322" s="2" t="str">
        <f t="shared" si="64"/>
        <v/>
      </c>
      <c r="Y322" s="2" t="str">
        <f t="shared" si="65"/>
        <v/>
      </c>
      <c r="Z322" s="2" t="str">
        <f t="shared" si="66"/>
        <v/>
      </c>
      <c r="AA322" s="2" t="str">
        <f t="shared" si="67"/>
        <v/>
      </c>
      <c r="AB322" s="2" t="str">
        <f t="shared" si="68"/>
        <v/>
      </c>
      <c r="AC322" s="2" t="str">
        <f t="shared" si="69"/>
        <v/>
      </c>
      <c r="AD322" s="2" t="str">
        <f t="shared" si="70"/>
        <v/>
      </c>
      <c r="AE322" s="2"/>
      <c r="AF322" s="2"/>
      <c r="AG322" s="2"/>
      <c r="AH322" s="2"/>
      <c r="AI322" s="2"/>
      <c r="AJ322" s="2"/>
    </row>
    <row r="323" spans="1:36">
      <c r="A323" s="11">
        <f t="shared" ref="A323:A386" si="71">ROW()-1</f>
        <v>322</v>
      </c>
      <c r="B323" s="12" t="s">
        <v>298</v>
      </c>
      <c r="C323" s="11"/>
      <c r="D323" s="11"/>
      <c r="E323" s="11"/>
      <c r="F323" s="11"/>
      <c r="G323" s="12" t="s">
        <v>443</v>
      </c>
      <c r="S323" s="2" t="str">
        <f>IF(A323&lt;=LEN(嶷语音标转换区!$B$4),RIGHT(LEFT(嶷语音标转换区!$B$4,A323),1),"")</f>
        <v/>
      </c>
      <c r="T323" s="2" t="str">
        <f t="shared" si="60"/>
        <v/>
      </c>
      <c r="U323" s="2" t="str">
        <f t="shared" si="61"/>
        <v/>
      </c>
      <c r="V323" s="2" t="str">
        <f t="shared" si="62"/>
        <v/>
      </c>
      <c r="W323" s="2" t="str">
        <f t="shared" si="63"/>
        <v/>
      </c>
      <c r="X323" s="2" t="str">
        <f t="shared" si="64"/>
        <v/>
      </c>
      <c r="Y323" s="2" t="str">
        <f t="shared" si="65"/>
        <v/>
      </c>
      <c r="Z323" s="2" t="str">
        <f t="shared" si="66"/>
        <v/>
      </c>
      <c r="AA323" s="2" t="str">
        <f t="shared" si="67"/>
        <v/>
      </c>
      <c r="AB323" s="2" t="str">
        <f t="shared" si="68"/>
        <v/>
      </c>
      <c r="AC323" s="2" t="str">
        <f t="shared" si="69"/>
        <v/>
      </c>
      <c r="AD323" s="2" t="str">
        <f t="shared" si="70"/>
        <v/>
      </c>
      <c r="AE323" s="2"/>
      <c r="AF323" s="2"/>
      <c r="AG323" s="2"/>
      <c r="AH323" s="2"/>
      <c r="AI323" s="2"/>
      <c r="AJ323" s="2"/>
    </row>
    <row r="324" spans="1:36">
      <c r="A324" s="11">
        <f t="shared" si="71"/>
        <v>323</v>
      </c>
      <c r="B324" s="12" t="s">
        <v>444</v>
      </c>
      <c r="C324" s="11"/>
      <c r="D324" s="11"/>
      <c r="E324" s="11"/>
      <c r="F324" s="11"/>
      <c r="G324" s="12" t="s">
        <v>443</v>
      </c>
      <c r="S324" s="2" t="str">
        <f>IF(A324&lt;=LEN(嶷语音标转换区!$B$4),RIGHT(LEFT(嶷语音标转换区!$B$4,A324),1),"")</f>
        <v/>
      </c>
      <c r="T324" s="2" t="str">
        <f t="shared" si="60"/>
        <v/>
      </c>
      <c r="U324" s="2" t="str">
        <f t="shared" si="61"/>
        <v/>
      </c>
      <c r="V324" s="2" t="str">
        <f t="shared" si="62"/>
        <v/>
      </c>
      <c r="W324" s="2" t="str">
        <f t="shared" si="63"/>
        <v/>
      </c>
      <c r="X324" s="2" t="str">
        <f t="shared" si="64"/>
        <v/>
      </c>
      <c r="Y324" s="2" t="str">
        <f t="shared" si="65"/>
        <v/>
      </c>
      <c r="Z324" s="2" t="str">
        <f t="shared" si="66"/>
        <v/>
      </c>
      <c r="AA324" s="2" t="str">
        <f t="shared" si="67"/>
        <v/>
      </c>
      <c r="AB324" s="2" t="str">
        <f t="shared" si="68"/>
        <v/>
      </c>
      <c r="AC324" s="2" t="str">
        <f t="shared" si="69"/>
        <v/>
      </c>
      <c r="AD324" s="2" t="str">
        <f t="shared" si="70"/>
        <v/>
      </c>
      <c r="AE324" s="2"/>
      <c r="AF324" s="2"/>
      <c r="AG324" s="2"/>
      <c r="AH324" s="2"/>
      <c r="AI324" s="2"/>
      <c r="AJ324" s="2"/>
    </row>
    <row r="325" spans="1:36">
      <c r="A325" s="11">
        <f t="shared" si="71"/>
        <v>324</v>
      </c>
      <c r="B325" s="12" t="s">
        <v>445</v>
      </c>
      <c r="C325" s="11"/>
      <c r="D325" s="11"/>
      <c r="E325" s="11"/>
      <c r="F325" s="11"/>
      <c r="G325" s="12" t="s">
        <v>443</v>
      </c>
      <c r="S325" s="2" t="str">
        <f>IF(A325&lt;=LEN(嶷语音标转换区!$B$4),RIGHT(LEFT(嶷语音标转换区!$B$4,A325),1),"")</f>
        <v/>
      </c>
      <c r="T325" s="2" t="str">
        <f t="shared" si="60"/>
        <v/>
      </c>
      <c r="U325" s="2" t="str">
        <f t="shared" si="61"/>
        <v/>
      </c>
      <c r="V325" s="2" t="str">
        <f t="shared" si="62"/>
        <v/>
      </c>
      <c r="W325" s="2" t="str">
        <f t="shared" si="63"/>
        <v/>
      </c>
      <c r="X325" s="2" t="str">
        <f t="shared" si="64"/>
        <v/>
      </c>
      <c r="Y325" s="2" t="str">
        <f t="shared" si="65"/>
        <v/>
      </c>
      <c r="Z325" s="2" t="str">
        <f t="shared" si="66"/>
        <v/>
      </c>
      <c r="AA325" s="2" t="str">
        <f t="shared" si="67"/>
        <v/>
      </c>
      <c r="AB325" s="2" t="str">
        <f t="shared" si="68"/>
        <v/>
      </c>
      <c r="AC325" s="2" t="str">
        <f t="shared" si="69"/>
        <v/>
      </c>
      <c r="AD325" s="2" t="str">
        <f t="shared" si="70"/>
        <v/>
      </c>
      <c r="AE325" s="2"/>
      <c r="AF325" s="2"/>
      <c r="AG325" s="2"/>
      <c r="AH325" s="2"/>
      <c r="AI325" s="2"/>
      <c r="AJ325" s="2"/>
    </row>
    <row r="326" spans="1:36">
      <c r="A326" s="11">
        <f t="shared" si="71"/>
        <v>325</v>
      </c>
      <c r="B326" s="12" t="s">
        <v>446</v>
      </c>
      <c r="C326" s="11"/>
      <c r="D326" s="11"/>
      <c r="E326" s="11"/>
      <c r="F326" s="11"/>
      <c r="G326" s="12" t="s">
        <v>443</v>
      </c>
      <c r="S326" s="2" t="str">
        <f>IF(A326&lt;=LEN(嶷语音标转换区!$B$4),RIGHT(LEFT(嶷语音标转换区!$B$4,A326),1),"")</f>
        <v/>
      </c>
      <c r="T326" s="2" t="str">
        <f t="shared" si="60"/>
        <v/>
      </c>
      <c r="U326" s="2" t="str">
        <f t="shared" si="61"/>
        <v/>
      </c>
      <c r="V326" s="2" t="str">
        <f t="shared" si="62"/>
        <v/>
      </c>
      <c r="W326" s="2" t="str">
        <f t="shared" si="63"/>
        <v/>
      </c>
      <c r="X326" s="2" t="str">
        <f t="shared" si="64"/>
        <v/>
      </c>
      <c r="Y326" s="2" t="str">
        <f t="shared" si="65"/>
        <v/>
      </c>
      <c r="Z326" s="2" t="str">
        <f t="shared" si="66"/>
        <v/>
      </c>
      <c r="AA326" s="2" t="str">
        <f t="shared" si="67"/>
        <v/>
      </c>
      <c r="AB326" s="2" t="str">
        <f t="shared" si="68"/>
        <v/>
      </c>
      <c r="AC326" s="2" t="str">
        <f t="shared" si="69"/>
        <v/>
      </c>
      <c r="AD326" s="2" t="str">
        <f t="shared" si="70"/>
        <v/>
      </c>
      <c r="AE326" s="2"/>
      <c r="AF326" s="2"/>
      <c r="AG326" s="2"/>
      <c r="AH326" s="2"/>
      <c r="AI326" s="2"/>
      <c r="AJ326" s="2"/>
    </row>
    <row r="327" spans="1:36">
      <c r="A327" s="11">
        <f t="shared" si="71"/>
        <v>326</v>
      </c>
      <c r="B327" s="12" t="s">
        <v>447</v>
      </c>
      <c r="C327" s="11"/>
      <c r="D327" s="11"/>
      <c r="E327" s="11"/>
      <c r="F327" s="11"/>
      <c r="G327" s="12" t="s">
        <v>448</v>
      </c>
      <c r="S327" s="2" t="str">
        <f>IF(A327&lt;=LEN(嶷语音标转换区!$B$4),RIGHT(LEFT(嶷语音标转换区!$B$4,A327),1),"")</f>
        <v/>
      </c>
      <c r="T327" s="2" t="str">
        <f t="shared" si="60"/>
        <v/>
      </c>
      <c r="U327" s="2" t="str">
        <f t="shared" si="61"/>
        <v/>
      </c>
      <c r="V327" s="2" t="str">
        <f t="shared" si="62"/>
        <v/>
      </c>
      <c r="W327" s="2" t="str">
        <f t="shared" si="63"/>
        <v/>
      </c>
      <c r="X327" s="2" t="str">
        <f t="shared" si="64"/>
        <v/>
      </c>
      <c r="Y327" s="2" t="str">
        <f t="shared" si="65"/>
        <v/>
      </c>
      <c r="Z327" s="2" t="str">
        <f t="shared" si="66"/>
        <v/>
      </c>
      <c r="AA327" s="2" t="str">
        <f t="shared" si="67"/>
        <v/>
      </c>
      <c r="AB327" s="2" t="str">
        <f t="shared" si="68"/>
        <v/>
      </c>
      <c r="AC327" s="2" t="str">
        <f t="shared" si="69"/>
        <v/>
      </c>
      <c r="AD327" s="2" t="str">
        <f t="shared" si="70"/>
        <v/>
      </c>
      <c r="AE327" s="2"/>
      <c r="AF327" s="2"/>
      <c r="AG327" s="2"/>
      <c r="AH327" s="2"/>
      <c r="AI327" s="2"/>
      <c r="AJ327" s="2"/>
    </row>
    <row r="328" spans="1:36">
      <c r="A328" s="11">
        <f t="shared" si="71"/>
        <v>327</v>
      </c>
      <c r="B328" s="12" t="s">
        <v>449</v>
      </c>
      <c r="C328" s="11"/>
      <c r="D328" s="11"/>
      <c r="E328" s="11"/>
      <c r="F328" s="11"/>
      <c r="G328" s="12" t="s">
        <v>448</v>
      </c>
      <c r="S328" s="2" t="str">
        <f>IF(A328&lt;=LEN(嶷语音标转换区!$B$4),RIGHT(LEFT(嶷语音标转换区!$B$4,A328),1),"")</f>
        <v/>
      </c>
      <c r="T328" s="2" t="str">
        <f t="shared" si="60"/>
        <v/>
      </c>
      <c r="U328" s="2" t="str">
        <f t="shared" si="61"/>
        <v/>
      </c>
      <c r="V328" s="2" t="str">
        <f t="shared" si="62"/>
        <v/>
      </c>
      <c r="W328" s="2" t="str">
        <f t="shared" si="63"/>
        <v/>
      </c>
      <c r="X328" s="2" t="str">
        <f t="shared" si="64"/>
        <v/>
      </c>
      <c r="Y328" s="2" t="str">
        <f t="shared" si="65"/>
        <v/>
      </c>
      <c r="Z328" s="2" t="str">
        <f t="shared" si="66"/>
        <v/>
      </c>
      <c r="AA328" s="2" t="str">
        <f t="shared" si="67"/>
        <v/>
      </c>
      <c r="AB328" s="2" t="str">
        <f t="shared" si="68"/>
        <v/>
      </c>
      <c r="AC328" s="2" t="str">
        <f t="shared" si="69"/>
        <v/>
      </c>
      <c r="AD328" s="2" t="str">
        <f t="shared" si="70"/>
        <v/>
      </c>
      <c r="AE328" s="2"/>
      <c r="AF328" s="2"/>
      <c r="AG328" s="2"/>
      <c r="AH328" s="2"/>
      <c r="AI328" s="2"/>
      <c r="AJ328" s="2"/>
    </row>
    <row r="329" spans="1:36">
      <c r="A329" s="11">
        <f t="shared" si="71"/>
        <v>328</v>
      </c>
      <c r="B329" s="12" t="s">
        <v>20</v>
      </c>
      <c r="C329" s="11"/>
      <c r="D329" s="11"/>
      <c r="E329" s="11"/>
      <c r="F329" s="11"/>
      <c r="G329" s="12" t="s">
        <v>448</v>
      </c>
      <c r="S329" s="2" t="str">
        <f>IF(A329&lt;=LEN(嶷语音标转换区!$B$4),RIGHT(LEFT(嶷语音标转换区!$B$4,A329),1),"")</f>
        <v/>
      </c>
      <c r="T329" s="2" t="str">
        <f t="shared" si="60"/>
        <v/>
      </c>
      <c r="U329" s="2" t="str">
        <f t="shared" si="61"/>
        <v/>
      </c>
      <c r="V329" s="2" t="str">
        <f t="shared" si="62"/>
        <v/>
      </c>
      <c r="W329" s="2" t="str">
        <f t="shared" si="63"/>
        <v/>
      </c>
      <c r="X329" s="2" t="str">
        <f t="shared" si="64"/>
        <v/>
      </c>
      <c r="Y329" s="2" t="str">
        <f t="shared" si="65"/>
        <v/>
      </c>
      <c r="Z329" s="2" t="str">
        <f t="shared" si="66"/>
        <v/>
      </c>
      <c r="AA329" s="2" t="str">
        <f t="shared" si="67"/>
        <v/>
      </c>
      <c r="AB329" s="2" t="str">
        <f t="shared" si="68"/>
        <v/>
      </c>
      <c r="AC329" s="2" t="str">
        <f t="shared" si="69"/>
        <v/>
      </c>
      <c r="AD329" s="2" t="str">
        <f t="shared" si="70"/>
        <v/>
      </c>
      <c r="AE329" s="2"/>
      <c r="AF329" s="2"/>
      <c r="AG329" s="2"/>
      <c r="AH329" s="2"/>
      <c r="AI329" s="2"/>
      <c r="AJ329" s="2"/>
    </row>
    <row r="330" spans="1:36">
      <c r="A330" s="11">
        <f t="shared" si="71"/>
        <v>329</v>
      </c>
      <c r="B330" s="12" t="s">
        <v>450</v>
      </c>
      <c r="C330" s="11"/>
      <c r="D330" s="11"/>
      <c r="E330" s="11"/>
      <c r="F330" s="11"/>
      <c r="G330" s="12" t="s">
        <v>448</v>
      </c>
      <c r="S330" s="2" t="str">
        <f>IF(A330&lt;=LEN(嶷语音标转换区!$B$4),RIGHT(LEFT(嶷语音标转换区!$B$4,A330),1),"")</f>
        <v/>
      </c>
      <c r="T330" s="2" t="str">
        <f t="shared" si="60"/>
        <v/>
      </c>
      <c r="U330" s="2" t="str">
        <f t="shared" si="61"/>
        <v/>
      </c>
      <c r="V330" s="2" t="str">
        <f t="shared" si="62"/>
        <v/>
      </c>
      <c r="W330" s="2" t="str">
        <f t="shared" si="63"/>
        <v/>
      </c>
      <c r="X330" s="2" t="str">
        <f t="shared" si="64"/>
        <v/>
      </c>
      <c r="Y330" s="2" t="str">
        <f t="shared" si="65"/>
        <v/>
      </c>
      <c r="Z330" s="2" t="str">
        <f t="shared" si="66"/>
        <v/>
      </c>
      <c r="AA330" s="2" t="str">
        <f t="shared" si="67"/>
        <v/>
      </c>
      <c r="AB330" s="2" t="str">
        <f t="shared" si="68"/>
        <v/>
      </c>
      <c r="AC330" s="2" t="str">
        <f t="shared" si="69"/>
        <v/>
      </c>
      <c r="AD330" s="2" t="str">
        <f t="shared" si="70"/>
        <v/>
      </c>
      <c r="AE330" s="2"/>
      <c r="AF330" s="2"/>
      <c r="AG330" s="2"/>
      <c r="AH330" s="2"/>
      <c r="AI330" s="2"/>
      <c r="AJ330" s="2"/>
    </row>
    <row r="331" spans="1:36">
      <c r="A331" s="11">
        <f t="shared" si="71"/>
        <v>330</v>
      </c>
      <c r="B331" s="12" t="s">
        <v>451</v>
      </c>
      <c r="C331" s="11"/>
      <c r="D331" s="11"/>
      <c r="E331" s="11"/>
      <c r="F331" s="11"/>
      <c r="G331" s="12" t="s">
        <v>448</v>
      </c>
      <c r="S331" s="2" t="str">
        <f>IF(A331&lt;=LEN(嶷语音标转换区!$B$4),RIGHT(LEFT(嶷语音标转换区!$B$4,A331),1),"")</f>
        <v/>
      </c>
      <c r="T331" s="2" t="str">
        <f t="shared" si="60"/>
        <v/>
      </c>
      <c r="U331" s="2" t="str">
        <f t="shared" si="61"/>
        <v/>
      </c>
      <c r="V331" s="2" t="str">
        <f t="shared" si="62"/>
        <v/>
      </c>
      <c r="W331" s="2" t="str">
        <f t="shared" si="63"/>
        <v/>
      </c>
      <c r="X331" s="2" t="str">
        <f t="shared" si="64"/>
        <v/>
      </c>
      <c r="Y331" s="2" t="str">
        <f t="shared" si="65"/>
        <v/>
      </c>
      <c r="Z331" s="2" t="str">
        <f t="shared" si="66"/>
        <v/>
      </c>
      <c r="AA331" s="2" t="str">
        <f t="shared" si="67"/>
        <v/>
      </c>
      <c r="AB331" s="2" t="str">
        <f t="shared" si="68"/>
        <v/>
      </c>
      <c r="AC331" s="2" t="str">
        <f t="shared" si="69"/>
        <v/>
      </c>
      <c r="AD331" s="2" t="str">
        <f t="shared" si="70"/>
        <v/>
      </c>
      <c r="AE331" s="2"/>
      <c r="AF331" s="2"/>
      <c r="AG331" s="2"/>
      <c r="AH331" s="2"/>
      <c r="AI331" s="2"/>
      <c r="AJ331" s="2"/>
    </row>
    <row r="332" spans="1:36">
      <c r="A332" s="11">
        <f t="shared" si="71"/>
        <v>331</v>
      </c>
      <c r="B332" s="12" t="s">
        <v>452</v>
      </c>
      <c r="C332" s="11"/>
      <c r="D332" s="11"/>
      <c r="E332" s="11"/>
      <c r="F332" s="11"/>
      <c r="G332" s="12" t="s">
        <v>448</v>
      </c>
      <c r="S332" s="2" t="str">
        <f>IF(A332&lt;=LEN(嶷语音标转换区!$B$4),RIGHT(LEFT(嶷语音标转换区!$B$4,A332),1),"")</f>
        <v/>
      </c>
      <c r="T332" s="2" t="str">
        <f t="shared" si="60"/>
        <v/>
      </c>
      <c r="U332" s="2" t="str">
        <f t="shared" si="61"/>
        <v/>
      </c>
      <c r="V332" s="2" t="str">
        <f t="shared" si="62"/>
        <v/>
      </c>
      <c r="W332" s="2" t="str">
        <f t="shared" si="63"/>
        <v/>
      </c>
      <c r="X332" s="2" t="str">
        <f t="shared" si="64"/>
        <v/>
      </c>
      <c r="Y332" s="2" t="str">
        <f t="shared" si="65"/>
        <v/>
      </c>
      <c r="Z332" s="2" t="str">
        <f t="shared" si="66"/>
        <v/>
      </c>
      <c r="AA332" s="2" t="str">
        <f t="shared" si="67"/>
        <v/>
      </c>
      <c r="AB332" s="2" t="str">
        <f t="shared" si="68"/>
        <v/>
      </c>
      <c r="AC332" s="2" t="str">
        <f t="shared" si="69"/>
        <v/>
      </c>
      <c r="AD332" s="2" t="str">
        <f t="shared" si="70"/>
        <v/>
      </c>
      <c r="AE332" s="2"/>
      <c r="AF332" s="2"/>
      <c r="AG332" s="2"/>
      <c r="AH332" s="2"/>
      <c r="AI332" s="2"/>
      <c r="AJ332" s="2"/>
    </row>
    <row r="333" spans="1:36">
      <c r="A333" s="11">
        <f t="shared" si="71"/>
        <v>332</v>
      </c>
      <c r="B333" s="12" t="s">
        <v>453</v>
      </c>
      <c r="C333" s="11"/>
      <c r="D333" s="11"/>
      <c r="E333" s="11"/>
      <c r="F333" s="11"/>
      <c r="G333" s="12" t="s">
        <v>454</v>
      </c>
      <c r="S333" s="2" t="str">
        <f>IF(A333&lt;=LEN(嶷语音标转换区!$B$4),RIGHT(LEFT(嶷语音标转换区!$B$4,A333),1),"")</f>
        <v/>
      </c>
      <c r="T333" s="2" t="str">
        <f t="shared" si="60"/>
        <v/>
      </c>
      <c r="U333" s="2" t="str">
        <f t="shared" si="61"/>
        <v/>
      </c>
      <c r="V333" s="2" t="str">
        <f t="shared" si="62"/>
        <v/>
      </c>
      <c r="W333" s="2" t="str">
        <f t="shared" si="63"/>
        <v/>
      </c>
      <c r="X333" s="2" t="str">
        <f t="shared" si="64"/>
        <v/>
      </c>
      <c r="Y333" s="2" t="str">
        <f t="shared" si="65"/>
        <v/>
      </c>
      <c r="Z333" s="2" t="str">
        <f t="shared" si="66"/>
        <v/>
      </c>
      <c r="AA333" s="2" t="str">
        <f t="shared" si="67"/>
        <v/>
      </c>
      <c r="AB333" s="2" t="str">
        <f t="shared" si="68"/>
        <v/>
      </c>
      <c r="AC333" s="2" t="str">
        <f t="shared" si="69"/>
        <v/>
      </c>
      <c r="AD333" s="2" t="str">
        <f t="shared" si="70"/>
        <v/>
      </c>
      <c r="AE333" s="2"/>
      <c r="AF333" s="2"/>
      <c r="AG333" s="2"/>
      <c r="AH333" s="2"/>
      <c r="AI333" s="2"/>
      <c r="AJ333" s="2"/>
    </row>
    <row r="334" spans="1:36">
      <c r="A334" s="11">
        <f t="shared" si="71"/>
        <v>333</v>
      </c>
      <c r="B334" s="12" t="s">
        <v>455</v>
      </c>
      <c r="C334" s="11"/>
      <c r="D334" s="11"/>
      <c r="E334" s="11"/>
      <c r="F334" s="11"/>
      <c r="G334" s="12" t="s">
        <v>456</v>
      </c>
      <c r="S334" s="2" t="str">
        <f>IF(A334&lt;=LEN(嶷语音标转换区!$B$4),RIGHT(LEFT(嶷语音标转换区!$B$4,A334),1),"")</f>
        <v/>
      </c>
      <c r="T334" s="2" t="str">
        <f t="shared" si="60"/>
        <v/>
      </c>
      <c r="U334" s="2" t="str">
        <f t="shared" si="61"/>
        <v/>
      </c>
      <c r="V334" s="2" t="str">
        <f t="shared" si="62"/>
        <v/>
      </c>
      <c r="W334" s="2" t="str">
        <f t="shared" si="63"/>
        <v/>
      </c>
      <c r="X334" s="2" t="str">
        <f t="shared" si="64"/>
        <v/>
      </c>
      <c r="Y334" s="2" t="str">
        <f t="shared" si="65"/>
        <v/>
      </c>
      <c r="Z334" s="2" t="str">
        <f t="shared" si="66"/>
        <v/>
      </c>
      <c r="AA334" s="2" t="str">
        <f t="shared" si="67"/>
        <v/>
      </c>
      <c r="AB334" s="2" t="str">
        <f t="shared" si="68"/>
        <v/>
      </c>
      <c r="AC334" s="2" t="str">
        <f t="shared" si="69"/>
        <v/>
      </c>
      <c r="AD334" s="2" t="str">
        <f t="shared" si="70"/>
        <v/>
      </c>
      <c r="AE334" s="2"/>
      <c r="AF334" s="2"/>
      <c r="AG334" s="2"/>
      <c r="AH334" s="2"/>
      <c r="AI334" s="2"/>
      <c r="AJ334" s="2"/>
    </row>
    <row r="335" spans="1:36">
      <c r="A335" s="11">
        <f t="shared" si="71"/>
        <v>334</v>
      </c>
      <c r="B335" s="12" t="s">
        <v>457</v>
      </c>
      <c r="C335" s="11"/>
      <c r="D335" s="11"/>
      <c r="E335" s="11"/>
      <c r="F335" s="11"/>
      <c r="G335" s="12" t="s">
        <v>456</v>
      </c>
      <c r="S335" s="2" t="str">
        <f>IF(A335&lt;=LEN(嶷语音标转换区!$B$4),RIGHT(LEFT(嶷语音标转换区!$B$4,A335),1),"")</f>
        <v/>
      </c>
      <c r="T335" s="2" t="str">
        <f t="shared" si="60"/>
        <v/>
      </c>
      <c r="U335" s="2" t="str">
        <f t="shared" si="61"/>
        <v/>
      </c>
      <c r="V335" s="2" t="str">
        <f t="shared" si="62"/>
        <v/>
      </c>
      <c r="W335" s="2" t="str">
        <f t="shared" si="63"/>
        <v/>
      </c>
      <c r="X335" s="2" t="str">
        <f t="shared" si="64"/>
        <v/>
      </c>
      <c r="Y335" s="2" t="str">
        <f t="shared" si="65"/>
        <v/>
      </c>
      <c r="Z335" s="2" t="str">
        <f t="shared" si="66"/>
        <v/>
      </c>
      <c r="AA335" s="2" t="str">
        <f t="shared" si="67"/>
        <v/>
      </c>
      <c r="AB335" s="2" t="str">
        <f t="shared" si="68"/>
        <v/>
      </c>
      <c r="AC335" s="2" t="str">
        <f t="shared" si="69"/>
        <v/>
      </c>
      <c r="AD335" s="2" t="str">
        <f t="shared" si="70"/>
        <v/>
      </c>
      <c r="AE335" s="2"/>
      <c r="AF335" s="2"/>
      <c r="AG335" s="2"/>
      <c r="AH335" s="2"/>
      <c r="AI335" s="2"/>
      <c r="AJ335" s="2"/>
    </row>
    <row r="336" spans="1:36">
      <c r="A336" s="11">
        <f t="shared" si="71"/>
        <v>335</v>
      </c>
      <c r="B336" s="12" t="s">
        <v>458</v>
      </c>
      <c r="C336" s="11"/>
      <c r="D336" s="11"/>
      <c r="E336" s="11"/>
      <c r="F336" s="11"/>
      <c r="G336" s="12" t="s">
        <v>456</v>
      </c>
      <c r="S336" s="2" t="str">
        <f>IF(A336&lt;=LEN(嶷语音标转换区!$B$4),RIGHT(LEFT(嶷语音标转换区!$B$4,A336),1),"")</f>
        <v/>
      </c>
      <c r="T336" s="2" t="str">
        <f t="shared" si="60"/>
        <v/>
      </c>
      <c r="U336" s="2" t="str">
        <f t="shared" si="61"/>
        <v/>
      </c>
      <c r="V336" s="2" t="str">
        <f t="shared" si="62"/>
        <v/>
      </c>
      <c r="W336" s="2" t="str">
        <f t="shared" si="63"/>
        <v/>
      </c>
      <c r="X336" s="2" t="str">
        <f t="shared" si="64"/>
        <v/>
      </c>
      <c r="Y336" s="2" t="str">
        <f t="shared" si="65"/>
        <v/>
      </c>
      <c r="Z336" s="2" t="str">
        <f t="shared" si="66"/>
        <v/>
      </c>
      <c r="AA336" s="2" t="str">
        <f t="shared" si="67"/>
        <v/>
      </c>
      <c r="AB336" s="2" t="str">
        <f t="shared" si="68"/>
        <v/>
      </c>
      <c r="AC336" s="2" t="str">
        <f t="shared" si="69"/>
        <v/>
      </c>
      <c r="AD336" s="2" t="str">
        <f t="shared" si="70"/>
        <v/>
      </c>
      <c r="AE336" s="2"/>
      <c r="AF336" s="2"/>
      <c r="AG336" s="2"/>
      <c r="AH336" s="2"/>
      <c r="AI336" s="2"/>
      <c r="AJ336" s="2"/>
    </row>
    <row r="337" spans="1:36">
      <c r="A337" s="11">
        <f t="shared" si="71"/>
        <v>336</v>
      </c>
      <c r="B337" s="12" t="s">
        <v>459</v>
      </c>
      <c r="C337" s="11"/>
      <c r="D337" s="11"/>
      <c r="E337" s="11"/>
      <c r="F337" s="11"/>
      <c r="G337" s="12" t="s">
        <v>456</v>
      </c>
      <c r="S337" s="2" t="str">
        <f>IF(A337&lt;=LEN(嶷语音标转换区!$B$4),RIGHT(LEFT(嶷语音标转换区!$B$4,A337),1),"")</f>
        <v/>
      </c>
      <c r="T337" s="2" t="str">
        <f t="shared" si="60"/>
        <v/>
      </c>
      <c r="U337" s="2" t="str">
        <f t="shared" si="61"/>
        <v/>
      </c>
      <c r="V337" s="2" t="str">
        <f t="shared" si="62"/>
        <v/>
      </c>
      <c r="W337" s="2" t="str">
        <f t="shared" si="63"/>
        <v/>
      </c>
      <c r="X337" s="2" t="str">
        <f t="shared" si="64"/>
        <v/>
      </c>
      <c r="Y337" s="2" t="str">
        <f t="shared" si="65"/>
        <v/>
      </c>
      <c r="Z337" s="2" t="str">
        <f t="shared" si="66"/>
        <v/>
      </c>
      <c r="AA337" s="2" t="str">
        <f t="shared" si="67"/>
        <v/>
      </c>
      <c r="AB337" s="2" t="str">
        <f t="shared" si="68"/>
        <v/>
      </c>
      <c r="AC337" s="2" t="str">
        <f t="shared" si="69"/>
        <v/>
      </c>
      <c r="AD337" s="2" t="str">
        <f t="shared" si="70"/>
        <v/>
      </c>
      <c r="AE337" s="2"/>
      <c r="AF337" s="2"/>
      <c r="AG337" s="2"/>
      <c r="AH337" s="2"/>
      <c r="AI337" s="2"/>
      <c r="AJ337" s="2"/>
    </row>
    <row r="338" spans="1:36">
      <c r="A338" s="11">
        <f t="shared" si="71"/>
        <v>337</v>
      </c>
      <c r="B338" s="12" t="s">
        <v>460</v>
      </c>
      <c r="C338" s="11"/>
      <c r="D338" s="11"/>
      <c r="E338" s="11"/>
      <c r="F338" s="11"/>
      <c r="G338" s="12" t="s">
        <v>456</v>
      </c>
      <c r="S338" s="2" t="str">
        <f>IF(A338&lt;=LEN(嶷语音标转换区!$B$4),RIGHT(LEFT(嶷语音标转换区!$B$4,A338),1),"")</f>
        <v/>
      </c>
      <c r="T338" s="2" t="str">
        <f t="shared" si="60"/>
        <v/>
      </c>
      <c r="U338" s="2" t="str">
        <f t="shared" si="61"/>
        <v/>
      </c>
      <c r="V338" s="2" t="str">
        <f t="shared" si="62"/>
        <v/>
      </c>
      <c r="W338" s="2" t="str">
        <f t="shared" si="63"/>
        <v/>
      </c>
      <c r="X338" s="2" t="str">
        <f t="shared" si="64"/>
        <v/>
      </c>
      <c r="Y338" s="2" t="str">
        <f t="shared" si="65"/>
        <v/>
      </c>
      <c r="Z338" s="2" t="str">
        <f t="shared" si="66"/>
        <v/>
      </c>
      <c r="AA338" s="2" t="str">
        <f t="shared" si="67"/>
        <v/>
      </c>
      <c r="AB338" s="2" t="str">
        <f t="shared" si="68"/>
        <v/>
      </c>
      <c r="AC338" s="2" t="str">
        <f t="shared" si="69"/>
        <v/>
      </c>
      <c r="AD338" s="2" t="str">
        <f t="shared" si="70"/>
        <v/>
      </c>
      <c r="AE338" s="2"/>
      <c r="AF338" s="2"/>
      <c r="AG338" s="2"/>
      <c r="AH338" s="2"/>
      <c r="AI338" s="2"/>
      <c r="AJ338" s="2"/>
    </row>
    <row r="339" spans="1:36">
      <c r="A339" s="11">
        <f t="shared" si="71"/>
        <v>338</v>
      </c>
      <c r="B339" s="12" t="s">
        <v>461</v>
      </c>
      <c r="C339" s="11"/>
      <c r="D339" s="11"/>
      <c r="E339" s="11"/>
      <c r="F339" s="11"/>
      <c r="G339" s="12" t="s">
        <v>462</v>
      </c>
      <c r="S339" s="2" t="str">
        <f>IF(A339&lt;=LEN(嶷语音标转换区!$B$4),RIGHT(LEFT(嶷语音标转换区!$B$4,A339),1),"")</f>
        <v/>
      </c>
      <c r="T339" s="2" t="str">
        <f t="shared" si="60"/>
        <v/>
      </c>
      <c r="U339" s="2" t="str">
        <f t="shared" si="61"/>
        <v/>
      </c>
      <c r="V339" s="2" t="str">
        <f t="shared" si="62"/>
        <v/>
      </c>
      <c r="W339" s="2" t="str">
        <f t="shared" si="63"/>
        <v/>
      </c>
      <c r="X339" s="2" t="str">
        <f t="shared" si="64"/>
        <v/>
      </c>
      <c r="Y339" s="2" t="str">
        <f t="shared" si="65"/>
        <v/>
      </c>
      <c r="Z339" s="2" t="str">
        <f t="shared" si="66"/>
        <v/>
      </c>
      <c r="AA339" s="2" t="str">
        <f t="shared" si="67"/>
        <v/>
      </c>
      <c r="AB339" s="2" t="str">
        <f t="shared" si="68"/>
        <v/>
      </c>
      <c r="AC339" s="2" t="str">
        <f t="shared" si="69"/>
        <v/>
      </c>
      <c r="AD339" s="2" t="str">
        <f t="shared" si="70"/>
        <v/>
      </c>
      <c r="AE339" s="2"/>
      <c r="AF339" s="2"/>
      <c r="AG339" s="2"/>
      <c r="AH339" s="2"/>
      <c r="AI339" s="2"/>
      <c r="AJ339" s="2"/>
    </row>
    <row r="340" spans="1:36">
      <c r="A340" s="11">
        <f t="shared" si="71"/>
        <v>339</v>
      </c>
      <c r="B340" s="12" t="s">
        <v>463</v>
      </c>
      <c r="C340" s="11"/>
      <c r="D340" s="11"/>
      <c r="E340" s="11"/>
      <c r="F340" s="11"/>
      <c r="G340" s="12" t="s">
        <v>462</v>
      </c>
      <c r="S340" s="2" t="str">
        <f>IF(A340&lt;=LEN(嶷语音标转换区!$B$4),RIGHT(LEFT(嶷语音标转换区!$B$4,A340),1),"")</f>
        <v/>
      </c>
      <c r="T340" s="2" t="str">
        <f t="shared" si="60"/>
        <v/>
      </c>
      <c r="U340" s="2" t="str">
        <f t="shared" si="61"/>
        <v/>
      </c>
      <c r="V340" s="2" t="str">
        <f t="shared" si="62"/>
        <v/>
      </c>
      <c r="W340" s="2" t="str">
        <f t="shared" si="63"/>
        <v/>
      </c>
      <c r="X340" s="2" t="str">
        <f t="shared" si="64"/>
        <v/>
      </c>
      <c r="Y340" s="2" t="str">
        <f t="shared" si="65"/>
        <v/>
      </c>
      <c r="Z340" s="2" t="str">
        <f t="shared" si="66"/>
        <v/>
      </c>
      <c r="AA340" s="2" t="str">
        <f t="shared" si="67"/>
        <v/>
      </c>
      <c r="AB340" s="2" t="str">
        <f t="shared" si="68"/>
        <v/>
      </c>
      <c r="AC340" s="2" t="str">
        <f t="shared" si="69"/>
        <v/>
      </c>
      <c r="AD340" s="2" t="str">
        <f t="shared" si="70"/>
        <v/>
      </c>
      <c r="AE340" s="2"/>
      <c r="AF340" s="2"/>
      <c r="AG340" s="2"/>
      <c r="AH340" s="2"/>
      <c r="AI340" s="2"/>
      <c r="AJ340" s="2"/>
    </row>
    <row r="341" spans="1:36">
      <c r="A341" s="11">
        <f t="shared" si="71"/>
        <v>340</v>
      </c>
      <c r="B341" s="12" t="s">
        <v>464</v>
      </c>
      <c r="C341" s="11"/>
      <c r="D341" s="11"/>
      <c r="E341" s="11"/>
      <c r="F341" s="11"/>
      <c r="G341" s="12" t="s">
        <v>462</v>
      </c>
      <c r="S341" s="2" t="str">
        <f>IF(A341&lt;=LEN(嶷语音标转换区!$B$4),RIGHT(LEFT(嶷语音标转换区!$B$4,A341),1),"")</f>
        <v/>
      </c>
      <c r="T341" s="2" t="str">
        <f t="shared" si="60"/>
        <v/>
      </c>
      <c r="U341" s="2" t="str">
        <f t="shared" si="61"/>
        <v/>
      </c>
      <c r="V341" s="2" t="str">
        <f t="shared" si="62"/>
        <v/>
      </c>
      <c r="W341" s="2" t="str">
        <f t="shared" si="63"/>
        <v/>
      </c>
      <c r="X341" s="2" t="str">
        <f t="shared" si="64"/>
        <v/>
      </c>
      <c r="Y341" s="2" t="str">
        <f t="shared" si="65"/>
        <v/>
      </c>
      <c r="Z341" s="2" t="str">
        <f t="shared" si="66"/>
        <v/>
      </c>
      <c r="AA341" s="2" t="str">
        <f t="shared" si="67"/>
        <v/>
      </c>
      <c r="AB341" s="2" t="str">
        <f t="shared" si="68"/>
        <v/>
      </c>
      <c r="AC341" s="2" t="str">
        <f t="shared" si="69"/>
        <v/>
      </c>
      <c r="AD341" s="2" t="str">
        <f t="shared" si="70"/>
        <v/>
      </c>
      <c r="AE341" s="2"/>
      <c r="AF341" s="2"/>
      <c r="AG341" s="2"/>
      <c r="AH341" s="2"/>
      <c r="AI341" s="2"/>
      <c r="AJ341" s="2"/>
    </row>
    <row r="342" spans="1:36">
      <c r="A342" s="11">
        <f t="shared" si="71"/>
        <v>341</v>
      </c>
      <c r="B342" s="12" t="s">
        <v>465</v>
      </c>
      <c r="C342" s="11"/>
      <c r="D342" s="11"/>
      <c r="E342" s="11"/>
      <c r="F342" s="11"/>
      <c r="G342" s="12" t="s">
        <v>462</v>
      </c>
      <c r="S342" s="2" t="str">
        <f>IF(A342&lt;=LEN(嶷语音标转换区!$B$4),RIGHT(LEFT(嶷语音标转换区!$B$4,A342),1),"")</f>
        <v/>
      </c>
      <c r="T342" s="2" t="str">
        <f t="shared" si="60"/>
        <v/>
      </c>
      <c r="U342" s="2" t="str">
        <f t="shared" si="61"/>
        <v/>
      </c>
      <c r="V342" s="2" t="str">
        <f t="shared" si="62"/>
        <v/>
      </c>
      <c r="W342" s="2" t="str">
        <f t="shared" si="63"/>
        <v/>
      </c>
      <c r="X342" s="2" t="str">
        <f t="shared" si="64"/>
        <v/>
      </c>
      <c r="Y342" s="2" t="str">
        <f t="shared" si="65"/>
        <v/>
      </c>
      <c r="Z342" s="2" t="str">
        <f t="shared" si="66"/>
        <v/>
      </c>
      <c r="AA342" s="2" t="str">
        <f t="shared" si="67"/>
        <v/>
      </c>
      <c r="AB342" s="2" t="str">
        <f t="shared" si="68"/>
        <v/>
      </c>
      <c r="AC342" s="2" t="str">
        <f t="shared" si="69"/>
        <v/>
      </c>
      <c r="AD342" s="2" t="str">
        <f t="shared" si="70"/>
        <v/>
      </c>
      <c r="AE342" s="2"/>
      <c r="AF342" s="2"/>
      <c r="AG342" s="2"/>
      <c r="AH342" s="2"/>
      <c r="AI342" s="2"/>
      <c r="AJ342" s="2"/>
    </row>
    <row r="343" spans="1:36">
      <c r="A343" s="11">
        <f t="shared" si="71"/>
        <v>342</v>
      </c>
      <c r="B343" s="12" t="s">
        <v>466</v>
      </c>
      <c r="C343" s="11"/>
      <c r="D343" s="11"/>
      <c r="E343" s="11"/>
      <c r="F343" s="11"/>
      <c r="G343" s="12" t="s">
        <v>462</v>
      </c>
      <c r="S343" s="2" t="str">
        <f>IF(A343&lt;=LEN(嶷语音标转换区!$B$4),RIGHT(LEFT(嶷语音标转换区!$B$4,A343),1),"")</f>
        <v/>
      </c>
      <c r="T343" s="2" t="str">
        <f t="shared" si="60"/>
        <v/>
      </c>
      <c r="U343" s="2" t="str">
        <f t="shared" si="61"/>
        <v/>
      </c>
      <c r="V343" s="2" t="str">
        <f t="shared" si="62"/>
        <v/>
      </c>
      <c r="W343" s="2" t="str">
        <f t="shared" si="63"/>
        <v/>
      </c>
      <c r="X343" s="2" t="str">
        <f t="shared" si="64"/>
        <v/>
      </c>
      <c r="Y343" s="2" t="str">
        <f t="shared" si="65"/>
        <v/>
      </c>
      <c r="Z343" s="2" t="str">
        <f t="shared" si="66"/>
        <v/>
      </c>
      <c r="AA343" s="2" t="str">
        <f t="shared" si="67"/>
        <v/>
      </c>
      <c r="AB343" s="2" t="str">
        <f t="shared" si="68"/>
        <v/>
      </c>
      <c r="AC343" s="2" t="str">
        <f t="shared" si="69"/>
        <v/>
      </c>
      <c r="AD343" s="2" t="str">
        <f t="shared" si="70"/>
        <v/>
      </c>
      <c r="AE343" s="2"/>
      <c r="AF343" s="2"/>
      <c r="AG343" s="2"/>
      <c r="AH343" s="2"/>
      <c r="AI343" s="2"/>
      <c r="AJ343" s="2"/>
    </row>
    <row r="344" spans="1:36">
      <c r="A344" s="11">
        <f t="shared" si="71"/>
        <v>343</v>
      </c>
      <c r="B344" s="12" t="s">
        <v>467</v>
      </c>
      <c r="C344" s="11"/>
      <c r="D344" s="11"/>
      <c r="E344" s="11"/>
      <c r="F344" s="11"/>
      <c r="G344" s="12" t="s">
        <v>468</v>
      </c>
      <c r="S344" s="2" t="str">
        <f>IF(A344&lt;=LEN(嶷语音标转换区!$B$4),RIGHT(LEFT(嶷语音标转换区!$B$4,A344),1),"")</f>
        <v/>
      </c>
      <c r="T344" s="2" t="str">
        <f t="shared" si="60"/>
        <v/>
      </c>
      <c r="U344" s="2" t="str">
        <f t="shared" si="61"/>
        <v/>
      </c>
      <c r="V344" s="2" t="str">
        <f t="shared" si="62"/>
        <v/>
      </c>
      <c r="W344" s="2" t="str">
        <f t="shared" si="63"/>
        <v/>
      </c>
      <c r="X344" s="2" t="str">
        <f t="shared" si="64"/>
        <v/>
      </c>
      <c r="Y344" s="2" t="str">
        <f t="shared" si="65"/>
        <v/>
      </c>
      <c r="Z344" s="2" t="str">
        <f t="shared" si="66"/>
        <v/>
      </c>
      <c r="AA344" s="2" t="str">
        <f t="shared" si="67"/>
        <v/>
      </c>
      <c r="AB344" s="2" t="str">
        <f t="shared" si="68"/>
        <v/>
      </c>
      <c r="AC344" s="2" t="str">
        <f t="shared" si="69"/>
        <v/>
      </c>
      <c r="AD344" s="2" t="str">
        <f t="shared" si="70"/>
        <v/>
      </c>
      <c r="AE344" s="2"/>
      <c r="AF344" s="2"/>
      <c r="AG344" s="2"/>
      <c r="AH344" s="2"/>
      <c r="AI344" s="2"/>
      <c r="AJ344" s="2"/>
    </row>
    <row r="345" spans="1:36">
      <c r="A345" s="11">
        <f t="shared" si="71"/>
        <v>344</v>
      </c>
      <c r="B345" s="12" t="s">
        <v>469</v>
      </c>
      <c r="C345" s="11"/>
      <c r="D345" s="11"/>
      <c r="E345" s="11"/>
      <c r="F345" s="11"/>
      <c r="G345" s="12" t="s">
        <v>470</v>
      </c>
      <c r="S345" s="2" t="str">
        <f>IF(A345&lt;=LEN(嶷语音标转换区!$B$4),RIGHT(LEFT(嶷语音标转换区!$B$4,A345),1),"")</f>
        <v/>
      </c>
      <c r="T345" s="2" t="str">
        <f t="shared" si="60"/>
        <v/>
      </c>
      <c r="U345" s="2" t="str">
        <f t="shared" si="61"/>
        <v/>
      </c>
      <c r="V345" s="2" t="str">
        <f t="shared" si="62"/>
        <v/>
      </c>
      <c r="W345" s="2" t="str">
        <f t="shared" si="63"/>
        <v/>
      </c>
      <c r="X345" s="2" t="str">
        <f t="shared" si="64"/>
        <v/>
      </c>
      <c r="Y345" s="2" t="str">
        <f t="shared" si="65"/>
        <v/>
      </c>
      <c r="Z345" s="2" t="str">
        <f t="shared" si="66"/>
        <v/>
      </c>
      <c r="AA345" s="2" t="str">
        <f t="shared" si="67"/>
        <v/>
      </c>
      <c r="AB345" s="2" t="str">
        <f t="shared" si="68"/>
        <v/>
      </c>
      <c r="AC345" s="2" t="str">
        <f t="shared" si="69"/>
        <v/>
      </c>
      <c r="AD345" s="2" t="str">
        <f t="shared" si="70"/>
        <v/>
      </c>
      <c r="AE345" s="2"/>
      <c r="AF345" s="2"/>
      <c r="AG345" s="2"/>
      <c r="AH345" s="2"/>
      <c r="AI345" s="2"/>
      <c r="AJ345" s="2"/>
    </row>
    <row r="346" spans="1:36">
      <c r="A346" s="11">
        <f t="shared" si="71"/>
        <v>345</v>
      </c>
      <c r="B346" s="12" t="s">
        <v>471</v>
      </c>
      <c r="C346" s="11"/>
      <c r="D346" s="11"/>
      <c r="E346" s="11"/>
      <c r="F346" s="11"/>
      <c r="G346" s="12" t="s">
        <v>470</v>
      </c>
      <c r="S346" s="2" t="str">
        <f>IF(A346&lt;=LEN(嶷语音标转换区!$B$4),RIGHT(LEFT(嶷语音标转换区!$B$4,A346),1),"")</f>
        <v/>
      </c>
      <c r="T346" s="2" t="str">
        <f t="shared" si="60"/>
        <v/>
      </c>
      <c r="U346" s="2" t="str">
        <f t="shared" si="61"/>
        <v/>
      </c>
      <c r="V346" s="2" t="str">
        <f t="shared" si="62"/>
        <v/>
      </c>
      <c r="W346" s="2" t="str">
        <f t="shared" si="63"/>
        <v/>
      </c>
      <c r="X346" s="2" t="str">
        <f t="shared" si="64"/>
        <v/>
      </c>
      <c r="Y346" s="2" t="str">
        <f t="shared" si="65"/>
        <v/>
      </c>
      <c r="Z346" s="2" t="str">
        <f t="shared" si="66"/>
        <v/>
      </c>
      <c r="AA346" s="2" t="str">
        <f t="shared" si="67"/>
        <v/>
      </c>
      <c r="AB346" s="2" t="str">
        <f t="shared" si="68"/>
        <v/>
      </c>
      <c r="AC346" s="2" t="str">
        <f t="shared" si="69"/>
        <v/>
      </c>
      <c r="AD346" s="2" t="str">
        <f t="shared" si="70"/>
        <v/>
      </c>
      <c r="AE346" s="2"/>
      <c r="AF346" s="2"/>
      <c r="AG346" s="2"/>
      <c r="AH346" s="2"/>
      <c r="AI346" s="2"/>
      <c r="AJ346" s="2"/>
    </row>
    <row r="347" spans="1:36">
      <c r="A347" s="11">
        <f t="shared" si="71"/>
        <v>346</v>
      </c>
      <c r="B347" s="12" t="s">
        <v>472</v>
      </c>
      <c r="C347" s="11"/>
      <c r="D347" s="11"/>
      <c r="E347" s="11"/>
      <c r="F347" s="11"/>
      <c r="G347" s="12" t="s">
        <v>473</v>
      </c>
      <c r="S347" s="2" t="str">
        <f>IF(A347&lt;=LEN(嶷语音标转换区!$B$4),RIGHT(LEFT(嶷语音标转换区!$B$4,A347),1),"")</f>
        <v/>
      </c>
      <c r="T347" s="2" t="str">
        <f t="shared" si="60"/>
        <v/>
      </c>
      <c r="U347" s="2" t="str">
        <f t="shared" si="61"/>
        <v/>
      </c>
      <c r="V347" s="2" t="str">
        <f t="shared" si="62"/>
        <v/>
      </c>
      <c r="W347" s="2" t="str">
        <f t="shared" si="63"/>
        <v/>
      </c>
      <c r="X347" s="2" t="str">
        <f t="shared" si="64"/>
        <v/>
      </c>
      <c r="Y347" s="2" t="str">
        <f t="shared" si="65"/>
        <v/>
      </c>
      <c r="Z347" s="2" t="str">
        <f t="shared" si="66"/>
        <v/>
      </c>
      <c r="AA347" s="2" t="str">
        <f t="shared" si="67"/>
        <v/>
      </c>
      <c r="AB347" s="2" t="str">
        <f t="shared" si="68"/>
        <v/>
      </c>
      <c r="AC347" s="2" t="str">
        <f t="shared" si="69"/>
        <v/>
      </c>
      <c r="AD347" s="2" t="str">
        <f t="shared" si="70"/>
        <v/>
      </c>
      <c r="AE347" s="2"/>
      <c r="AF347" s="2"/>
      <c r="AG347" s="2"/>
      <c r="AH347" s="2"/>
      <c r="AI347" s="2"/>
      <c r="AJ347" s="2"/>
    </row>
    <row r="348" spans="1:36">
      <c r="A348" s="11">
        <f t="shared" si="71"/>
        <v>347</v>
      </c>
      <c r="B348" s="12" t="s">
        <v>474</v>
      </c>
      <c r="C348" s="11"/>
      <c r="D348" s="11"/>
      <c r="E348" s="11"/>
      <c r="F348" s="11"/>
      <c r="G348" s="12" t="s">
        <v>475</v>
      </c>
      <c r="S348" s="2" t="str">
        <f>IF(A348&lt;=LEN(嶷语音标转换区!$B$4),RIGHT(LEFT(嶷语音标转换区!$B$4,A348),1),"")</f>
        <v/>
      </c>
      <c r="T348" s="2" t="str">
        <f t="shared" si="60"/>
        <v/>
      </c>
      <c r="U348" s="2" t="str">
        <f t="shared" si="61"/>
        <v/>
      </c>
      <c r="V348" s="2" t="str">
        <f t="shared" si="62"/>
        <v/>
      </c>
      <c r="W348" s="2" t="str">
        <f t="shared" si="63"/>
        <v/>
      </c>
      <c r="X348" s="2" t="str">
        <f t="shared" si="64"/>
        <v/>
      </c>
      <c r="Y348" s="2" t="str">
        <f t="shared" si="65"/>
        <v/>
      </c>
      <c r="Z348" s="2" t="str">
        <f t="shared" si="66"/>
        <v/>
      </c>
      <c r="AA348" s="2" t="str">
        <f t="shared" si="67"/>
        <v/>
      </c>
      <c r="AB348" s="2" t="str">
        <f t="shared" si="68"/>
        <v/>
      </c>
      <c r="AC348" s="2" t="str">
        <f t="shared" si="69"/>
        <v/>
      </c>
      <c r="AD348" s="2" t="str">
        <f t="shared" si="70"/>
        <v/>
      </c>
      <c r="AE348" s="2"/>
      <c r="AF348" s="2"/>
      <c r="AG348" s="2"/>
      <c r="AH348" s="2"/>
      <c r="AI348" s="2"/>
      <c r="AJ348" s="2"/>
    </row>
    <row r="349" spans="1:36">
      <c r="A349" s="11">
        <f t="shared" si="71"/>
        <v>348</v>
      </c>
      <c r="B349" s="12" t="s">
        <v>476</v>
      </c>
      <c r="C349" s="11"/>
      <c r="D349" s="11"/>
      <c r="E349" s="11"/>
      <c r="F349" s="11"/>
      <c r="G349" s="12" t="s">
        <v>475</v>
      </c>
      <c r="S349" s="2" t="str">
        <f>IF(A349&lt;=LEN(嶷语音标转换区!$B$4),RIGHT(LEFT(嶷语音标转换区!$B$4,A349),1),"")</f>
        <v/>
      </c>
      <c r="T349" s="2" t="str">
        <f t="shared" si="60"/>
        <v/>
      </c>
      <c r="U349" s="2" t="str">
        <f t="shared" si="61"/>
        <v/>
      </c>
      <c r="V349" s="2" t="str">
        <f t="shared" si="62"/>
        <v/>
      </c>
      <c r="W349" s="2" t="str">
        <f t="shared" si="63"/>
        <v/>
      </c>
      <c r="X349" s="2" t="str">
        <f t="shared" si="64"/>
        <v/>
      </c>
      <c r="Y349" s="2" t="str">
        <f t="shared" si="65"/>
        <v/>
      </c>
      <c r="Z349" s="2" t="str">
        <f t="shared" si="66"/>
        <v/>
      </c>
      <c r="AA349" s="2" t="str">
        <f t="shared" si="67"/>
        <v/>
      </c>
      <c r="AB349" s="2" t="str">
        <f t="shared" si="68"/>
        <v/>
      </c>
      <c r="AC349" s="2" t="str">
        <f t="shared" si="69"/>
        <v/>
      </c>
      <c r="AD349" s="2" t="str">
        <f t="shared" si="70"/>
        <v/>
      </c>
      <c r="AE349" s="2"/>
      <c r="AF349" s="2"/>
      <c r="AG349" s="2"/>
      <c r="AH349" s="2"/>
      <c r="AI349" s="2"/>
      <c r="AJ349" s="2"/>
    </row>
    <row r="350" spans="1:36">
      <c r="A350" s="11">
        <f t="shared" si="71"/>
        <v>349</v>
      </c>
      <c r="B350" s="12" t="s">
        <v>477</v>
      </c>
      <c r="C350" s="11"/>
      <c r="D350" s="11"/>
      <c r="E350" s="11"/>
      <c r="F350" s="11"/>
      <c r="G350" s="12" t="s">
        <v>475</v>
      </c>
      <c r="S350" s="2" t="str">
        <f>IF(A350&lt;=LEN(嶷语音标转换区!$B$4),RIGHT(LEFT(嶷语音标转换区!$B$4,A350),1),"")</f>
        <v/>
      </c>
      <c r="T350" s="2" t="str">
        <f t="shared" si="60"/>
        <v/>
      </c>
      <c r="U350" s="2" t="str">
        <f t="shared" si="61"/>
        <v/>
      </c>
      <c r="V350" s="2" t="str">
        <f t="shared" si="62"/>
        <v/>
      </c>
      <c r="W350" s="2" t="str">
        <f t="shared" si="63"/>
        <v/>
      </c>
      <c r="X350" s="2" t="str">
        <f t="shared" si="64"/>
        <v/>
      </c>
      <c r="Y350" s="2" t="str">
        <f t="shared" si="65"/>
        <v/>
      </c>
      <c r="Z350" s="2" t="str">
        <f t="shared" si="66"/>
        <v/>
      </c>
      <c r="AA350" s="2" t="str">
        <f t="shared" si="67"/>
        <v/>
      </c>
      <c r="AB350" s="2" t="str">
        <f t="shared" si="68"/>
        <v/>
      </c>
      <c r="AC350" s="2" t="str">
        <f t="shared" si="69"/>
        <v/>
      </c>
      <c r="AD350" s="2" t="str">
        <f t="shared" si="70"/>
        <v/>
      </c>
      <c r="AE350" s="2"/>
      <c r="AF350" s="2"/>
      <c r="AG350" s="2"/>
      <c r="AH350" s="2"/>
      <c r="AI350" s="2"/>
      <c r="AJ350" s="2"/>
    </row>
    <row r="351" spans="1:36">
      <c r="A351" s="11">
        <f t="shared" si="71"/>
        <v>350</v>
      </c>
      <c r="B351" s="12" t="s">
        <v>478</v>
      </c>
      <c r="C351" s="11"/>
      <c r="D351" s="11"/>
      <c r="E351" s="11"/>
      <c r="F351" s="11"/>
      <c r="G351" s="12" t="s">
        <v>475</v>
      </c>
      <c r="S351" s="2" t="str">
        <f>IF(A351&lt;=LEN(嶷语音标转换区!$B$4),RIGHT(LEFT(嶷语音标转换区!$B$4,A351),1),"")</f>
        <v/>
      </c>
      <c r="T351" s="2" t="str">
        <f t="shared" si="60"/>
        <v/>
      </c>
      <c r="U351" s="2" t="str">
        <f t="shared" si="61"/>
        <v/>
      </c>
      <c r="V351" s="2" t="str">
        <f t="shared" si="62"/>
        <v/>
      </c>
      <c r="W351" s="2" t="str">
        <f t="shared" si="63"/>
        <v/>
      </c>
      <c r="X351" s="2" t="str">
        <f t="shared" si="64"/>
        <v/>
      </c>
      <c r="Y351" s="2" t="str">
        <f t="shared" si="65"/>
        <v/>
      </c>
      <c r="Z351" s="2" t="str">
        <f t="shared" si="66"/>
        <v/>
      </c>
      <c r="AA351" s="2" t="str">
        <f t="shared" si="67"/>
        <v/>
      </c>
      <c r="AB351" s="2" t="str">
        <f t="shared" si="68"/>
        <v/>
      </c>
      <c r="AC351" s="2" t="str">
        <f t="shared" si="69"/>
        <v/>
      </c>
      <c r="AD351" s="2" t="str">
        <f t="shared" si="70"/>
        <v/>
      </c>
      <c r="AE351" s="2"/>
      <c r="AF351" s="2"/>
      <c r="AG351" s="2"/>
      <c r="AH351" s="2"/>
      <c r="AI351" s="2"/>
      <c r="AJ351" s="2"/>
    </row>
    <row r="352" spans="1:36">
      <c r="A352" s="11">
        <f t="shared" si="71"/>
        <v>351</v>
      </c>
      <c r="B352" s="12" t="s">
        <v>479</v>
      </c>
      <c r="C352" s="11"/>
      <c r="D352" s="11"/>
      <c r="E352" s="11"/>
      <c r="F352" s="11"/>
      <c r="G352" s="12" t="s">
        <v>475</v>
      </c>
      <c r="S352" s="2" t="str">
        <f>IF(A352&lt;=LEN(嶷语音标转换区!$B$4),RIGHT(LEFT(嶷语音标转换区!$B$4,A352),1),"")</f>
        <v/>
      </c>
      <c r="T352" s="2" t="str">
        <f t="shared" si="60"/>
        <v/>
      </c>
      <c r="U352" s="2" t="str">
        <f t="shared" si="61"/>
        <v/>
      </c>
      <c r="V352" s="2" t="str">
        <f t="shared" si="62"/>
        <v/>
      </c>
      <c r="W352" s="2" t="str">
        <f t="shared" si="63"/>
        <v/>
      </c>
      <c r="X352" s="2" t="str">
        <f t="shared" si="64"/>
        <v/>
      </c>
      <c r="Y352" s="2" t="str">
        <f t="shared" si="65"/>
        <v/>
      </c>
      <c r="Z352" s="2" t="str">
        <f t="shared" si="66"/>
        <v/>
      </c>
      <c r="AA352" s="2" t="str">
        <f t="shared" si="67"/>
        <v/>
      </c>
      <c r="AB352" s="2" t="str">
        <f t="shared" si="68"/>
        <v/>
      </c>
      <c r="AC352" s="2" t="str">
        <f t="shared" si="69"/>
        <v/>
      </c>
      <c r="AD352" s="2" t="str">
        <f t="shared" si="70"/>
        <v/>
      </c>
      <c r="AE352" s="2"/>
      <c r="AF352" s="2"/>
      <c r="AG352" s="2"/>
      <c r="AH352" s="2"/>
      <c r="AI352" s="2"/>
      <c r="AJ352" s="2"/>
    </row>
    <row r="353" spans="1:36">
      <c r="A353" s="11">
        <f t="shared" si="71"/>
        <v>352</v>
      </c>
      <c r="B353" s="12" t="s">
        <v>480</v>
      </c>
      <c r="C353" s="11"/>
      <c r="D353" s="11"/>
      <c r="E353" s="11"/>
      <c r="F353" s="11"/>
      <c r="G353" s="12" t="s">
        <v>481</v>
      </c>
      <c r="S353" s="2" t="str">
        <f>IF(A353&lt;=LEN(嶷语音标转换区!$B$4),RIGHT(LEFT(嶷语音标转换区!$B$4,A353),1),"")</f>
        <v/>
      </c>
      <c r="T353" s="2" t="str">
        <f t="shared" si="60"/>
        <v/>
      </c>
      <c r="U353" s="2" t="str">
        <f t="shared" si="61"/>
        <v/>
      </c>
      <c r="V353" s="2" t="str">
        <f t="shared" si="62"/>
        <v/>
      </c>
      <c r="W353" s="2" t="str">
        <f t="shared" si="63"/>
        <v/>
      </c>
      <c r="X353" s="2" t="str">
        <f t="shared" si="64"/>
        <v/>
      </c>
      <c r="Y353" s="2" t="str">
        <f t="shared" si="65"/>
        <v/>
      </c>
      <c r="Z353" s="2" t="str">
        <f t="shared" si="66"/>
        <v/>
      </c>
      <c r="AA353" s="2" t="str">
        <f t="shared" si="67"/>
        <v/>
      </c>
      <c r="AB353" s="2" t="str">
        <f t="shared" si="68"/>
        <v/>
      </c>
      <c r="AC353" s="2" t="str">
        <f t="shared" si="69"/>
        <v/>
      </c>
      <c r="AD353" s="2" t="str">
        <f t="shared" si="70"/>
        <v/>
      </c>
      <c r="AE353" s="2"/>
      <c r="AF353" s="2"/>
      <c r="AG353" s="2"/>
      <c r="AH353" s="2"/>
      <c r="AI353" s="2"/>
      <c r="AJ353" s="2"/>
    </row>
    <row r="354" spans="1:36">
      <c r="A354" s="11">
        <f t="shared" si="71"/>
        <v>353</v>
      </c>
      <c r="B354" s="12" t="s">
        <v>482</v>
      </c>
      <c r="C354" s="11"/>
      <c r="D354" s="11"/>
      <c r="E354" s="11"/>
      <c r="F354" s="11"/>
      <c r="G354" s="12" t="s">
        <v>481</v>
      </c>
      <c r="S354" s="2" t="str">
        <f>IF(A354&lt;=LEN(嶷语音标转换区!$B$4),RIGHT(LEFT(嶷语音标转换区!$B$4,A354),1),"")</f>
        <v/>
      </c>
      <c r="T354" s="2" t="str">
        <f t="shared" si="60"/>
        <v/>
      </c>
      <c r="U354" s="2" t="str">
        <f t="shared" si="61"/>
        <v/>
      </c>
      <c r="V354" s="2" t="str">
        <f t="shared" si="62"/>
        <v/>
      </c>
      <c r="W354" s="2" t="str">
        <f t="shared" si="63"/>
        <v/>
      </c>
      <c r="X354" s="2" t="str">
        <f t="shared" si="64"/>
        <v/>
      </c>
      <c r="Y354" s="2" t="str">
        <f t="shared" si="65"/>
        <v/>
      </c>
      <c r="Z354" s="2" t="str">
        <f t="shared" si="66"/>
        <v/>
      </c>
      <c r="AA354" s="2" t="str">
        <f t="shared" si="67"/>
        <v/>
      </c>
      <c r="AB354" s="2" t="str">
        <f t="shared" si="68"/>
        <v/>
      </c>
      <c r="AC354" s="2" t="str">
        <f t="shared" si="69"/>
        <v/>
      </c>
      <c r="AD354" s="2" t="str">
        <f t="shared" si="70"/>
        <v/>
      </c>
      <c r="AE354" s="2"/>
      <c r="AF354" s="2"/>
      <c r="AG354" s="2"/>
      <c r="AH354" s="2"/>
      <c r="AI354" s="2"/>
      <c r="AJ354" s="2"/>
    </row>
    <row r="355" spans="1:36">
      <c r="A355" s="11">
        <f t="shared" si="71"/>
        <v>354</v>
      </c>
      <c r="B355" s="12" t="s">
        <v>483</v>
      </c>
      <c r="C355" s="11"/>
      <c r="D355" s="11"/>
      <c r="E355" s="11"/>
      <c r="F355" s="11"/>
      <c r="G355" s="12" t="s">
        <v>481</v>
      </c>
      <c r="S355" s="2" t="str">
        <f>IF(A355&lt;=LEN(嶷语音标转换区!$B$4),RIGHT(LEFT(嶷语音标转换区!$B$4,A355),1),"")</f>
        <v/>
      </c>
      <c r="T355" s="2" t="str">
        <f t="shared" si="60"/>
        <v/>
      </c>
      <c r="U355" s="2" t="str">
        <f t="shared" si="61"/>
        <v/>
      </c>
      <c r="V355" s="2" t="str">
        <f t="shared" si="62"/>
        <v/>
      </c>
      <c r="W355" s="2" t="str">
        <f t="shared" si="63"/>
        <v/>
      </c>
      <c r="X355" s="2" t="str">
        <f t="shared" si="64"/>
        <v/>
      </c>
      <c r="Y355" s="2" t="str">
        <f t="shared" si="65"/>
        <v/>
      </c>
      <c r="Z355" s="2" t="str">
        <f t="shared" si="66"/>
        <v/>
      </c>
      <c r="AA355" s="2" t="str">
        <f t="shared" si="67"/>
        <v/>
      </c>
      <c r="AB355" s="2" t="str">
        <f t="shared" si="68"/>
        <v/>
      </c>
      <c r="AC355" s="2" t="str">
        <f t="shared" si="69"/>
        <v/>
      </c>
      <c r="AD355" s="2" t="str">
        <f t="shared" si="70"/>
        <v/>
      </c>
      <c r="AE355" s="2"/>
      <c r="AF355" s="2"/>
      <c r="AG355" s="2"/>
      <c r="AH355" s="2"/>
      <c r="AI355" s="2"/>
      <c r="AJ355" s="2"/>
    </row>
    <row r="356" spans="1:36">
      <c r="A356" s="11">
        <f t="shared" si="71"/>
        <v>355</v>
      </c>
      <c r="B356" s="12" t="s">
        <v>484</v>
      </c>
      <c r="C356" s="11"/>
      <c r="D356" s="11"/>
      <c r="E356" s="11"/>
      <c r="F356" s="11"/>
      <c r="G356" s="12" t="s">
        <v>481</v>
      </c>
      <c r="S356" s="2" t="str">
        <f>IF(A356&lt;=LEN(嶷语音标转换区!$B$4),RIGHT(LEFT(嶷语音标转换区!$B$4,A356),1),"")</f>
        <v/>
      </c>
      <c r="T356" s="2" t="str">
        <f t="shared" si="60"/>
        <v/>
      </c>
      <c r="U356" s="2" t="str">
        <f t="shared" si="61"/>
        <v/>
      </c>
      <c r="V356" s="2" t="str">
        <f t="shared" si="62"/>
        <v/>
      </c>
      <c r="W356" s="2" t="str">
        <f t="shared" si="63"/>
        <v/>
      </c>
      <c r="X356" s="2" t="str">
        <f t="shared" si="64"/>
        <v/>
      </c>
      <c r="Y356" s="2" t="str">
        <f t="shared" si="65"/>
        <v/>
      </c>
      <c r="Z356" s="2" t="str">
        <f t="shared" si="66"/>
        <v/>
      </c>
      <c r="AA356" s="2" t="str">
        <f t="shared" si="67"/>
        <v/>
      </c>
      <c r="AB356" s="2" t="str">
        <f t="shared" si="68"/>
        <v/>
      </c>
      <c r="AC356" s="2" t="str">
        <f t="shared" si="69"/>
        <v/>
      </c>
      <c r="AD356" s="2" t="str">
        <f t="shared" si="70"/>
        <v/>
      </c>
      <c r="AE356" s="2"/>
      <c r="AF356" s="2"/>
      <c r="AG356" s="2"/>
      <c r="AH356" s="2"/>
      <c r="AI356" s="2"/>
      <c r="AJ356" s="2"/>
    </row>
    <row r="357" spans="1:36">
      <c r="A357" s="11">
        <f t="shared" si="71"/>
        <v>356</v>
      </c>
      <c r="B357" s="12" t="s">
        <v>485</v>
      </c>
      <c r="C357" s="11"/>
      <c r="D357" s="11"/>
      <c r="E357" s="11"/>
      <c r="F357" s="11"/>
      <c r="G357" s="12" t="s">
        <v>486</v>
      </c>
      <c r="S357" s="2" t="str">
        <f>IF(A357&lt;=LEN(嶷语音标转换区!$B$4),RIGHT(LEFT(嶷语音标转换区!$B$4,A357),1),"")</f>
        <v/>
      </c>
      <c r="T357" s="2" t="str">
        <f t="shared" si="60"/>
        <v/>
      </c>
      <c r="U357" s="2" t="str">
        <f t="shared" si="61"/>
        <v/>
      </c>
      <c r="V357" s="2" t="str">
        <f t="shared" si="62"/>
        <v/>
      </c>
      <c r="W357" s="2" t="str">
        <f t="shared" si="63"/>
        <v/>
      </c>
      <c r="X357" s="2" t="str">
        <f t="shared" si="64"/>
        <v/>
      </c>
      <c r="Y357" s="2" t="str">
        <f t="shared" si="65"/>
        <v/>
      </c>
      <c r="Z357" s="2" t="str">
        <f t="shared" si="66"/>
        <v/>
      </c>
      <c r="AA357" s="2" t="str">
        <f t="shared" si="67"/>
        <v/>
      </c>
      <c r="AB357" s="2" t="str">
        <f t="shared" si="68"/>
        <v/>
      </c>
      <c r="AC357" s="2" t="str">
        <f t="shared" si="69"/>
        <v/>
      </c>
      <c r="AD357" s="2" t="str">
        <f t="shared" si="70"/>
        <v/>
      </c>
      <c r="AE357" s="2"/>
      <c r="AF357" s="2"/>
      <c r="AG357" s="2"/>
      <c r="AH357" s="2"/>
      <c r="AI357" s="2"/>
      <c r="AJ357" s="2"/>
    </row>
    <row r="358" spans="1:36">
      <c r="A358" s="11">
        <f t="shared" si="71"/>
        <v>357</v>
      </c>
      <c r="B358" s="12" t="s">
        <v>487</v>
      </c>
      <c r="C358" s="11"/>
      <c r="D358" s="11"/>
      <c r="E358" s="11"/>
      <c r="F358" s="11"/>
      <c r="G358" s="12" t="s">
        <v>486</v>
      </c>
      <c r="S358" s="2" t="str">
        <f>IF(A358&lt;=LEN(嶷语音标转换区!$B$4),RIGHT(LEFT(嶷语音标转换区!$B$4,A358),1),"")</f>
        <v/>
      </c>
      <c r="T358" s="2" t="str">
        <f t="shared" si="60"/>
        <v/>
      </c>
      <c r="U358" s="2" t="str">
        <f t="shared" si="61"/>
        <v/>
      </c>
      <c r="V358" s="2" t="str">
        <f t="shared" si="62"/>
        <v/>
      </c>
      <c r="W358" s="2" t="str">
        <f t="shared" si="63"/>
        <v/>
      </c>
      <c r="X358" s="2" t="str">
        <f t="shared" si="64"/>
        <v/>
      </c>
      <c r="Y358" s="2" t="str">
        <f t="shared" si="65"/>
        <v/>
      </c>
      <c r="Z358" s="2" t="str">
        <f t="shared" si="66"/>
        <v/>
      </c>
      <c r="AA358" s="2" t="str">
        <f t="shared" si="67"/>
        <v/>
      </c>
      <c r="AB358" s="2" t="str">
        <f t="shared" si="68"/>
        <v/>
      </c>
      <c r="AC358" s="2" t="str">
        <f t="shared" si="69"/>
        <v/>
      </c>
      <c r="AD358" s="2" t="str">
        <f t="shared" si="70"/>
        <v/>
      </c>
      <c r="AE358" s="2"/>
      <c r="AF358" s="2"/>
      <c r="AG358" s="2"/>
      <c r="AH358" s="2"/>
      <c r="AI358" s="2"/>
      <c r="AJ358" s="2"/>
    </row>
    <row r="359" spans="1:36">
      <c r="A359" s="11">
        <f t="shared" si="71"/>
        <v>358</v>
      </c>
      <c r="B359" s="12" t="s">
        <v>488</v>
      </c>
      <c r="C359" s="11"/>
      <c r="D359" s="11"/>
      <c r="E359" s="11"/>
      <c r="F359" s="11"/>
      <c r="G359" s="12" t="s">
        <v>486</v>
      </c>
      <c r="S359" s="2" t="str">
        <f>IF(A359&lt;=LEN(嶷语音标转换区!$B$4),RIGHT(LEFT(嶷语音标转换区!$B$4,A359),1),"")</f>
        <v/>
      </c>
      <c r="T359" s="2" t="str">
        <f t="shared" si="60"/>
        <v/>
      </c>
      <c r="U359" s="2" t="str">
        <f t="shared" si="61"/>
        <v/>
      </c>
      <c r="V359" s="2" t="str">
        <f t="shared" si="62"/>
        <v/>
      </c>
      <c r="W359" s="2" t="str">
        <f t="shared" si="63"/>
        <v/>
      </c>
      <c r="X359" s="2" t="str">
        <f t="shared" si="64"/>
        <v/>
      </c>
      <c r="Y359" s="2" t="str">
        <f t="shared" si="65"/>
        <v/>
      </c>
      <c r="Z359" s="2" t="str">
        <f t="shared" si="66"/>
        <v/>
      </c>
      <c r="AA359" s="2" t="str">
        <f t="shared" si="67"/>
        <v/>
      </c>
      <c r="AB359" s="2" t="str">
        <f t="shared" si="68"/>
        <v/>
      </c>
      <c r="AC359" s="2" t="str">
        <f t="shared" si="69"/>
        <v/>
      </c>
      <c r="AD359" s="2" t="str">
        <f t="shared" si="70"/>
        <v/>
      </c>
      <c r="AE359" s="2"/>
      <c r="AF359" s="2"/>
      <c r="AG359" s="2"/>
      <c r="AH359" s="2"/>
      <c r="AI359" s="2"/>
      <c r="AJ359" s="2"/>
    </row>
    <row r="360" spans="1:36">
      <c r="A360" s="11">
        <f t="shared" si="71"/>
        <v>359</v>
      </c>
      <c r="B360" s="12" t="s">
        <v>489</v>
      </c>
      <c r="C360" s="11"/>
      <c r="D360" s="11"/>
      <c r="E360" s="11"/>
      <c r="F360" s="11"/>
      <c r="G360" s="12" t="s">
        <v>486</v>
      </c>
      <c r="S360" s="2" t="str">
        <f>IF(A360&lt;=LEN(嶷语音标转换区!$B$4),RIGHT(LEFT(嶷语音标转换区!$B$4,A360),1),"")</f>
        <v/>
      </c>
      <c r="T360" s="2" t="str">
        <f t="shared" si="60"/>
        <v/>
      </c>
      <c r="U360" s="2" t="str">
        <f t="shared" si="61"/>
        <v/>
      </c>
      <c r="V360" s="2" t="str">
        <f t="shared" si="62"/>
        <v/>
      </c>
      <c r="W360" s="2" t="str">
        <f t="shared" si="63"/>
        <v/>
      </c>
      <c r="X360" s="2" t="str">
        <f t="shared" si="64"/>
        <v/>
      </c>
      <c r="Y360" s="2" t="str">
        <f t="shared" si="65"/>
        <v/>
      </c>
      <c r="Z360" s="2" t="str">
        <f t="shared" si="66"/>
        <v/>
      </c>
      <c r="AA360" s="2" t="str">
        <f t="shared" si="67"/>
        <v/>
      </c>
      <c r="AB360" s="2" t="str">
        <f t="shared" si="68"/>
        <v/>
      </c>
      <c r="AC360" s="2" t="str">
        <f t="shared" si="69"/>
        <v/>
      </c>
      <c r="AD360" s="2" t="str">
        <f t="shared" si="70"/>
        <v/>
      </c>
      <c r="AE360" s="2"/>
      <c r="AF360" s="2"/>
      <c r="AG360" s="2"/>
      <c r="AH360" s="2"/>
      <c r="AI360" s="2"/>
      <c r="AJ360" s="2"/>
    </row>
    <row r="361" spans="1:36">
      <c r="A361" s="11">
        <f t="shared" si="71"/>
        <v>360</v>
      </c>
      <c r="B361" s="12" t="s">
        <v>490</v>
      </c>
      <c r="C361" s="11"/>
      <c r="D361" s="11"/>
      <c r="E361" s="11"/>
      <c r="F361" s="11"/>
      <c r="G361" s="12" t="s">
        <v>491</v>
      </c>
      <c r="S361" s="2" t="str">
        <f>IF(A361&lt;=LEN(嶷语音标转换区!$B$4),RIGHT(LEFT(嶷语音标转换区!$B$4,A361),1),"")</f>
        <v/>
      </c>
      <c r="T361" s="2" t="str">
        <f t="shared" si="60"/>
        <v/>
      </c>
      <c r="U361" s="2" t="str">
        <f t="shared" si="61"/>
        <v/>
      </c>
      <c r="V361" s="2" t="str">
        <f t="shared" si="62"/>
        <v/>
      </c>
      <c r="W361" s="2" t="str">
        <f t="shared" si="63"/>
        <v/>
      </c>
      <c r="X361" s="2" t="str">
        <f t="shared" si="64"/>
        <v/>
      </c>
      <c r="Y361" s="2" t="str">
        <f t="shared" si="65"/>
        <v/>
      </c>
      <c r="Z361" s="2" t="str">
        <f t="shared" si="66"/>
        <v/>
      </c>
      <c r="AA361" s="2" t="str">
        <f t="shared" si="67"/>
        <v/>
      </c>
      <c r="AB361" s="2" t="str">
        <f t="shared" si="68"/>
        <v/>
      </c>
      <c r="AC361" s="2" t="str">
        <f t="shared" si="69"/>
        <v/>
      </c>
      <c r="AD361" s="2" t="str">
        <f t="shared" si="70"/>
        <v/>
      </c>
      <c r="AE361" s="2"/>
      <c r="AF361" s="2"/>
      <c r="AG361" s="2"/>
      <c r="AH361" s="2"/>
      <c r="AI361" s="2"/>
      <c r="AJ361" s="2"/>
    </row>
    <row r="362" spans="1:36">
      <c r="A362" s="11">
        <f t="shared" si="71"/>
        <v>361</v>
      </c>
      <c r="B362" s="12" t="s">
        <v>492</v>
      </c>
      <c r="C362" s="11"/>
      <c r="D362" s="11"/>
      <c r="E362" s="11"/>
      <c r="F362" s="11"/>
      <c r="G362" s="12" t="s">
        <v>491</v>
      </c>
      <c r="S362" s="2" t="str">
        <f>IF(A362&lt;=LEN(嶷语音标转换区!$B$4),RIGHT(LEFT(嶷语音标转换区!$B$4,A362),1),"")</f>
        <v/>
      </c>
      <c r="T362" s="2" t="str">
        <f t="shared" si="60"/>
        <v/>
      </c>
      <c r="U362" s="2" t="str">
        <f t="shared" si="61"/>
        <v/>
      </c>
      <c r="V362" s="2" t="str">
        <f t="shared" si="62"/>
        <v/>
      </c>
      <c r="W362" s="2" t="str">
        <f t="shared" si="63"/>
        <v/>
      </c>
      <c r="X362" s="2" t="str">
        <f t="shared" si="64"/>
        <v/>
      </c>
      <c r="Y362" s="2" t="str">
        <f t="shared" si="65"/>
        <v/>
      </c>
      <c r="Z362" s="2" t="str">
        <f t="shared" si="66"/>
        <v/>
      </c>
      <c r="AA362" s="2" t="str">
        <f t="shared" si="67"/>
        <v/>
      </c>
      <c r="AB362" s="2" t="str">
        <f t="shared" si="68"/>
        <v/>
      </c>
      <c r="AC362" s="2" t="str">
        <f t="shared" si="69"/>
        <v/>
      </c>
      <c r="AD362" s="2" t="str">
        <f t="shared" si="70"/>
        <v/>
      </c>
      <c r="AE362" s="2"/>
      <c r="AF362" s="2"/>
      <c r="AG362" s="2"/>
      <c r="AH362" s="2"/>
      <c r="AI362" s="2"/>
      <c r="AJ362" s="2"/>
    </row>
    <row r="363" spans="1:36">
      <c r="A363" s="11">
        <f t="shared" si="71"/>
        <v>362</v>
      </c>
      <c r="B363" s="12" t="s">
        <v>402</v>
      </c>
      <c r="C363" s="11"/>
      <c r="D363" s="11"/>
      <c r="E363" s="11"/>
      <c r="F363" s="11"/>
      <c r="G363" s="12" t="s">
        <v>493</v>
      </c>
      <c r="S363" s="2" t="str">
        <f>IF(A363&lt;=LEN(嶷语音标转换区!$B$4),RIGHT(LEFT(嶷语音标转换区!$B$4,A363),1),"")</f>
        <v/>
      </c>
      <c r="T363" s="2" t="str">
        <f t="shared" si="60"/>
        <v/>
      </c>
      <c r="U363" s="2" t="str">
        <f t="shared" si="61"/>
        <v/>
      </c>
      <c r="V363" s="2" t="str">
        <f t="shared" si="62"/>
        <v/>
      </c>
      <c r="W363" s="2" t="str">
        <f t="shared" si="63"/>
        <v/>
      </c>
      <c r="X363" s="2" t="str">
        <f t="shared" si="64"/>
        <v/>
      </c>
      <c r="Y363" s="2" t="str">
        <f t="shared" si="65"/>
        <v/>
      </c>
      <c r="Z363" s="2" t="str">
        <f t="shared" si="66"/>
        <v/>
      </c>
      <c r="AA363" s="2" t="str">
        <f t="shared" si="67"/>
        <v/>
      </c>
      <c r="AB363" s="2" t="str">
        <f t="shared" si="68"/>
        <v/>
      </c>
      <c r="AC363" s="2" t="str">
        <f t="shared" si="69"/>
        <v/>
      </c>
      <c r="AD363" s="2" t="str">
        <f t="shared" si="70"/>
        <v/>
      </c>
      <c r="AE363" s="2"/>
      <c r="AF363" s="2"/>
      <c r="AG363" s="2"/>
      <c r="AH363" s="2"/>
      <c r="AI363" s="2"/>
      <c r="AJ363" s="2"/>
    </row>
    <row r="364" spans="1:36">
      <c r="A364" s="11">
        <f t="shared" si="71"/>
        <v>363</v>
      </c>
      <c r="B364" s="12" t="s">
        <v>494</v>
      </c>
      <c r="C364" s="11"/>
      <c r="D364" s="11"/>
      <c r="E364" s="11"/>
      <c r="F364" s="11"/>
      <c r="G364" s="12" t="s">
        <v>495</v>
      </c>
      <c r="S364" s="2" t="str">
        <f>IF(A364&lt;=LEN(嶷语音标转换区!$B$4),RIGHT(LEFT(嶷语音标转换区!$B$4,A364),1),"")</f>
        <v/>
      </c>
      <c r="T364" s="2" t="str">
        <f t="shared" si="60"/>
        <v/>
      </c>
      <c r="U364" s="2" t="str">
        <f t="shared" si="61"/>
        <v/>
      </c>
      <c r="V364" s="2" t="str">
        <f t="shared" si="62"/>
        <v/>
      </c>
      <c r="W364" s="2" t="str">
        <f t="shared" si="63"/>
        <v/>
      </c>
      <c r="X364" s="2" t="str">
        <f t="shared" si="64"/>
        <v/>
      </c>
      <c r="Y364" s="2" t="str">
        <f t="shared" si="65"/>
        <v/>
      </c>
      <c r="Z364" s="2" t="str">
        <f t="shared" si="66"/>
        <v/>
      </c>
      <c r="AA364" s="2" t="str">
        <f t="shared" si="67"/>
        <v/>
      </c>
      <c r="AB364" s="2" t="str">
        <f t="shared" si="68"/>
        <v/>
      </c>
      <c r="AC364" s="2" t="str">
        <f t="shared" si="69"/>
        <v/>
      </c>
      <c r="AD364" s="2" t="str">
        <f t="shared" si="70"/>
        <v/>
      </c>
      <c r="AE364" s="2"/>
      <c r="AF364" s="2"/>
      <c r="AG364" s="2"/>
      <c r="AH364" s="2"/>
      <c r="AI364" s="2"/>
      <c r="AJ364" s="2"/>
    </row>
    <row r="365" spans="1:36">
      <c r="A365" s="11">
        <f t="shared" si="71"/>
        <v>364</v>
      </c>
      <c r="B365" s="12" t="s">
        <v>424</v>
      </c>
      <c r="C365" s="11"/>
      <c r="D365" s="11"/>
      <c r="E365" s="11"/>
      <c r="F365" s="11"/>
      <c r="G365" s="12" t="s">
        <v>495</v>
      </c>
      <c r="S365" s="2" t="str">
        <f>IF(A365&lt;=LEN(嶷语音标转换区!$B$4),RIGHT(LEFT(嶷语音标转换区!$B$4,A365),1),"")</f>
        <v/>
      </c>
      <c r="T365" s="2" t="str">
        <f t="shared" si="60"/>
        <v/>
      </c>
      <c r="U365" s="2" t="str">
        <f t="shared" si="61"/>
        <v/>
      </c>
      <c r="V365" s="2" t="str">
        <f t="shared" si="62"/>
        <v/>
      </c>
      <c r="W365" s="2" t="str">
        <f t="shared" si="63"/>
        <v/>
      </c>
      <c r="X365" s="2" t="str">
        <f t="shared" si="64"/>
        <v/>
      </c>
      <c r="Y365" s="2" t="str">
        <f t="shared" si="65"/>
        <v/>
      </c>
      <c r="Z365" s="2" t="str">
        <f t="shared" si="66"/>
        <v/>
      </c>
      <c r="AA365" s="2" t="str">
        <f t="shared" si="67"/>
        <v/>
      </c>
      <c r="AB365" s="2" t="str">
        <f t="shared" si="68"/>
        <v/>
      </c>
      <c r="AC365" s="2" t="str">
        <f t="shared" si="69"/>
        <v/>
      </c>
      <c r="AD365" s="2" t="str">
        <f t="shared" si="70"/>
        <v/>
      </c>
      <c r="AE365" s="2"/>
      <c r="AF365" s="2"/>
      <c r="AG365" s="2"/>
      <c r="AH365" s="2"/>
      <c r="AI365" s="2"/>
      <c r="AJ365" s="2"/>
    </row>
    <row r="366" spans="1:36">
      <c r="A366" s="11">
        <f t="shared" si="71"/>
        <v>365</v>
      </c>
      <c r="B366" s="12" t="s">
        <v>496</v>
      </c>
      <c r="C366" s="11"/>
      <c r="D366" s="11"/>
      <c r="E366" s="11"/>
      <c r="F366" s="11"/>
      <c r="G366" s="12" t="s">
        <v>497</v>
      </c>
      <c r="S366" s="2" t="str">
        <f>IF(A366&lt;=LEN(嶷语音标转换区!$B$4),RIGHT(LEFT(嶷语音标转换区!$B$4,A366),1),"")</f>
        <v/>
      </c>
      <c r="T366" s="2" t="str">
        <f t="shared" si="60"/>
        <v/>
      </c>
      <c r="U366" s="2" t="str">
        <f t="shared" si="61"/>
        <v/>
      </c>
      <c r="V366" s="2" t="str">
        <f t="shared" si="62"/>
        <v/>
      </c>
      <c r="W366" s="2" t="str">
        <f t="shared" si="63"/>
        <v/>
      </c>
      <c r="X366" s="2" t="str">
        <f t="shared" si="64"/>
        <v/>
      </c>
      <c r="Y366" s="2" t="str">
        <f t="shared" si="65"/>
        <v/>
      </c>
      <c r="Z366" s="2" t="str">
        <f t="shared" si="66"/>
        <v/>
      </c>
      <c r="AA366" s="2" t="str">
        <f t="shared" si="67"/>
        <v/>
      </c>
      <c r="AB366" s="2" t="str">
        <f t="shared" si="68"/>
        <v/>
      </c>
      <c r="AC366" s="2" t="str">
        <f t="shared" si="69"/>
        <v/>
      </c>
      <c r="AD366" s="2" t="str">
        <f t="shared" si="70"/>
        <v/>
      </c>
      <c r="AE366" s="2"/>
      <c r="AF366" s="2"/>
      <c r="AG366" s="2"/>
      <c r="AH366" s="2"/>
      <c r="AI366" s="2"/>
      <c r="AJ366" s="2"/>
    </row>
    <row r="367" spans="1:36">
      <c r="A367" s="11">
        <f t="shared" si="71"/>
        <v>366</v>
      </c>
      <c r="B367" s="12" t="s">
        <v>498</v>
      </c>
      <c r="C367" s="11"/>
      <c r="D367" s="11"/>
      <c r="E367" s="11"/>
      <c r="F367" s="11"/>
      <c r="G367" s="12" t="s">
        <v>499</v>
      </c>
      <c r="S367" s="2" t="str">
        <f>IF(A367&lt;=LEN(嶷语音标转换区!$B$4),RIGHT(LEFT(嶷语音标转换区!$B$4,A367),1),"")</f>
        <v/>
      </c>
      <c r="T367" s="2" t="str">
        <f t="shared" si="60"/>
        <v/>
      </c>
      <c r="U367" s="2" t="str">
        <f t="shared" si="61"/>
        <v/>
      </c>
      <c r="V367" s="2" t="str">
        <f t="shared" si="62"/>
        <v/>
      </c>
      <c r="W367" s="2" t="str">
        <f t="shared" si="63"/>
        <v/>
      </c>
      <c r="X367" s="2" t="str">
        <f t="shared" si="64"/>
        <v/>
      </c>
      <c r="Y367" s="2" t="str">
        <f t="shared" si="65"/>
        <v/>
      </c>
      <c r="Z367" s="2" t="str">
        <f t="shared" si="66"/>
        <v/>
      </c>
      <c r="AA367" s="2" t="str">
        <f t="shared" si="67"/>
        <v/>
      </c>
      <c r="AB367" s="2" t="str">
        <f t="shared" si="68"/>
        <v/>
      </c>
      <c r="AC367" s="2" t="str">
        <f t="shared" si="69"/>
        <v/>
      </c>
      <c r="AD367" s="2" t="str">
        <f t="shared" si="70"/>
        <v/>
      </c>
      <c r="AE367" s="2"/>
      <c r="AF367" s="2"/>
      <c r="AG367" s="2"/>
      <c r="AH367" s="2"/>
      <c r="AI367" s="2"/>
      <c r="AJ367" s="2"/>
    </row>
    <row r="368" spans="1:36">
      <c r="A368" s="11">
        <f t="shared" si="71"/>
        <v>367</v>
      </c>
      <c r="B368" s="12" t="s">
        <v>500</v>
      </c>
      <c r="C368" s="11"/>
      <c r="D368" s="11"/>
      <c r="E368" s="11"/>
      <c r="F368" s="11"/>
      <c r="G368" s="12" t="s">
        <v>499</v>
      </c>
      <c r="S368" s="2" t="str">
        <f>IF(A368&lt;=LEN(嶷语音标转换区!$B$4),RIGHT(LEFT(嶷语音标转换区!$B$4,A368),1),"")</f>
        <v/>
      </c>
      <c r="T368" s="2" t="str">
        <f t="shared" si="60"/>
        <v/>
      </c>
      <c r="U368" s="2" t="str">
        <f t="shared" si="61"/>
        <v/>
      </c>
      <c r="V368" s="2" t="str">
        <f t="shared" si="62"/>
        <v/>
      </c>
      <c r="W368" s="2" t="str">
        <f t="shared" si="63"/>
        <v/>
      </c>
      <c r="X368" s="2" t="str">
        <f t="shared" si="64"/>
        <v/>
      </c>
      <c r="Y368" s="2" t="str">
        <f t="shared" si="65"/>
        <v/>
      </c>
      <c r="Z368" s="2" t="str">
        <f t="shared" si="66"/>
        <v/>
      </c>
      <c r="AA368" s="2" t="str">
        <f t="shared" si="67"/>
        <v/>
      </c>
      <c r="AB368" s="2" t="str">
        <f t="shared" si="68"/>
        <v/>
      </c>
      <c r="AC368" s="2" t="str">
        <f t="shared" si="69"/>
        <v/>
      </c>
      <c r="AD368" s="2" t="str">
        <f t="shared" si="70"/>
        <v/>
      </c>
      <c r="AE368" s="2"/>
      <c r="AF368" s="2"/>
      <c r="AG368" s="2"/>
      <c r="AH368" s="2"/>
      <c r="AI368" s="2"/>
      <c r="AJ368" s="2"/>
    </row>
    <row r="369" spans="1:36">
      <c r="A369" s="11">
        <f t="shared" si="71"/>
        <v>368</v>
      </c>
      <c r="B369" s="12" t="s">
        <v>501</v>
      </c>
      <c r="C369" s="11"/>
      <c r="D369" s="11"/>
      <c r="E369" s="11"/>
      <c r="F369" s="11"/>
      <c r="G369" s="12" t="s">
        <v>499</v>
      </c>
      <c r="S369" s="2" t="str">
        <f>IF(A369&lt;=LEN(嶷语音标转换区!$B$4),RIGHT(LEFT(嶷语音标转换区!$B$4,A369),1),"")</f>
        <v/>
      </c>
      <c r="T369" s="2" t="str">
        <f t="shared" si="60"/>
        <v/>
      </c>
      <c r="U369" s="2" t="str">
        <f t="shared" si="61"/>
        <v/>
      </c>
      <c r="V369" s="2" t="str">
        <f t="shared" si="62"/>
        <v/>
      </c>
      <c r="W369" s="2" t="str">
        <f t="shared" si="63"/>
        <v/>
      </c>
      <c r="X369" s="2" t="str">
        <f t="shared" si="64"/>
        <v/>
      </c>
      <c r="Y369" s="2" t="str">
        <f t="shared" si="65"/>
        <v/>
      </c>
      <c r="Z369" s="2" t="str">
        <f t="shared" si="66"/>
        <v/>
      </c>
      <c r="AA369" s="2" t="str">
        <f t="shared" si="67"/>
        <v/>
      </c>
      <c r="AB369" s="2" t="str">
        <f t="shared" si="68"/>
        <v/>
      </c>
      <c r="AC369" s="2" t="str">
        <f t="shared" si="69"/>
        <v/>
      </c>
      <c r="AD369" s="2" t="str">
        <f t="shared" si="70"/>
        <v/>
      </c>
      <c r="AE369" s="2"/>
      <c r="AF369" s="2"/>
      <c r="AG369" s="2"/>
      <c r="AH369" s="2"/>
      <c r="AI369" s="2"/>
      <c r="AJ369" s="2"/>
    </row>
    <row r="370" spans="1:36">
      <c r="A370" s="11">
        <f t="shared" si="71"/>
        <v>369</v>
      </c>
      <c r="B370" s="12" t="s">
        <v>402</v>
      </c>
      <c r="C370" s="11"/>
      <c r="D370" s="11"/>
      <c r="E370" s="11"/>
      <c r="F370" s="11"/>
      <c r="G370" s="12" t="s">
        <v>499</v>
      </c>
      <c r="S370" s="2" t="str">
        <f>IF(A370&lt;=LEN(嶷语音标转换区!$B$4),RIGHT(LEFT(嶷语音标转换区!$B$4,A370),1),"")</f>
        <v/>
      </c>
      <c r="T370" s="2" t="str">
        <f t="shared" si="60"/>
        <v/>
      </c>
      <c r="U370" s="2" t="str">
        <f t="shared" si="61"/>
        <v/>
      </c>
      <c r="V370" s="2" t="str">
        <f t="shared" si="62"/>
        <v/>
      </c>
      <c r="W370" s="2" t="str">
        <f t="shared" si="63"/>
        <v/>
      </c>
      <c r="X370" s="2" t="str">
        <f t="shared" si="64"/>
        <v/>
      </c>
      <c r="Y370" s="2" t="str">
        <f t="shared" si="65"/>
        <v/>
      </c>
      <c r="Z370" s="2" t="str">
        <f t="shared" si="66"/>
        <v/>
      </c>
      <c r="AA370" s="2" t="str">
        <f t="shared" si="67"/>
        <v/>
      </c>
      <c r="AB370" s="2" t="str">
        <f t="shared" si="68"/>
        <v/>
      </c>
      <c r="AC370" s="2" t="str">
        <f t="shared" si="69"/>
        <v/>
      </c>
      <c r="AD370" s="2" t="str">
        <f t="shared" si="70"/>
        <v/>
      </c>
      <c r="AE370" s="2"/>
      <c r="AF370" s="2"/>
      <c r="AG370" s="2"/>
      <c r="AH370" s="2"/>
      <c r="AI370" s="2"/>
      <c r="AJ370" s="2"/>
    </row>
    <row r="371" spans="1:36">
      <c r="A371" s="11">
        <f t="shared" si="71"/>
        <v>370</v>
      </c>
      <c r="B371" s="12" t="s">
        <v>502</v>
      </c>
      <c r="C371" s="11"/>
      <c r="D371" s="11"/>
      <c r="E371" s="11"/>
      <c r="F371" s="11"/>
      <c r="G371" s="12" t="s">
        <v>503</v>
      </c>
      <c r="S371" s="2" t="str">
        <f>IF(A371&lt;=LEN(嶷语音标转换区!$B$4),RIGHT(LEFT(嶷语音标转换区!$B$4,A371),1),"")</f>
        <v/>
      </c>
      <c r="T371" s="2" t="str">
        <f t="shared" si="60"/>
        <v/>
      </c>
      <c r="U371" s="2" t="str">
        <f t="shared" si="61"/>
        <v/>
      </c>
      <c r="V371" s="2" t="str">
        <f t="shared" si="62"/>
        <v/>
      </c>
      <c r="W371" s="2" t="str">
        <f t="shared" si="63"/>
        <v/>
      </c>
      <c r="X371" s="2" t="str">
        <f t="shared" si="64"/>
        <v/>
      </c>
      <c r="Y371" s="2" t="str">
        <f t="shared" si="65"/>
        <v/>
      </c>
      <c r="Z371" s="2" t="str">
        <f t="shared" si="66"/>
        <v/>
      </c>
      <c r="AA371" s="2" t="str">
        <f t="shared" si="67"/>
        <v/>
      </c>
      <c r="AB371" s="2" t="str">
        <f t="shared" si="68"/>
        <v/>
      </c>
      <c r="AC371" s="2" t="str">
        <f t="shared" si="69"/>
        <v/>
      </c>
      <c r="AD371" s="2" t="str">
        <f t="shared" si="70"/>
        <v/>
      </c>
      <c r="AE371" s="2"/>
      <c r="AF371" s="2"/>
      <c r="AG371" s="2"/>
      <c r="AH371" s="2"/>
      <c r="AI371" s="2"/>
      <c r="AJ371" s="2"/>
    </row>
    <row r="372" spans="1:36">
      <c r="A372" s="11">
        <f t="shared" si="71"/>
        <v>371</v>
      </c>
      <c r="B372" s="12" t="s">
        <v>504</v>
      </c>
      <c r="C372" s="11"/>
      <c r="D372" s="11"/>
      <c r="E372" s="11"/>
      <c r="F372" s="11"/>
      <c r="G372" s="12" t="s">
        <v>503</v>
      </c>
      <c r="S372" s="2" t="str">
        <f>IF(A372&lt;=LEN(嶷语音标转换区!$B$4),RIGHT(LEFT(嶷语音标转换区!$B$4,A372),1),"")</f>
        <v/>
      </c>
      <c r="T372" s="2" t="str">
        <f t="shared" si="60"/>
        <v/>
      </c>
      <c r="U372" s="2" t="str">
        <f t="shared" si="61"/>
        <v/>
      </c>
      <c r="V372" s="2" t="str">
        <f t="shared" si="62"/>
        <v/>
      </c>
      <c r="W372" s="2" t="str">
        <f t="shared" si="63"/>
        <v/>
      </c>
      <c r="X372" s="2" t="str">
        <f t="shared" si="64"/>
        <v/>
      </c>
      <c r="Y372" s="2" t="str">
        <f t="shared" si="65"/>
        <v/>
      </c>
      <c r="Z372" s="2" t="str">
        <f t="shared" si="66"/>
        <v/>
      </c>
      <c r="AA372" s="2" t="str">
        <f t="shared" si="67"/>
        <v/>
      </c>
      <c r="AB372" s="2" t="str">
        <f t="shared" si="68"/>
        <v/>
      </c>
      <c r="AC372" s="2" t="str">
        <f t="shared" si="69"/>
        <v/>
      </c>
      <c r="AD372" s="2" t="str">
        <f t="shared" si="70"/>
        <v/>
      </c>
      <c r="AE372" s="2"/>
      <c r="AF372" s="2"/>
      <c r="AG372" s="2"/>
      <c r="AH372" s="2"/>
      <c r="AI372" s="2"/>
      <c r="AJ372" s="2"/>
    </row>
    <row r="373" spans="1:36">
      <c r="A373" s="11">
        <f t="shared" si="71"/>
        <v>372</v>
      </c>
      <c r="B373" s="12" t="s">
        <v>505</v>
      </c>
      <c r="C373" s="11"/>
      <c r="D373" s="11"/>
      <c r="E373" s="11"/>
      <c r="F373" s="11"/>
      <c r="G373" s="12" t="s">
        <v>506</v>
      </c>
      <c r="S373" s="2" t="str">
        <f>IF(A373&lt;=LEN(嶷语音标转换区!$B$4),RIGHT(LEFT(嶷语音标转换区!$B$4,A373),1),"")</f>
        <v/>
      </c>
      <c r="T373" s="2" t="str">
        <f t="shared" si="60"/>
        <v/>
      </c>
      <c r="U373" s="2" t="str">
        <f t="shared" si="61"/>
        <v/>
      </c>
      <c r="V373" s="2" t="str">
        <f t="shared" si="62"/>
        <v/>
      </c>
      <c r="W373" s="2" t="str">
        <f t="shared" si="63"/>
        <v/>
      </c>
      <c r="X373" s="2" t="str">
        <f t="shared" si="64"/>
        <v/>
      </c>
      <c r="Y373" s="2" t="str">
        <f t="shared" si="65"/>
        <v/>
      </c>
      <c r="Z373" s="2" t="str">
        <f t="shared" si="66"/>
        <v/>
      </c>
      <c r="AA373" s="2" t="str">
        <f t="shared" si="67"/>
        <v/>
      </c>
      <c r="AB373" s="2" t="str">
        <f t="shared" si="68"/>
        <v/>
      </c>
      <c r="AC373" s="2" t="str">
        <f t="shared" si="69"/>
        <v/>
      </c>
      <c r="AD373" s="2" t="str">
        <f t="shared" si="70"/>
        <v/>
      </c>
      <c r="AE373" s="2"/>
      <c r="AF373" s="2"/>
      <c r="AG373" s="2"/>
      <c r="AH373" s="2"/>
      <c r="AI373" s="2"/>
      <c r="AJ373" s="2"/>
    </row>
    <row r="374" spans="1:36">
      <c r="A374" s="11">
        <f t="shared" si="71"/>
        <v>373</v>
      </c>
      <c r="B374" s="12" t="s">
        <v>507</v>
      </c>
      <c r="C374" s="11"/>
      <c r="D374" s="11"/>
      <c r="E374" s="11"/>
      <c r="F374" s="11"/>
      <c r="G374" s="12" t="s">
        <v>506</v>
      </c>
      <c r="S374" s="2" t="str">
        <f>IF(A374&lt;=LEN(嶷语音标转换区!$B$4),RIGHT(LEFT(嶷语音标转换区!$B$4,A374),1),"")</f>
        <v/>
      </c>
      <c r="T374" s="2" t="str">
        <f t="shared" si="60"/>
        <v/>
      </c>
      <c r="U374" s="2" t="str">
        <f t="shared" si="61"/>
        <v/>
      </c>
      <c r="V374" s="2" t="str">
        <f t="shared" si="62"/>
        <v/>
      </c>
      <c r="W374" s="2" t="str">
        <f t="shared" si="63"/>
        <v/>
      </c>
      <c r="X374" s="2" t="str">
        <f t="shared" si="64"/>
        <v/>
      </c>
      <c r="Y374" s="2" t="str">
        <f t="shared" si="65"/>
        <v/>
      </c>
      <c r="Z374" s="2" t="str">
        <f t="shared" si="66"/>
        <v/>
      </c>
      <c r="AA374" s="2" t="str">
        <f t="shared" si="67"/>
        <v/>
      </c>
      <c r="AB374" s="2" t="str">
        <f t="shared" si="68"/>
        <v/>
      </c>
      <c r="AC374" s="2" t="str">
        <f t="shared" si="69"/>
        <v/>
      </c>
      <c r="AD374" s="2" t="str">
        <f t="shared" si="70"/>
        <v/>
      </c>
      <c r="AE374" s="2"/>
      <c r="AF374" s="2"/>
      <c r="AG374" s="2"/>
      <c r="AH374" s="2"/>
      <c r="AI374" s="2"/>
      <c r="AJ374" s="2"/>
    </row>
    <row r="375" spans="1:36">
      <c r="A375" s="11">
        <f t="shared" si="71"/>
        <v>374</v>
      </c>
      <c r="B375" s="12" t="s">
        <v>508</v>
      </c>
      <c r="C375" s="11"/>
      <c r="D375" s="11"/>
      <c r="E375" s="11"/>
      <c r="F375" s="11"/>
      <c r="G375" s="12" t="s">
        <v>506</v>
      </c>
      <c r="S375" s="2" t="str">
        <f>IF(A375&lt;=LEN(嶷语音标转换区!$B$4),RIGHT(LEFT(嶷语音标转换区!$B$4,A375),1),"")</f>
        <v/>
      </c>
      <c r="T375" s="2" t="str">
        <f t="shared" si="60"/>
        <v/>
      </c>
      <c r="U375" s="2" t="str">
        <f t="shared" si="61"/>
        <v/>
      </c>
      <c r="V375" s="2" t="str">
        <f t="shared" si="62"/>
        <v/>
      </c>
      <c r="W375" s="2" t="str">
        <f t="shared" si="63"/>
        <v/>
      </c>
      <c r="X375" s="2" t="str">
        <f t="shared" si="64"/>
        <v/>
      </c>
      <c r="Y375" s="2" t="str">
        <f t="shared" si="65"/>
        <v/>
      </c>
      <c r="Z375" s="2" t="str">
        <f t="shared" si="66"/>
        <v/>
      </c>
      <c r="AA375" s="2" t="str">
        <f t="shared" si="67"/>
        <v/>
      </c>
      <c r="AB375" s="2" t="str">
        <f t="shared" si="68"/>
        <v/>
      </c>
      <c r="AC375" s="2" t="str">
        <f t="shared" si="69"/>
        <v/>
      </c>
      <c r="AD375" s="2" t="str">
        <f t="shared" si="70"/>
        <v/>
      </c>
      <c r="AE375" s="2"/>
      <c r="AF375" s="2"/>
      <c r="AG375" s="2"/>
      <c r="AH375" s="2"/>
      <c r="AI375" s="2"/>
      <c r="AJ375" s="2"/>
    </row>
    <row r="376" spans="1:36">
      <c r="A376" s="11">
        <f t="shared" si="71"/>
        <v>375</v>
      </c>
      <c r="B376" s="12" t="s">
        <v>509</v>
      </c>
      <c r="C376" s="11"/>
      <c r="D376" s="11"/>
      <c r="E376" s="11"/>
      <c r="F376" s="11"/>
      <c r="G376" s="12" t="s">
        <v>510</v>
      </c>
      <c r="S376" s="2" t="str">
        <f>IF(A376&lt;=LEN(嶷语音标转换区!$B$4),RIGHT(LEFT(嶷语音标转换区!$B$4,A376),1),"")</f>
        <v/>
      </c>
      <c r="T376" s="2" t="str">
        <f t="shared" si="60"/>
        <v/>
      </c>
      <c r="U376" s="2" t="str">
        <f t="shared" si="61"/>
        <v/>
      </c>
      <c r="V376" s="2" t="str">
        <f t="shared" si="62"/>
        <v/>
      </c>
      <c r="W376" s="2" t="str">
        <f t="shared" si="63"/>
        <v/>
      </c>
      <c r="X376" s="2" t="str">
        <f t="shared" si="64"/>
        <v/>
      </c>
      <c r="Y376" s="2" t="str">
        <f t="shared" si="65"/>
        <v/>
      </c>
      <c r="Z376" s="2" t="str">
        <f t="shared" si="66"/>
        <v/>
      </c>
      <c r="AA376" s="2" t="str">
        <f t="shared" si="67"/>
        <v/>
      </c>
      <c r="AB376" s="2" t="str">
        <f t="shared" si="68"/>
        <v/>
      </c>
      <c r="AC376" s="2" t="str">
        <f t="shared" si="69"/>
        <v/>
      </c>
      <c r="AD376" s="2" t="str">
        <f t="shared" si="70"/>
        <v/>
      </c>
      <c r="AE376" s="2"/>
      <c r="AF376" s="2"/>
      <c r="AG376" s="2"/>
      <c r="AH376" s="2"/>
      <c r="AI376" s="2"/>
      <c r="AJ376" s="2"/>
    </row>
    <row r="377" spans="1:36">
      <c r="A377" s="11">
        <f t="shared" si="71"/>
        <v>376</v>
      </c>
      <c r="B377" s="12" t="s">
        <v>511</v>
      </c>
      <c r="C377" s="11"/>
      <c r="D377" s="11"/>
      <c r="E377" s="11"/>
      <c r="F377" s="11"/>
      <c r="G377" s="12" t="s">
        <v>512</v>
      </c>
      <c r="S377" s="2" t="str">
        <f>IF(A377&lt;=LEN(嶷语音标转换区!$B$4),RIGHT(LEFT(嶷语音标转换区!$B$4,A377),1),"")</f>
        <v/>
      </c>
      <c r="T377" s="2" t="str">
        <f t="shared" si="60"/>
        <v/>
      </c>
      <c r="U377" s="2" t="str">
        <f t="shared" si="61"/>
        <v/>
      </c>
      <c r="V377" s="2" t="str">
        <f t="shared" si="62"/>
        <v/>
      </c>
      <c r="W377" s="2" t="str">
        <f t="shared" si="63"/>
        <v/>
      </c>
      <c r="X377" s="2" t="str">
        <f t="shared" si="64"/>
        <v/>
      </c>
      <c r="Y377" s="2" t="str">
        <f t="shared" si="65"/>
        <v/>
      </c>
      <c r="Z377" s="2" t="str">
        <f t="shared" si="66"/>
        <v/>
      </c>
      <c r="AA377" s="2" t="str">
        <f t="shared" si="67"/>
        <v/>
      </c>
      <c r="AB377" s="2" t="str">
        <f t="shared" si="68"/>
        <v/>
      </c>
      <c r="AC377" s="2" t="str">
        <f t="shared" si="69"/>
        <v/>
      </c>
      <c r="AD377" s="2" t="str">
        <f t="shared" si="70"/>
        <v/>
      </c>
      <c r="AE377" s="2"/>
      <c r="AF377" s="2"/>
      <c r="AG377" s="2"/>
      <c r="AH377" s="2"/>
      <c r="AI377" s="2"/>
      <c r="AJ377" s="2"/>
    </row>
    <row r="378" spans="1:36">
      <c r="A378" s="11">
        <f t="shared" si="71"/>
        <v>377</v>
      </c>
      <c r="B378" s="12" t="s">
        <v>513</v>
      </c>
      <c r="C378" s="11"/>
      <c r="D378" s="11"/>
      <c r="E378" s="11"/>
      <c r="F378" s="11"/>
      <c r="G378" s="12" t="s">
        <v>512</v>
      </c>
      <c r="S378" s="2" t="str">
        <f>IF(A378&lt;=LEN(嶷语音标转换区!$B$4),RIGHT(LEFT(嶷语音标转换区!$B$4,A378),1),"")</f>
        <v/>
      </c>
      <c r="T378" s="2" t="str">
        <f t="shared" si="60"/>
        <v/>
      </c>
      <c r="U378" s="2" t="str">
        <f t="shared" si="61"/>
        <v/>
      </c>
      <c r="V378" s="2" t="str">
        <f t="shared" si="62"/>
        <v/>
      </c>
      <c r="W378" s="2" t="str">
        <f t="shared" si="63"/>
        <v/>
      </c>
      <c r="X378" s="2" t="str">
        <f t="shared" si="64"/>
        <v/>
      </c>
      <c r="Y378" s="2" t="str">
        <f t="shared" si="65"/>
        <v/>
      </c>
      <c r="Z378" s="2" t="str">
        <f t="shared" si="66"/>
        <v/>
      </c>
      <c r="AA378" s="2" t="str">
        <f t="shared" si="67"/>
        <v/>
      </c>
      <c r="AB378" s="2" t="str">
        <f t="shared" si="68"/>
        <v/>
      </c>
      <c r="AC378" s="2" t="str">
        <f t="shared" si="69"/>
        <v/>
      </c>
      <c r="AD378" s="2" t="str">
        <f t="shared" si="70"/>
        <v/>
      </c>
      <c r="AE378" s="2"/>
      <c r="AF378" s="2"/>
      <c r="AG378" s="2"/>
      <c r="AH378" s="2"/>
      <c r="AI378" s="2"/>
      <c r="AJ378" s="2"/>
    </row>
    <row r="379" spans="1:36">
      <c r="A379" s="11">
        <f t="shared" si="71"/>
        <v>378</v>
      </c>
      <c r="B379" s="12" t="s">
        <v>504</v>
      </c>
      <c r="C379" s="11"/>
      <c r="D379" s="11"/>
      <c r="E379" s="11"/>
      <c r="F379" s="11"/>
      <c r="G379" s="12" t="s">
        <v>512</v>
      </c>
      <c r="S379" s="2" t="str">
        <f>IF(A379&lt;=LEN(嶷语音标转换区!$B$4),RIGHT(LEFT(嶷语音标转换区!$B$4,A379),1),"")</f>
        <v/>
      </c>
      <c r="T379" s="2" t="str">
        <f t="shared" si="60"/>
        <v/>
      </c>
      <c r="U379" s="2" t="str">
        <f t="shared" si="61"/>
        <v/>
      </c>
      <c r="V379" s="2" t="str">
        <f t="shared" si="62"/>
        <v/>
      </c>
      <c r="W379" s="2" t="str">
        <f t="shared" si="63"/>
        <v/>
      </c>
      <c r="X379" s="2" t="str">
        <f t="shared" si="64"/>
        <v/>
      </c>
      <c r="Y379" s="2" t="str">
        <f t="shared" si="65"/>
        <v/>
      </c>
      <c r="Z379" s="2" t="str">
        <f t="shared" si="66"/>
        <v/>
      </c>
      <c r="AA379" s="2" t="str">
        <f t="shared" si="67"/>
        <v/>
      </c>
      <c r="AB379" s="2" t="str">
        <f t="shared" si="68"/>
        <v/>
      </c>
      <c r="AC379" s="2" t="str">
        <f t="shared" si="69"/>
        <v/>
      </c>
      <c r="AD379" s="2" t="str">
        <f t="shared" si="70"/>
        <v/>
      </c>
      <c r="AE379" s="2"/>
      <c r="AF379" s="2"/>
      <c r="AG379" s="2"/>
      <c r="AH379" s="2"/>
      <c r="AI379" s="2"/>
      <c r="AJ379" s="2"/>
    </row>
    <row r="380" spans="1:36">
      <c r="A380" s="11">
        <f t="shared" si="71"/>
        <v>379</v>
      </c>
      <c r="B380" s="12" t="s">
        <v>514</v>
      </c>
      <c r="C380" s="11"/>
      <c r="D380" s="11"/>
      <c r="E380" s="11"/>
      <c r="F380" s="11"/>
      <c r="G380" s="12" t="s">
        <v>515</v>
      </c>
      <c r="S380" s="2" t="str">
        <f>IF(A380&lt;=LEN(嶷语音标转换区!$B$4),RIGHT(LEFT(嶷语音标转换区!$B$4,A380),1),"")</f>
        <v/>
      </c>
      <c r="T380" s="2" t="str">
        <f t="shared" si="60"/>
        <v/>
      </c>
      <c r="U380" s="2" t="str">
        <f t="shared" si="61"/>
        <v/>
      </c>
      <c r="V380" s="2" t="str">
        <f t="shared" si="62"/>
        <v/>
      </c>
      <c r="W380" s="2" t="str">
        <f t="shared" si="63"/>
        <v/>
      </c>
      <c r="X380" s="2" t="str">
        <f t="shared" si="64"/>
        <v/>
      </c>
      <c r="Y380" s="2" t="str">
        <f t="shared" si="65"/>
        <v/>
      </c>
      <c r="Z380" s="2" t="str">
        <f t="shared" si="66"/>
        <v/>
      </c>
      <c r="AA380" s="2" t="str">
        <f t="shared" si="67"/>
        <v/>
      </c>
      <c r="AB380" s="2" t="str">
        <f t="shared" si="68"/>
        <v/>
      </c>
      <c r="AC380" s="2" t="str">
        <f t="shared" si="69"/>
        <v/>
      </c>
      <c r="AD380" s="2" t="str">
        <f t="shared" si="70"/>
        <v/>
      </c>
      <c r="AE380" s="2"/>
      <c r="AF380" s="2"/>
      <c r="AG380" s="2"/>
      <c r="AH380" s="2"/>
      <c r="AI380" s="2"/>
      <c r="AJ380" s="2"/>
    </row>
    <row r="381" spans="1:36">
      <c r="A381" s="11">
        <f t="shared" si="71"/>
        <v>380</v>
      </c>
      <c r="B381" s="12" t="s">
        <v>447</v>
      </c>
      <c r="C381" s="11"/>
      <c r="D381" s="11"/>
      <c r="E381" s="11"/>
      <c r="F381" s="11"/>
      <c r="G381" s="12" t="s">
        <v>516</v>
      </c>
      <c r="S381" s="2" t="str">
        <f>IF(A381&lt;=LEN(嶷语音标转换区!$B$4),RIGHT(LEFT(嶷语音标转换区!$B$4,A381),1),"")</f>
        <v/>
      </c>
      <c r="T381" s="2" t="str">
        <f t="shared" si="60"/>
        <v/>
      </c>
      <c r="U381" s="2" t="str">
        <f t="shared" si="61"/>
        <v/>
      </c>
      <c r="V381" s="2" t="str">
        <f t="shared" si="62"/>
        <v/>
      </c>
      <c r="W381" s="2" t="str">
        <f t="shared" si="63"/>
        <v/>
      </c>
      <c r="X381" s="2" t="str">
        <f t="shared" si="64"/>
        <v/>
      </c>
      <c r="Y381" s="2" t="str">
        <f t="shared" si="65"/>
        <v/>
      </c>
      <c r="Z381" s="2" t="str">
        <f t="shared" si="66"/>
        <v/>
      </c>
      <c r="AA381" s="2" t="str">
        <f t="shared" si="67"/>
        <v/>
      </c>
      <c r="AB381" s="2" t="str">
        <f t="shared" si="68"/>
        <v/>
      </c>
      <c r="AC381" s="2" t="str">
        <f t="shared" si="69"/>
        <v/>
      </c>
      <c r="AD381" s="2" t="str">
        <f t="shared" si="70"/>
        <v/>
      </c>
      <c r="AE381" s="2"/>
      <c r="AF381" s="2"/>
      <c r="AG381" s="2"/>
      <c r="AH381" s="2"/>
      <c r="AI381" s="2"/>
      <c r="AJ381" s="2"/>
    </row>
    <row r="382" spans="1:36">
      <c r="A382" s="11">
        <f t="shared" si="71"/>
        <v>381</v>
      </c>
      <c r="B382" s="12" t="s">
        <v>517</v>
      </c>
      <c r="C382" s="11"/>
      <c r="D382" s="11"/>
      <c r="E382" s="11"/>
      <c r="F382" s="11"/>
      <c r="G382" s="12" t="s">
        <v>516</v>
      </c>
      <c r="S382" s="2" t="str">
        <f>IF(A382&lt;=LEN(嶷语音标转换区!$B$4),RIGHT(LEFT(嶷语音标转换区!$B$4,A382),1),"")</f>
        <v/>
      </c>
      <c r="T382" s="2" t="str">
        <f t="shared" si="60"/>
        <v/>
      </c>
      <c r="U382" s="2" t="str">
        <f t="shared" si="61"/>
        <v/>
      </c>
      <c r="V382" s="2" t="str">
        <f t="shared" si="62"/>
        <v/>
      </c>
      <c r="W382" s="2" t="str">
        <f t="shared" si="63"/>
        <v/>
      </c>
      <c r="X382" s="2" t="str">
        <f t="shared" si="64"/>
        <v/>
      </c>
      <c r="Y382" s="2" t="str">
        <f t="shared" si="65"/>
        <v/>
      </c>
      <c r="Z382" s="2" t="str">
        <f t="shared" si="66"/>
        <v/>
      </c>
      <c r="AA382" s="2" t="str">
        <f t="shared" si="67"/>
        <v/>
      </c>
      <c r="AB382" s="2" t="str">
        <f t="shared" si="68"/>
        <v/>
      </c>
      <c r="AC382" s="2" t="str">
        <f t="shared" si="69"/>
        <v/>
      </c>
      <c r="AD382" s="2" t="str">
        <f t="shared" si="70"/>
        <v/>
      </c>
      <c r="AE382" s="2"/>
      <c r="AF382" s="2"/>
      <c r="AG382" s="2"/>
      <c r="AH382" s="2"/>
      <c r="AI382" s="2"/>
      <c r="AJ382" s="2"/>
    </row>
    <row r="383" spans="1:36">
      <c r="A383" s="11">
        <f t="shared" si="71"/>
        <v>382</v>
      </c>
      <c r="B383" s="12" t="s">
        <v>518</v>
      </c>
      <c r="C383" s="11"/>
      <c r="D383" s="11"/>
      <c r="E383" s="11"/>
      <c r="F383" s="11"/>
      <c r="G383" s="12" t="s">
        <v>519</v>
      </c>
      <c r="S383" s="2" t="str">
        <f>IF(A383&lt;=LEN(嶷语音标转换区!$B$4),RIGHT(LEFT(嶷语音标转换区!$B$4,A383),1),"")</f>
        <v/>
      </c>
      <c r="T383" s="2" t="str">
        <f t="shared" si="60"/>
        <v/>
      </c>
      <c r="U383" s="2" t="str">
        <f t="shared" si="61"/>
        <v/>
      </c>
      <c r="V383" s="2" t="str">
        <f t="shared" si="62"/>
        <v/>
      </c>
      <c r="W383" s="2" t="str">
        <f t="shared" si="63"/>
        <v/>
      </c>
      <c r="X383" s="2" t="str">
        <f t="shared" si="64"/>
        <v/>
      </c>
      <c r="Y383" s="2" t="str">
        <f t="shared" si="65"/>
        <v/>
      </c>
      <c r="Z383" s="2" t="str">
        <f t="shared" si="66"/>
        <v/>
      </c>
      <c r="AA383" s="2" t="str">
        <f t="shared" si="67"/>
        <v/>
      </c>
      <c r="AB383" s="2" t="str">
        <f t="shared" si="68"/>
        <v/>
      </c>
      <c r="AC383" s="2" t="str">
        <f t="shared" si="69"/>
        <v/>
      </c>
      <c r="AD383" s="2" t="str">
        <f t="shared" si="70"/>
        <v/>
      </c>
      <c r="AE383" s="2"/>
      <c r="AF383" s="2"/>
      <c r="AG383" s="2"/>
      <c r="AH383" s="2"/>
      <c r="AI383" s="2"/>
      <c r="AJ383" s="2"/>
    </row>
    <row r="384" spans="1:36">
      <c r="A384" s="11">
        <f t="shared" si="71"/>
        <v>383</v>
      </c>
      <c r="B384" s="12" t="s">
        <v>520</v>
      </c>
      <c r="C384" s="11"/>
      <c r="D384" s="11"/>
      <c r="E384" s="11"/>
      <c r="F384" s="11"/>
      <c r="G384" s="12" t="s">
        <v>519</v>
      </c>
      <c r="S384" s="2" t="str">
        <f>IF(A384&lt;=LEN(嶷语音标转换区!$B$4),RIGHT(LEFT(嶷语音标转换区!$B$4,A384),1),"")</f>
        <v/>
      </c>
      <c r="T384" s="2" t="str">
        <f t="shared" si="60"/>
        <v/>
      </c>
      <c r="U384" s="2" t="str">
        <f t="shared" si="61"/>
        <v/>
      </c>
      <c r="V384" s="2" t="str">
        <f t="shared" si="62"/>
        <v/>
      </c>
      <c r="W384" s="2" t="str">
        <f t="shared" si="63"/>
        <v/>
      </c>
      <c r="X384" s="2" t="str">
        <f t="shared" si="64"/>
        <v/>
      </c>
      <c r="Y384" s="2" t="str">
        <f t="shared" si="65"/>
        <v/>
      </c>
      <c r="Z384" s="2" t="str">
        <f t="shared" si="66"/>
        <v/>
      </c>
      <c r="AA384" s="2" t="str">
        <f t="shared" si="67"/>
        <v/>
      </c>
      <c r="AB384" s="2" t="str">
        <f t="shared" si="68"/>
        <v/>
      </c>
      <c r="AC384" s="2" t="str">
        <f t="shared" si="69"/>
        <v/>
      </c>
      <c r="AD384" s="2" t="str">
        <f t="shared" si="70"/>
        <v/>
      </c>
      <c r="AE384" s="2"/>
      <c r="AF384" s="2"/>
      <c r="AG384" s="2"/>
      <c r="AH384" s="2"/>
      <c r="AI384" s="2"/>
      <c r="AJ384" s="2"/>
    </row>
    <row r="385" spans="1:36">
      <c r="A385" s="11">
        <f t="shared" si="71"/>
        <v>384</v>
      </c>
      <c r="B385" s="12" t="s">
        <v>521</v>
      </c>
      <c r="C385" s="11"/>
      <c r="D385" s="11"/>
      <c r="E385" s="11"/>
      <c r="F385" s="11"/>
      <c r="G385" s="12" t="s">
        <v>519</v>
      </c>
      <c r="S385" s="2" t="str">
        <f>IF(A385&lt;=LEN(嶷语音标转换区!$B$4),RIGHT(LEFT(嶷语音标转换区!$B$4,A385),1),"")</f>
        <v/>
      </c>
      <c r="T385" s="2" t="str">
        <f t="shared" ref="T385:T448" si="72">IF(OR($S385="，",$S385=" ",$S385="。",$S385="：",$S385="、",$S385="：",$S385="？",$S385="！",$S385="…",$S385=",",$S385=".",$S385="?",$S385="!",$S385=":",$S385=";",$S385="“",$S385="”",$S385="",$S385=CHAR(10)),$S385,VLOOKUP($S385,$B:$O,4,FALSE))</f>
        <v/>
      </c>
      <c r="U385" s="2" t="str">
        <f t="shared" ref="U385:U448" si="73">IF(OR($S385="，",$S385=" ",$S385="。",$S385="：",$S385="、",$S385="：",$S385="？",$S385="！",$S385="…",$S385=",",$S385=".",$S385="?",$S385="!",$S385=":",$S385=";",$S385="“",$S385="”",$S385="",$S385=CHAR(10)),$S385,VLOOKUP($S385,$B:$O,5,FALSE))</f>
        <v/>
      </c>
      <c r="V385" s="2" t="str">
        <f t="shared" ref="V385:V448" si="74">IF(OR($S385="，",$S385=" ",$S385="。",$S385="：",$S385="、",$S385="：",$S385="？",$S385="！",$S385="…",$S385=",",$S385=".",$S385="?",$S385="!",$S385=":",$S385=";",$S385="“",$S385="”",$S385="",$S385=CHAR(10)),$S385,VLOOKUP($S385,$B:$O,6,FALSE))</f>
        <v/>
      </c>
      <c r="W385" s="2" t="str">
        <f t="shared" ref="W385:W448" si="75">IF(OR($S385="，",$S385=" ",$S385="。",$S385="：",$S385="、",$S385="：",$S385="？",$S385="！",$S385="…",$S385=",",$S385=".",$S385="?",$S385="!",$S385=":",$S385=";",$S385="“",$S385="”",$S385="",$S385=CHAR(10)),$S385,VLOOKUP($S385,$B:$O,7,FALSE))</f>
        <v/>
      </c>
      <c r="X385" s="2" t="str">
        <f t="shared" ref="X385:X448" si="76">IF(OR($S385="，",$S385=" ",$S385="。",$S385="：",$S385="、",$S385="：",$S385="？",$S385="！",$S385="…",$S385=",",$S385=".",$S385="?",$S385="!",$S385=":",$S385=";",$S385="“",$S385="”",$S385="",$S385=CHAR(10)),$S385,VLOOKUP($S385,$B:$O,8,FALSE))</f>
        <v/>
      </c>
      <c r="Y385" s="2" t="str">
        <f t="shared" ref="Y385:Y448" si="77">IF(OR($S385="，",$S385=" ",$S385="。",$S385="：",$S385="、",$S385="：",$S385="？",$S385="！",$S385="…",$S385=",",$S385=".",$S385="?",$S385="!",$S385=":",$S385=";",$S385="“",$S385="”",$S385="",$S385=CHAR(10)),$S385,VLOOKUP($S385,$B:$O,9,FALSE))</f>
        <v/>
      </c>
      <c r="Z385" s="2" t="str">
        <f t="shared" ref="Z385:Z448" si="78">IF(OR($S385="，",$S385=" ",$S385="。",$S385="：",$S385="、",$S385="：",$S385="？",$S385="！",$S385="…",$S385=",",$S385=".",$S385="?",$S385="!",$S385=":",$S385=";",$S385="“",$S385="”",$S385="",$S385=CHAR(10)),$S385,VLOOKUP($S385,$B:$O,10,FALSE))</f>
        <v/>
      </c>
      <c r="AA385" s="2" t="str">
        <f t="shared" ref="AA385:AA448" si="79">IF(OR($S385="，",$S385=" ",$S385="。",$S385="：",$S385="、",$S385="：",$S385="？",$S385="！",$S385="…",$S385=",",$S385=".",$S385="?",$S385="!",$S385=":",$S385=";",$S385="“",$S385="”",$S385="",$S385=CHAR(10)),$S385,VLOOKUP($S385,$B:$O,11,FALSE))</f>
        <v/>
      </c>
      <c r="AB385" s="2" t="str">
        <f t="shared" ref="AB385:AB448" si="80">IF(OR($S385="，",$S385=" ",$S385="。",$S385="：",$S385="、",$S385="：",$S385="？",$S385="！",$S385="…",$S385=",",$S385=".",$S385="?",$S385="!",$S385=":",$S385=";",$S385="“",$S385="”",$S385="",$S385=CHAR(10)),$S385,VLOOKUP($S385,$B:$O,12,FALSE))</f>
        <v/>
      </c>
      <c r="AC385" s="2" t="str">
        <f t="shared" ref="AC385:AC448" si="81">IF(OR($S385="，",$S385=" ",$S385="。",$S385="：",$S385="、",$S385="：",$S385="？",$S385="！",$S385="…",$S385=",",$S385=".",$S385="?",$S385="!",$S385=":",$S385=";",$S385="“",$S385="”",$S385="",$S385=CHAR(10)),$S385,VLOOKUP($S385,$B:$O,13,FALSE))</f>
        <v/>
      </c>
      <c r="AD385" s="2" t="str">
        <f t="shared" ref="AD385:AD448" si="82">IF(OR($S385="，",$S385=" ",$S385="。",$S385="：",$S385="、",$S385="：",$S385="？",$S385="！",$S385="…",$S385=",",$S385=".",$S385="?",$S385="!",$S385=":",$S385=";",$S385="“",$S385="”",$S385="",$S385=CHAR(10)),$S385,VLOOKUP($S385,$B:$O,14,FALSE))</f>
        <v/>
      </c>
      <c r="AE385" s="2"/>
      <c r="AF385" s="2"/>
      <c r="AG385" s="2"/>
      <c r="AH385" s="2"/>
      <c r="AI385" s="2"/>
      <c r="AJ385" s="2"/>
    </row>
    <row r="386" spans="1:36">
      <c r="A386" s="11">
        <f t="shared" si="71"/>
        <v>385</v>
      </c>
      <c r="B386" s="12" t="s">
        <v>522</v>
      </c>
      <c r="C386" s="11"/>
      <c r="D386" s="11"/>
      <c r="E386" s="11"/>
      <c r="F386" s="11"/>
      <c r="G386" s="12" t="s">
        <v>519</v>
      </c>
      <c r="S386" s="2" t="str">
        <f>IF(A386&lt;=LEN(嶷语音标转换区!$B$4),RIGHT(LEFT(嶷语音标转换区!$B$4,A386),1),"")</f>
        <v/>
      </c>
      <c r="T386" s="2" t="str">
        <f t="shared" si="72"/>
        <v/>
      </c>
      <c r="U386" s="2" t="str">
        <f t="shared" si="73"/>
        <v/>
      </c>
      <c r="V386" s="2" t="str">
        <f t="shared" si="74"/>
        <v/>
      </c>
      <c r="W386" s="2" t="str">
        <f t="shared" si="75"/>
        <v/>
      </c>
      <c r="X386" s="2" t="str">
        <f t="shared" si="76"/>
        <v/>
      </c>
      <c r="Y386" s="2" t="str">
        <f t="shared" si="77"/>
        <v/>
      </c>
      <c r="Z386" s="2" t="str">
        <f t="shared" si="78"/>
        <v/>
      </c>
      <c r="AA386" s="2" t="str">
        <f t="shared" si="79"/>
        <v/>
      </c>
      <c r="AB386" s="2" t="str">
        <f t="shared" si="80"/>
        <v/>
      </c>
      <c r="AC386" s="2" t="str">
        <f t="shared" si="81"/>
        <v/>
      </c>
      <c r="AD386" s="2" t="str">
        <f t="shared" si="82"/>
        <v/>
      </c>
      <c r="AE386" s="2"/>
      <c r="AF386" s="2"/>
      <c r="AG386" s="2"/>
      <c r="AH386" s="2"/>
      <c r="AI386" s="2"/>
      <c r="AJ386" s="2"/>
    </row>
    <row r="387" spans="1:36">
      <c r="A387" s="11">
        <f t="shared" ref="A387:A450" si="83">ROW()-1</f>
        <v>386</v>
      </c>
      <c r="B387" s="12" t="s">
        <v>523</v>
      </c>
      <c r="C387" s="11"/>
      <c r="D387" s="11"/>
      <c r="E387" s="11"/>
      <c r="F387" s="11"/>
      <c r="G387" s="12" t="s">
        <v>519</v>
      </c>
      <c r="S387" s="2" t="str">
        <f>IF(A387&lt;=LEN(嶷语音标转换区!$B$4),RIGHT(LEFT(嶷语音标转换区!$B$4,A387),1),"")</f>
        <v/>
      </c>
      <c r="T387" s="2" t="str">
        <f t="shared" si="72"/>
        <v/>
      </c>
      <c r="U387" s="2" t="str">
        <f t="shared" si="73"/>
        <v/>
      </c>
      <c r="V387" s="2" t="str">
        <f t="shared" si="74"/>
        <v/>
      </c>
      <c r="W387" s="2" t="str">
        <f t="shared" si="75"/>
        <v/>
      </c>
      <c r="X387" s="2" t="str">
        <f t="shared" si="76"/>
        <v/>
      </c>
      <c r="Y387" s="2" t="str">
        <f t="shared" si="77"/>
        <v/>
      </c>
      <c r="Z387" s="2" t="str">
        <f t="shared" si="78"/>
        <v/>
      </c>
      <c r="AA387" s="2" t="str">
        <f t="shared" si="79"/>
        <v/>
      </c>
      <c r="AB387" s="2" t="str">
        <f t="shared" si="80"/>
        <v/>
      </c>
      <c r="AC387" s="2" t="str">
        <f t="shared" si="81"/>
        <v/>
      </c>
      <c r="AD387" s="2" t="str">
        <f t="shared" si="82"/>
        <v/>
      </c>
      <c r="AE387" s="2"/>
      <c r="AF387" s="2"/>
      <c r="AG387" s="2"/>
      <c r="AH387" s="2"/>
      <c r="AI387" s="2"/>
      <c r="AJ387" s="2"/>
    </row>
    <row r="388" spans="1:36">
      <c r="A388" s="11">
        <f t="shared" si="83"/>
        <v>387</v>
      </c>
      <c r="B388" s="12" t="s">
        <v>524</v>
      </c>
      <c r="C388" s="11"/>
      <c r="D388" s="11"/>
      <c r="E388" s="11"/>
      <c r="F388" s="11"/>
      <c r="G388" s="12" t="s">
        <v>525</v>
      </c>
      <c r="S388" s="2" t="str">
        <f>IF(A388&lt;=LEN(嶷语音标转换区!$B$4),RIGHT(LEFT(嶷语音标转换区!$B$4,A388),1),"")</f>
        <v/>
      </c>
      <c r="T388" s="2" t="str">
        <f t="shared" si="72"/>
        <v/>
      </c>
      <c r="U388" s="2" t="str">
        <f t="shared" si="73"/>
        <v/>
      </c>
      <c r="V388" s="2" t="str">
        <f t="shared" si="74"/>
        <v/>
      </c>
      <c r="W388" s="2" t="str">
        <f t="shared" si="75"/>
        <v/>
      </c>
      <c r="X388" s="2" t="str">
        <f t="shared" si="76"/>
        <v/>
      </c>
      <c r="Y388" s="2" t="str">
        <f t="shared" si="77"/>
        <v/>
      </c>
      <c r="Z388" s="2" t="str">
        <f t="shared" si="78"/>
        <v/>
      </c>
      <c r="AA388" s="2" t="str">
        <f t="shared" si="79"/>
        <v/>
      </c>
      <c r="AB388" s="2" t="str">
        <f t="shared" si="80"/>
        <v/>
      </c>
      <c r="AC388" s="2" t="str">
        <f t="shared" si="81"/>
        <v/>
      </c>
      <c r="AD388" s="2" t="str">
        <f t="shared" si="82"/>
        <v/>
      </c>
      <c r="AE388" s="2"/>
      <c r="AF388" s="2"/>
      <c r="AG388" s="2"/>
      <c r="AH388" s="2"/>
      <c r="AI388" s="2"/>
      <c r="AJ388" s="2"/>
    </row>
    <row r="389" spans="1:36">
      <c r="A389" s="11">
        <f t="shared" si="83"/>
        <v>388</v>
      </c>
      <c r="B389" s="12" t="s">
        <v>469</v>
      </c>
      <c r="C389" s="11"/>
      <c r="D389" s="11"/>
      <c r="E389" s="11"/>
      <c r="F389" s="11"/>
      <c r="G389" s="12" t="s">
        <v>526</v>
      </c>
      <c r="S389" s="2" t="str">
        <f>IF(A389&lt;=LEN(嶷语音标转换区!$B$4),RIGHT(LEFT(嶷语音标转换区!$B$4,A389),1),"")</f>
        <v/>
      </c>
      <c r="T389" s="2" t="str">
        <f t="shared" si="72"/>
        <v/>
      </c>
      <c r="U389" s="2" t="str">
        <f t="shared" si="73"/>
        <v/>
      </c>
      <c r="V389" s="2" t="str">
        <f t="shared" si="74"/>
        <v/>
      </c>
      <c r="W389" s="2" t="str">
        <f t="shared" si="75"/>
        <v/>
      </c>
      <c r="X389" s="2" t="str">
        <f t="shared" si="76"/>
        <v/>
      </c>
      <c r="Y389" s="2" t="str">
        <f t="shared" si="77"/>
        <v/>
      </c>
      <c r="Z389" s="2" t="str">
        <f t="shared" si="78"/>
        <v/>
      </c>
      <c r="AA389" s="2" t="str">
        <f t="shared" si="79"/>
        <v/>
      </c>
      <c r="AB389" s="2" t="str">
        <f t="shared" si="80"/>
        <v/>
      </c>
      <c r="AC389" s="2" t="str">
        <f t="shared" si="81"/>
        <v/>
      </c>
      <c r="AD389" s="2" t="str">
        <f t="shared" si="82"/>
        <v/>
      </c>
      <c r="AE389" s="2"/>
      <c r="AF389" s="2"/>
      <c r="AG389" s="2"/>
      <c r="AH389" s="2"/>
      <c r="AI389" s="2"/>
      <c r="AJ389" s="2"/>
    </row>
    <row r="390" spans="1:36">
      <c r="A390" s="11">
        <f t="shared" si="83"/>
        <v>389</v>
      </c>
      <c r="B390" s="12" t="s">
        <v>527</v>
      </c>
      <c r="C390" s="11"/>
      <c r="D390" s="11"/>
      <c r="E390" s="11"/>
      <c r="F390" s="11"/>
      <c r="G390" s="12" t="s">
        <v>528</v>
      </c>
      <c r="S390" s="2" t="str">
        <f>IF(A390&lt;=LEN(嶷语音标转换区!$B$4),RIGHT(LEFT(嶷语音标转换区!$B$4,A390),1),"")</f>
        <v/>
      </c>
      <c r="T390" s="2" t="str">
        <f t="shared" si="72"/>
        <v/>
      </c>
      <c r="U390" s="2" t="str">
        <f t="shared" si="73"/>
        <v/>
      </c>
      <c r="V390" s="2" t="str">
        <f t="shared" si="74"/>
        <v/>
      </c>
      <c r="W390" s="2" t="str">
        <f t="shared" si="75"/>
        <v/>
      </c>
      <c r="X390" s="2" t="str">
        <f t="shared" si="76"/>
        <v/>
      </c>
      <c r="Y390" s="2" t="str">
        <f t="shared" si="77"/>
        <v/>
      </c>
      <c r="Z390" s="2" t="str">
        <f t="shared" si="78"/>
        <v/>
      </c>
      <c r="AA390" s="2" t="str">
        <f t="shared" si="79"/>
        <v/>
      </c>
      <c r="AB390" s="2" t="str">
        <f t="shared" si="80"/>
        <v/>
      </c>
      <c r="AC390" s="2" t="str">
        <f t="shared" si="81"/>
        <v/>
      </c>
      <c r="AD390" s="2" t="str">
        <f t="shared" si="82"/>
        <v/>
      </c>
      <c r="AE390" s="2"/>
      <c r="AF390" s="2"/>
      <c r="AG390" s="2"/>
      <c r="AH390" s="2"/>
      <c r="AI390" s="2"/>
      <c r="AJ390" s="2"/>
    </row>
    <row r="391" spans="1:36">
      <c r="A391" s="11">
        <f t="shared" si="83"/>
        <v>390</v>
      </c>
      <c r="B391" s="12" t="s">
        <v>527</v>
      </c>
      <c r="C391" s="11"/>
      <c r="D391" s="11"/>
      <c r="E391" s="11"/>
      <c r="F391" s="11"/>
      <c r="G391" s="12" t="s">
        <v>529</v>
      </c>
      <c r="S391" s="2" t="str">
        <f>IF(A391&lt;=LEN(嶷语音标转换区!$B$4),RIGHT(LEFT(嶷语音标转换区!$B$4,A391),1),"")</f>
        <v/>
      </c>
      <c r="T391" s="2" t="str">
        <f t="shared" si="72"/>
        <v/>
      </c>
      <c r="U391" s="2" t="str">
        <f t="shared" si="73"/>
        <v/>
      </c>
      <c r="V391" s="2" t="str">
        <f t="shared" si="74"/>
        <v/>
      </c>
      <c r="W391" s="2" t="str">
        <f t="shared" si="75"/>
        <v/>
      </c>
      <c r="X391" s="2" t="str">
        <f t="shared" si="76"/>
        <v/>
      </c>
      <c r="Y391" s="2" t="str">
        <f t="shared" si="77"/>
        <v/>
      </c>
      <c r="Z391" s="2" t="str">
        <f t="shared" si="78"/>
        <v/>
      </c>
      <c r="AA391" s="2" t="str">
        <f t="shared" si="79"/>
        <v/>
      </c>
      <c r="AB391" s="2" t="str">
        <f t="shared" si="80"/>
        <v/>
      </c>
      <c r="AC391" s="2" t="str">
        <f t="shared" si="81"/>
        <v/>
      </c>
      <c r="AD391" s="2" t="str">
        <f t="shared" si="82"/>
        <v/>
      </c>
      <c r="AE391" s="2"/>
      <c r="AF391" s="2"/>
      <c r="AG391" s="2"/>
      <c r="AH391" s="2"/>
      <c r="AI391" s="2"/>
      <c r="AJ391" s="2"/>
    </row>
    <row r="392" spans="1:36">
      <c r="A392" s="11">
        <f t="shared" si="83"/>
        <v>391</v>
      </c>
      <c r="B392" s="12" t="s">
        <v>530</v>
      </c>
      <c r="C392" s="11"/>
      <c r="D392" s="11"/>
      <c r="E392" s="11"/>
      <c r="F392" s="11"/>
      <c r="G392" s="12" t="s">
        <v>531</v>
      </c>
      <c r="S392" s="2" t="str">
        <f>IF(A392&lt;=LEN(嶷语音标转换区!$B$4),RIGHT(LEFT(嶷语音标转换区!$B$4,A392),1),"")</f>
        <v/>
      </c>
      <c r="T392" s="2" t="str">
        <f t="shared" si="72"/>
        <v/>
      </c>
      <c r="U392" s="2" t="str">
        <f t="shared" si="73"/>
        <v/>
      </c>
      <c r="V392" s="2" t="str">
        <f t="shared" si="74"/>
        <v/>
      </c>
      <c r="W392" s="2" t="str">
        <f t="shared" si="75"/>
        <v/>
      </c>
      <c r="X392" s="2" t="str">
        <f t="shared" si="76"/>
        <v/>
      </c>
      <c r="Y392" s="2" t="str">
        <f t="shared" si="77"/>
        <v/>
      </c>
      <c r="Z392" s="2" t="str">
        <f t="shared" si="78"/>
        <v/>
      </c>
      <c r="AA392" s="2" t="str">
        <f t="shared" si="79"/>
        <v/>
      </c>
      <c r="AB392" s="2" t="str">
        <f t="shared" si="80"/>
        <v/>
      </c>
      <c r="AC392" s="2" t="str">
        <f t="shared" si="81"/>
        <v/>
      </c>
      <c r="AD392" s="2" t="str">
        <f t="shared" si="82"/>
        <v/>
      </c>
      <c r="AE392" s="2"/>
      <c r="AF392" s="2"/>
      <c r="AG392" s="2"/>
      <c r="AH392" s="2"/>
      <c r="AI392" s="2"/>
      <c r="AJ392" s="2"/>
    </row>
    <row r="393" spans="1:36">
      <c r="A393" s="11">
        <f t="shared" si="83"/>
        <v>392</v>
      </c>
      <c r="B393" s="12" t="s">
        <v>288</v>
      </c>
      <c r="C393" s="11"/>
      <c r="D393" s="11"/>
      <c r="E393" s="11"/>
      <c r="F393" s="11"/>
      <c r="G393" s="12" t="s">
        <v>531</v>
      </c>
      <c r="S393" s="2" t="str">
        <f>IF(A393&lt;=LEN(嶷语音标转换区!$B$4),RIGHT(LEFT(嶷语音标转换区!$B$4,A393),1),"")</f>
        <v/>
      </c>
      <c r="T393" s="2" t="str">
        <f t="shared" si="72"/>
        <v/>
      </c>
      <c r="U393" s="2" t="str">
        <f t="shared" si="73"/>
        <v/>
      </c>
      <c r="V393" s="2" t="str">
        <f t="shared" si="74"/>
        <v/>
      </c>
      <c r="W393" s="2" t="str">
        <f t="shared" si="75"/>
        <v/>
      </c>
      <c r="X393" s="2" t="str">
        <f t="shared" si="76"/>
        <v/>
      </c>
      <c r="Y393" s="2" t="str">
        <f t="shared" si="77"/>
        <v/>
      </c>
      <c r="Z393" s="2" t="str">
        <f t="shared" si="78"/>
        <v/>
      </c>
      <c r="AA393" s="2" t="str">
        <f t="shared" si="79"/>
        <v/>
      </c>
      <c r="AB393" s="2" t="str">
        <f t="shared" si="80"/>
        <v/>
      </c>
      <c r="AC393" s="2" t="str">
        <f t="shared" si="81"/>
        <v/>
      </c>
      <c r="AD393" s="2" t="str">
        <f t="shared" si="82"/>
        <v/>
      </c>
      <c r="AE393" s="2"/>
      <c r="AF393" s="2"/>
      <c r="AG393" s="2"/>
      <c r="AH393" s="2"/>
      <c r="AI393" s="2"/>
      <c r="AJ393" s="2"/>
    </row>
    <row r="394" spans="1:36">
      <c r="A394" s="11">
        <f t="shared" si="83"/>
        <v>393</v>
      </c>
      <c r="B394" s="12" t="s">
        <v>532</v>
      </c>
      <c r="C394" s="11"/>
      <c r="D394" s="11"/>
      <c r="E394" s="11"/>
      <c r="F394" s="11"/>
      <c r="G394" s="12" t="s">
        <v>531</v>
      </c>
      <c r="S394" s="2" t="str">
        <f>IF(A394&lt;=LEN(嶷语音标转换区!$B$4),RIGHT(LEFT(嶷语音标转换区!$B$4,A394),1),"")</f>
        <v/>
      </c>
      <c r="T394" s="2" t="str">
        <f t="shared" si="72"/>
        <v/>
      </c>
      <c r="U394" s="2" t="str">
        <f t="shared" si="73"/>
        <v/>
      </c>
      <c r="V394" s="2" t="str">
        <f t="shared" si="74"/>
        <v/>
      </c>
      <c r="W394" s="2" t="str">
        <f t="shared" si="75"/>
        <v/>
      </c>
      <c r="X394" s="2" t="str">
        <f t="shared" si="76"/>
        <v/>
      </c>
      <c r="Y394" s="2" t="str">
        <f t="shared" si="77"/>
        <v/>
      </c>
      <c r="Z394" s="2" t="str">
        <f t="shared" si="78"/>
        <v/>
      </c>
      <c r="AA394" s="2" t="str">
        <f t="shared" si="79"/>
        <v/>
      </c>
      <c r="AB394" s="2" t="str">
        <f t="shared" si="80"/>
        <v/>
      </c>
      <c r="AC394" s="2" t="str">
        <f t="shared" si="81"/>
        <v/>
      </c>
      <c r="AD394" s="2" t="str">
        <f t="shared" si="82"/>
        <v/>
      </c>
      <c r="AE394" s="2"/>
      <c r="AF394" s="2"/>
      <c r="AG394" s="2"/>
      <c r="AH394" s="2"/>
      <c r="AI394" s="2"/>
      <c r="AJ394" s="2"/>
    </row>
    <row r="395" spans="1:36">
      <c r="A395" s="11">
        <f t="shared" si="83"/>
        <v>394</v>
      </c>
      <c r="B395" s="12" t="s">
        <v>533</v>
      </c>
      <c r="C395" s="11"/>
      <c r="D395" s="11"/>
      <c r="E395" s="11"/>
      <c r="F395" s="11"/>
      <c r="G395" s="12" t="s">
        <v>534</v>
      </c>
      <c r="S395" s="2" t="str">
        <f>IF(A395&lt;=LEN(嶷语音标转换区!$B$4),RIGHT(LEFT(嶷语音标转换区!$B$4,A395),1),"")</f>
        <v/>
      </c>
      <c r="T395" s="2" t="str">
        <f t="shared" si="72"/>
        <v/>
      </c>
      <c r="U395" s="2" t="str">
        <f t="shared" si="73"/>
        <v/>
      </c>
      <c r="V395" s="2" t="str">
        <f t="shared" si="74"/>
        <v/>
      </c>
      <c r="W395" s="2" t="str">
        <f t="shared" si="75"/>
        <v/>
      </c>
      <c r="X395" s="2" t="str">
        <f t="shared" si="76"/>
        <v/>
      </c>
      <c r="Y395" s="2" t="str">
        <f t="shared" si="77"/>
        <v/>
      </c>
      <c r="Z395" s="2" t="str">
        <f t="shared" si="78"/>
        <v/>
      </c>
      <c r="AA395" s="2" t="str">
        <f t="shared" si="79"/>
        <v/>
      </c>
      <c r="AB395" s="2" t="str">
        <f t="shared" si="80"/>
        <v/>
      </c>
      <c r="AC395" s="2" t="str">
        <f t="shared" si="81"/>
        <v/>
      </c>
      <c r="AD395" s="2" t="str">
        <f t="shared" si="82"/>
        <v/>
      </c>
      <c r="AE395" s="2"/>
      <c r="AF395" s="2"/>
      <c r="AG395" s="2"/>
      <c r="AH395" s="2"/>
      <c r="AI395" s="2"/>
      <c r="AJ395" s="2"/>
    </row>
    <row r="396" spans="1:36">
      <c r="A396" s="11">
        <f t="shared" si="83"/>
        <v>395</v>
      </c>
      <c r="B396" s="12" t="s">
        <v>535</v>
      </c>
      <c r="C396" s="11"/>
      <c r="D396" s="11"/>
      <c r="E396" s="11"/>
      <c r="F396" s="11"/>
      <c r="G396" s="12" t="s">
        <v>536</v>
      </c>
      <c r="S396" s="2" t="str">
        <f>IF(A396&lt;=LEN(嶷语音标转换区!$B$4),RIGHT(LEFT(嶷语音标转换区!$B$4,A396),1),"")</f>
        <v/>
      </c>
      <c r="T396" s="2" t="str">
        <f t="shared" si="72"/>
        <v/>
      </c>
      <c r="U396" s="2" t="str">
        <f t="shared" si="73"/>
        <v/>
      </c>
      <c r="V396" s="2" t="str">
        <f t="shared" si="74"/>
        <v/>
      </c>
      <c r="W396" s="2" t="str">
        <f t="shared" si="75"/>
        <v/>
      </c>
      <c r="X396" s="2" t="str">
        <f t="shared" si="76"/>
        <v/>
      </c>
      <c r="Y396" s="2" t="str">
        <f t="shared" si="77"/>
        <v/>
      </c>
      <c r="Z396" s="2" t="str">
        <f t="shared" si="78"/>
        <v/>
      </c>
      <c r="AA396" s="2" t="str">
        <f t="shared" si="79"/>
        <v/>
      </c>
      <c r="AB396" s="2" t="str">
        <f t="shared" si="80"/>
        <v/>
      </c>
      <c r="AC396" s="2" t="str">
        <f t="shared" si="81"/>
        <v/>
      </c>
      <c r="AD396" s="2" t="str">
        <f t="shared" si="82"/>
        <v/>
      </c>
      <c r="AE396" s="2"/>
      <c r="AF396" s="2"/>
      <c r="AG396" s="2"/>
      <c r="AH396" s="2"/>
      <c r="AI396" s="2"/>
      <c r="AJ396" s="2"/>
    </row>
    <row r="397" spans="1:36">
      <c r="A397" s="11">
        <f t="shared" si="83"/>
        <v>396</v>
      </c>
      <c r="B397" s="12" t="s">
        <v>537</v>
      </c>
      <c r="C397" s="11"/>
      <c r="D397" s="11"/>
      <c r="E397" s="11"/>
      <c r="F397" s="11"/>
      <c r="G397" s="12" t="s">
        <v>538</v>
      </c>
      <c r="S397" s="2" t="str">
        <f>IF(A397&lt;=LEN(嶷语音标转换区!$B$4),RIGHT(LEFT(嶷语音标转换区!$B$4,A397),1),"")</f>
        <v/>
      </c>
      <c r="T397" s="2" t="str">
        <f t="shared" si="72"/>
        <v/>
      </c>
      <c r="U397" s="2" t="str">
        <f t="shared" si="73"/>
        <v/>
      </c>
      <c r="V397" s="2" t="str">
        <f t="shared" si="74"/>
        <v/>
      </c>
      <c r="W397" s="2" t="str">
        <f t="shared" si="75"/>
        <v/>
      </c>
      <c r="X397" s="2" t="str">
        <f t="shared" si="76"/>
        <v/>
      </c>
      <c r="Y397" s="2" t="str">
        <f t="shared" si="77"/>
        <v/>
      </c>
      <c r="Z397" s="2" t="str">
        <f t="shared" si="78"/>
        <v/>
      </c>
      <c r="AA397" s="2" t="str">
        <f t="shared" si="79"/>
        <v/>
      </c>
      <c r="AB397" s="2" t="str">
        <f t="shared" si="80"/>
        <v/>
      </c>
      <c r="AC397" s="2" t="str">
        <f t="shared" si="81"/>
        <v/>
      </c>
      <c r="AD397" s="2" t="str">
        <f t="shared" si="82"/>
        <v/>
      </c>
      <c r="AE397" s="2"/>
      <c r="AF397" s="2"/>
      <c r="AG397" s="2"/>
      <c r="AH397" s="2"/>
      <c r="AI397" s="2"/>
      <c r="AJ397" s="2"/>
    </row>
    <row r="398" spans="1:36">
      <c r="A398" s="11">
        <f t="shared" si="83"/>
        <v>397</v>
      </c>
      <c r="B398" s="12" t="s">
        <v>539</v>
      </c>
      <c r="C398" s="11"/>
      <c r="D398" s="11"/>
      <c r="E398" s="11"/>
      <c r="F398" s="11"/>
      <c r="G398" s="12" t="s">
        <v>538</v>
      </c>
      <c r="S398" s="2" t="str">
        <f>IF(A398&lt;=LEN(嶷语音标转换区!$B$4),RIGHT(LEFT(嶷语音标转换区!$B$4,A398),1),"")</f>
        <v/>
      </c>
      <c r="T398" s="2" t="str">
        <f t="shared" si="72"/>
        <v/>
      </c>
      <c r="U398" s="2" t="str">
        <f t="shared" si="73"/>
        <v/>
      </c>
      <c r="V398" s="2" t="str">
        <f t="shared" si="74"/>
        <v/>
      </c>
      <c r="W398" s="2" t="str">
        <f t="shared" si="75"/>
        <v/>
      </c>
      <c r="X398" s="2" t="str">
        <f t="shared" si="76"/>
        <v/>
      </c>
      <c r="Y398" s="2" t="str">
        <f t="shared" si="77"/>
        <v/>
      </c>
      <c r="Z398" s="2" t="str">
        <f t="shared" si="78"/>
        <v/>
      </c>
      <c r="AA398" s="2" t="str">
        <f t="shared" si="79"/>
        <v/>
      </c>
      <c r="AB398" s="2" t="str">
        <f t="shared" si="80"/>
        <v/>
      </c>
      <c r="AC398" s="2" t="str">
        <f t="shared" si="81"/>
        <v/>
      </c>
      <c r="AD398" s="2" t="str">
        <f t="shared" si="82"/>
        <v/>
      </c>
      <c r="AE398" s="2"/>
      <c r="AF398" s="2"/>
      <c r="AG398" s="2"/>
      <c r="AH398" s="2"/>
      <c r="AI398" s="2"/>
      <c r="AJ398" s="2"/>
    </row>
    <row r="399" spans="1:36">
      <c r="A399" s="11">
        <f t="shared" si="83"/>
        <v>398</v>
      </c>
      <c r="B399" s="12" t="s">
        <v>540</v>
      </c>
      <c r="C399" s="11"/>
      <c r="D399" s="11"/>
      <c r="E399" s="11"/>
      <c r="F399" s="11"/>
      <c r="G399" s="12" t="s">
        <v>541</v>
      </c>
      <c r="S399" s="2" t="str">
        <f>IF(A399&lt;=LEN(嶷语音标转换区!$B$4),RIGHT(LEFT(嶷语音标转换区!$B$4,A399),1),"")</f>
        <v/>
      </c>
      <c r="T399" s="2" t="str">
        <f t="shared" si="72"/>
        <v/>
      </c>
      <c r="U399" s="2" t="str">
        <f t="shared" si="73"/>
        <v/>
      </c>
      <c r="V399" s="2" t="str">
        <f t="shared" si="74"/>
        <v/>
      </c>
      <c r="W399" s="2" t="str">
        <f t="shared" si="75"/>
        <v/>
      </c>
      <c r="X399" s="2" t="str">
        <f t="shared" si="76"/>
        <v/>
      </c>
      <c r="Y399" s="2" t="str">
        <f t="shared" si="77"/>
        <v/>
      </c>
      <c r="Z399" s="2" t="str">
        <f t="shared" si="78"/>
        <v/>
      </c>
      <c r="AA399" s="2" t="str">
        <f t="shared" si="79"/>
        <v/>
      </c>
      <c r="AB399" s="2" t="str">
        <f t="shared" si="80"/>
        <v/>
      </c>
      <c r="AC399" s="2" t="str">
        <f t="shared" si="81"/>
        <v/>
      </c>
      <c r="AD399" s="2" t="str">
        <f t="shared" si="82"/>
        <v/>
      </c>
      <c r="AE399" s="2"/>
      <c r="AF399" s="2"/>
      <c r="AG399" s="2"/>
      <c r="AH399" s="2"/>
      <c r="AI399" s="2"/>
      <c r="AJ399" s="2"/>
    </row>
    <row r="400" spans="1:36">
      <c r="A400" s="11">
        <f t="shared" si="83"/>
        <v>399</v>
      </c>
      <c r="B400" s="12" t="s">
        <v>542</v>
      </c>
      <c r="C400" s="11"/>
      <c r="D400" s="11"/>
      <c r="E400" s="11"/>
      <c r="F400" s="11"/>
      <c r="G400" s="12" t="s">
        <v>541</v>
      </c>
      <c r="S400" s="2" t="str">
        <f>IF(A400&lt;=LEN(嶷语音标转换区!$B$4),RIGHT(LEFT(嶷语音标转换区!$B$4,A400),1),"")</f>
        <v/>
      </c>
      <c r="T400" s="2" t="str">
        <f t="shared" si="72"/>
        <v/>
      </c>
      <c r="U400" s="2" t="str">
        <f t="shared" si="73"/>
        <v/>
      </c>
      <c r="V400" s="2" t="str">
        <f t="shared" si="74"/>
        <v/>
      </c>
      <c r="W400" s="2" t="str">
        <f t="shared" si="75"/>
        <v/>
      </c>
      <c r="X400" s="2" t="str">
        <f t="shared" si="76"/>
        <v/>
      </c>
      <c r="Y400" s="2" t="str">
        <f t="shared" si="77"/>
        <v/>
      </c>
      <c r="Z400" s="2" t="str">
        <f t="shared" si="78"/>
        <v/>
      </c>
      <c r="AA400" s="2" t="str">
        <f t="shared" si="79"/>
        <v/>
      </c>
      <c r="AB400" s="2" t="str">
        <f t="shared" si="80"/>
        <v/>
      </c>
      <c r="AC400" s="2" t="str">
        <f t="shared" si="81"/>
        <v/>
      </c>
      <c r="AD400" s="2" t="str">
        <f t="shared" si="82"/>
        <v/>
      </c>
      <c r="AE400" s="2"/>
      <c r="AF400" s="2"/>
      <c r="AG400" s="2"/>
      <c r="AH400" s="2"/>
      <c r="AI400" s="2"/>
      <c r="AJ400" s="2"/>
    </row>
    <row r="401" spans="1:36">
      <c r="A401" s="11">
        <f t="shared" si="83"/>
        <v>400</v>
      </c>
      <c r="B401" s="12" t="s">
        <v>446</v>
      </c>
      <c r="C401" s="11"/>
      <c r="D401" s="11"/>
      <c r="E401" s="11"/>
      <c r="F401" s="11"/>
      <c r="G401" s="12" t="s">
        <v>543</v>
      </c>
      <c r="S401" s="2" t="str">
        <f>IF(A401&lt;=LEN(嶷语音标转换区!$B$4),RIGHT(LEFT(嶷语音标转换区!$B$4,A401),1),"")</f>
        <v/>
      </c>
      <c r="T401" s="2" t="str">
        <f t="shared" si="72"/>
        <v/>
      </c>
      <c r="U401" s="2" t="str">
        <f t="shared" si="73"/>
        <v/>
      </c>
      <c r="V401" s="2" t="str">
        <f t="shared" si="74"/>
        <v/>
      </c>
      <c r="W401" s="2" t="str">
        <f t="shared" si="75"/>
        <v/>
      </c>
      <c r="X401" s="2" t="str">
        <f t="shared" si="76"/>
        <v/>
      </c>
      <c r="Y401" s="2" t="str">
        <f t="shared" si="77"/>
        <v/>
      </c>
      <c r="Z401" s="2" t="str">
        <f t="shared" si="78"/>
        <v/>
      </c>
      <c r="AA401" s="2" t="str">
        <f t="shared" si="79"/>
        <v/>
      </c>
      <c r="AB401" s="2" t="str">
        <f t="shared" si="80"/>
        <v/>
      </c>
      <c r="AC401" s="2" t="str">
        <f t="shared" si="81"/>
        <v/>
      </c>
      <c r="AD401" s="2" t="str">
        <f t="shared" si="82"/>
        <v/>
      </c>
      <c r="AE401" s="2"/>
      <c r="AF401" s="2"/>
      <c r="AG401" s="2"/>
      <c r="AH401" s="2"/>
      <c r="AI401" s="2"/>
      <c r="AJ401" s="2"/>
    </row>
    <row r="402" spans="1:36">
      <c r="A402" s="11">
        <f t="shared" si="83"/>
        <v>401</v>
      </c>
      <c r="B402" s="12" t="s">
        <v>544</v>
      </c>
      <c r="C402" s="11"/>
      <c r="D402" s="11"/>
      <c r="E402" s="11"/>
      <c r="F402" s="11"/>
      <c r="G402" s="12" t="s">
        <v>543</v>
      </c>
      <c r="S402" s="2" t="str">
        <f>IF(A402&lt;=LEN(嶷语音标转换区!$B$4),RIGHT(LEFT(嶷语音标转换区!$B$4,A402),1),"")</f>
        <v/>
      </c>
      <c r="T402" s="2" t="str">
        <f t="shared" si="72"/>
        <v/>
      </c>
      <c r="U402" s="2" t="str">
        <f t="shared" si="73"/>
        <v/>
      </c>
      <c r="V402" s="2" t="str">
        <f t="shared" si="74"/>
        <v/>
      </c>
      <c r="W402" s="2" t="str">
        <f t="shared" si="75"/>
        <v/>
      </c>
      <c r="X402" s="2" t="str">
        <f t="shared" si="76"/>
        <v/>
      </c>
      <c r="Y402" s="2" t="str">
        <f t="shared" si="77"/>
        <v/>
      </c>
      <c r="Z402" s="2" t="str">
        <f t="shared" si="78"/>
        <v/>
      </c>
      <c r="AA402" s="2" t="str">
        <f t="shared" si="79"/>
        <v/>
      </c>
      <c r="AB402" s="2" t="str">
        <f t="shared" si="80"/>
        <v/>
      </c>
      <c r="AC402" s="2" t="str">
        <f t="shared" si="81"/>
        <v/>
      </c>
      <c r="AD402" s="2" t="str">
        <f t="shared" si="82"/>
        <v/>
      </c>
      <c r="AE402" s="2"/>
      <c r="AF402" s="2"/>
      <c r="AG402" s="2"/>
      <c r="AH402" s="2"/>
      <c r="AI402" s="2"/>
      <c r="AJ402" s="2"/>
    </row>
    <row r="403" spans="1:36">
      <c r="A403" s="11">
        <f t="shared" si="83"/>
        <v>402</v>
      </c>
      <c r="B403" s="12" t="s">
        <v>545</v>
      </c>
      <c r="C403" s="11"/>
      <c r="D403" s="11"/>
      <c r="E403" s="11"/>
      <c r="F403" s="11"/>
      <c r="G403" s="12" t="s">
        <v>546</v>
      </c>
      <c r="S403" s="2" t="str">
        <f>IF(A403&lt;=LEN(嶷语音标转换区!$B$4),RIGHT(LEFT(嶷语音标转换区!$B$4,A403),1),"")</f>
        <v/>
      </c>
      <c r="T403" s="2" t="str">
        <f t="shared" si="72"/>
        <v/>
      </c>
      <c r="U403" s="2" t="str">
        <f t="shared" si="73"/>
        <v/>
      </c>
      <c r="V403" s="2" t="str">
        <f t="shared" si="74"/>
        <v/>
      </c>
      <c r="W403" s="2" t="str">
        <f t="shared" si="75"/>
        <v/>
      </c>
      <c r="X403" s="2" t="str">
        <f t="shared" si="76"/>
        <v/>
      </c>
      <c r="Y403" s="2" t="str">
        <f t="shared" si="77"/>
        <v/>
      </c>
      <c r="Z403" s="2" t="str">
        <f t="shared" si="78"/>
        <v/>
      </c>
      <c r="AA403" s="2" t="str">
        <f t="shared" si="79"/>
        <v/>
      </c>
      <c r="AB403" s="2" t="str">
        <f t="shared" si="80"/>
        <v/>
      </c>
      <c r="AC403" s="2" t="str">
        <f t="shared" si="81"/>
        <v/>
      </c>
      <c r="AD403" s="2" t="str">
        <f t="shared" si="82"/>
        <v/>
      </c>
      <c r="AE403" s="2"/>
      <c r="AF403" s="2"/>
      <c r="AG403" s="2"/>
      <c r="AH403" s="2"/>
      <c r="AI403" s="2"/>
      <c r="AJ403" s="2"/>
    </row>
    <row r="404" spans="1:36">
      <c r="A404" s="11">
        <f t="shared" si="83"/>
        <v>403</v>
      </c>
      <c r="B404" s="12" t="s">
        <v>446</v>
      </c>
      <c r="C404" s="11"/>
      <c r="D404" s="11"/>
      <c r="E404" s="11"/>
      <c r="F404" s="11"/>
      <c r="G404" s="12" t="s">
        <v>546</v>
      </c>
      <c r="S404" s="2" t="str">
        <f>IF(A404&lt;=LEN(嶷语音标转换区!$B$4),RIGHT(LEFT(嶷语音标转换区!$B$4,A404),1),"")</f>
        <v/>
      </c>
      <c r="T404" s="2" t="str">
        <f t="shared" si="72"/>
        <v/>
      </c>
      <c r="U404" s="2" t="str">
        <f t="shared" si="73"/>
        <v/>
      </c>
      <c r="V404" s="2" t="str">
        <f t="shared" si="74"/>
        <v/>
      </c>
      <c r="W404" s="2" t="str">
        <f t="shared" si="75"/>
        <v/>
      </c>
      <c r="X404" s="2" t="str">
        <f t="shared" si="76"/>
        <v/>
      </c>
      <c r="Y404" s="2" t="str">
        <f t="shared" si="77"/>
        <v/>
      </c>
      <c r="Z404" s="2" t="str">
        <f t="shared" si="78"/>
        <v/>
      </c>
      <c r="AA404" s="2" t="str">
        <f t="shared" si="79"/>
        <v/>
      </c>
      <c r="AB404" s="2" t="str">
        <f t="shared" si="80"/>
        <v/>
      </c>
      <c r="AC404" s="2" t="str">
        <f t="shared" si="81"/>
        <v/>
      </c>
      <c r="AD404" s="2" t="str">
        <f t="shared" si="82"/>
        <v/>
      </c>
      <c r="AE404" s="2"/>
      <c r="AF404" s="2"/>
      <c r="AG404" s="2"/>
      <c r="AH404" s="2"/>
      <c r="AI404" s="2"/>
      <c r="AJ404" s="2"/>
    </row>
    <row r="405" spans="1:36">
      <c r="A405" s="11">
        <f t="shared" si="83"/>
        <v>404</v>
      </c>
      <c r="B405" s="12" t="s">
        <v>547</v>
      </c>
      <c r="C405" s="11"/>
      <c r="D405" s="11"/>
      <c r="E405" s="11"/>
      <c r="F405" s="11"/>
      <c r="G405" s="12" t="s">
        <v>546</v>
      </c>
      <c r="S405" s="2" t="str">
        <f>IF(A405&lt;=LEN(嶷语音标转换区!$B$4),RIGHT(LEFT(嶷语音标转换区!$B$4,A405),1),"")</f>
        <v/>
      </c>
      <c r="T405" s="2" t="str">
        <f t="shared" si="72"/>
        <v/>
      </c>
      <c r="U405" s="2" t="str">
        <f t="shared" si="73"/>
        <v/>
      </c>
      <c r="V405" s="2" t="str">
        <f t="shared" si="74"/>
        <v/>
      </c>
      <c r="W405" s="2" t="str">
        <f t="shared" si="75"/>
        <v/>
      </c>
      <c r="X405" s="2" t="str">
        <f t="shared" si="76"/>
        <v/>
      </c>
      <c r="Y405" s="2" t="str">
        <f t="shared" si="77"/>
        <v/>
      </c>
      <c r="Z405" s="2" t="str">
        <f t="shared" si="78"/>
        <v/>
      </c>
      <c r="AA405" s="2" t="str">
        <f t="shared" si="79"/>
        <v/>
      </c>
      <c r="AB405" s="2" t="str">
        <f t="shared" si="80"/>
        <v/>
      </c>
      <c r="AC405" s="2" t="str">
        <f t="shared" si="81"/>
        <v/>
      </c>
      <c r="AD405" s="2" t="str">
        <f t="shared" si="82"/>
        <v/>
      </c>
      <c r="AE405" s="2"/>
      <c r="AF405" s="2"/>
      <c r="AG405" s="2"/>
      <c r="AH405" s="2"/>
      <c r="AI405" s="2"/>
      <c r="AJ405" s="2"/>
    </row>
    <row r="406" spans="1:36">
      <c r="A406" s="11">
        <f t="shared" si="83"/>
        <v>405</v>
      </c>
      <c r="B406" s="12" t="s">
        <v>548</v>
      </c>
      <c r="C406" s="11"/>
      <c r="D406" s="11"/>
      <c r="E406" s="11"/>
      <c r="F406" s="11"/>
      <c r="G406" s="12" t="s">
        <v>546</v>
      </c>
      <c r="S406" s="2" t="str">
        <f>IF(A406&lt;=LEN(嶷语音标转换区!$B$4),RIGHT(LEFT(嶷语音标转换区!$B$4,A406),1),"")</f>
        <v/>
      </c>
      <c r="T406" s="2" t="str">
        <f t="shared" si="72"/>
        <v/>
      </c>
      <c r="U406" s="2" t="str">
        <f t="shared" si="73"/>
        <v/>
      </c>
      <c r="V406" s="2" t="str">
        <f t="shared" si="74"/>
        <v/>
      </c>
      <c r="W406" s="2" t="str">
        <f t="shared" si="75"/>
        <v/>
      </c>
      <c r="X406" s="2" t="str">
        <f t="shared" si="76"/>
        <v/>
      </c>
      <c r="Y406" s="2" t="str">
        <f t="shared" si="77"/>
        <v/>
      </c>
      <c r="Z406" s="2" t="str">
        <f t="shared" si="78"/>
        <v/>
      </c>
      <c r="AA406" s="2" t="str">
        <f t="shared" si="79"/>
        <v/>
      </c>
      <c r="AB406" s="2" t="str">
        <f t="shared" si="80"/>
        <v/>
      </c>
      <c r="AC406" s="2" t="str">
        <f t="shared" si="81"/>
        <v/>
      </c>
      <c r="AD406" s="2" t="str">
        <f t="shared" si="82"/>
        <v/>
      </c>
      <c r="AE406" s="2"/>
      <c r="AF406" s="2"/>
      <c r="AG406" s="2"/>
      <c r="AH406" s="2"/>
      <c r="AI406" s="2"/>
      <c r="AJ406" s="2"/>
    </row>
    <row r="407" spans="1:36">
      <c r="A407" s="11">
        <f t="shared" si="83"/>
        <v>406</v>
      </c>
      <c r="B407" s="12" t="s">
        <v>549</v>
      </c>
      <c r="C407" s="11"/>
      <c r="D407" s="11"/>
      <c r="E407" s="11"/>
      <c r="F407" s="11"/>
      <c r="G407" s="12" t="s">
        <v>550</v>
      </c>
      <c r="S407" s="2" t="str">
        <f>IF(A407&lt;=LEN(嶷语音标转换区!$B$4),RIGHT(LEFT(嶷语音标转换区!$B$4,A407),1),"")</f>
        <v/>
      </c>
      <c r="T407" s="2" t="str">
        <f t="shared" si="72"/>
        <v/>
      </c>
      <c r="U407" s="2" t="str">
        <f t="shared" si="73"/>
        <v/>
      </c>
      <c r="V407" s="2" t="str">
        <f t="shared" si="74"/>
        <v/>
      </c>
      <c r="W407" s="2" t="str">
        <f t="shared" si="75"/>
        <v/>
      </c>
      <c r="X407" s="2" t="str">
        <f t="shared" si="76"/>
        <v/>
      </c>
      <c r="Y407" s="2" t="str">
        <f t="shared" si="77"/>
        <v/>
      </c>
      <c r="Z407" s="2" t="str">
        <f t="shared" si="78"/>
        <v/>
      </c>
      <c r="AA407" s="2" t="str">
        <f t="shared" si="79"/>
        <v/>
      </c>
      <c r="AB407" s="2" t="str">
        <f t="shared" si="80"/>
        <v/>
      </c>
      <c r="AC407" s="2" t="str">
        <f t="shared" si="81"/>
        <v/>
      </c>
      <c r="AD407" s="2" t="str">
        <f t="shared" si="82"/>
        <v/>
      </c>
      <c r="AE407" s="2"/>
      <c r="AF407" s="2"/>
      <c r="AG407" s="2"/>
      <c r="AH407" s="2"/>
      <c r="AI407" s="2"/>
      <c r="AJ407" s="2"/>
    </row>
    <row r="408" spans="1:36">
      <c r="A408" s="11">
        <f t="shared" si="83"/>
        <v>407</v>
      </c>
      <c r="B408" s="12" t="s">
        <v>551</v>
      </c>
      <c r="C408" s="11"/>
      <c r="D408" s="11"/>
      <c r="E408" s="11"/>
      <c r="F408" s="11"/>
      <c r="G408" s="12" t="s">
        <v>550</v>
      </c>
      <c r="S408" s="2" t="str">
        <f>IF(A408&lt;=LEN(嶷语音标转换区!$B$4),RIGHT(LEFT(嶷语音标转换区!$B$4,A408),1),"")</f>
        <v/>
      </c>
      <c r="T408" s="2" t="str">
        <f t="shared" si="72"/>
        <v/>
      </c>
      <c r="U408" s="2" t="str">
        <f t="shared" si="73"/>
        <v/>
      </c>
      <c r="V408" s="2" t="str">
        <f t="shared" si="74"/>
        <v/>
      </c>
      <c r="W408" s="2" t="str">
        <f t="shared" si="75"/>
        <v/>
      </c>
      <c r="X408" s="2" t="str">
        <f t="shared" si="76"/>
        <v/>
      </c>
      <c r="Y408" s="2" t="str">
        <f t="shared" si="77"/>
        <v/>
      </c>
      <c r="Z408" s="2" t="str">
        <f t="shared" si="78"/>
        <v/>
      </c>
      <c r="AA408" s="2" t="str">
        <f t="shared" si="79"/>
        <v/>
      </c>
      <c r="AB408" s="2" t="str">
        <f t="shared" si="80"/>
        <v/>
      </c>
      <c r="AC408" s="2" t="str">
        <f t="shared" si="81"/>
        <v/>
      </c>
      <c r="AD408" s="2" t="str">
        <f t="shared" si="82"/>
        <v/>
      </c>
      <c r="AE408" s="2"/>
      <c r="AF408" s="2"/>
      <c r="AG408" s="2"/>
      <c r="AH408" s="2"/>
      <c r="AI408" s="2"/>
      <c r="AJ408" s="2"/>
    </row>
    <row r="409" spans="1:36">
      <c r="A409" s="11">
        <f t="shared" si="83"/>
        <v>408</v>
      </c>
      <c r="B409" s="12" t="s">
        <v>552</v>
      </c>
      <c r="C409" s="11"/>
      <c r="D409" s="11"/>
      <c r="E409" s="11"/>
      <c r="F409" s="11"/>
      <c r="G409" s="12" t="s">
        <v>553</v>
      </c>
      <c r="S409" s="2" t="str">
        <f>IF(A409&lt;=LEN(嶷语音标转换区!$B$4),RIGHT(LEFT(嶷语音标转换区!$B$4,A409),1),"")</f>
        <v/>
      </c>
      <c r="T409" s="2" t="str">
        <f t="shared" si="72"/>
        <v/>
      </c>
      <c r="U409" s="2" t="str">
        <f t="shared" si="73"/>
        <v/>
      </c>
      <c r="V409" s="2" t="str">
        <f t="shared" si="74"/>
        <v/>
      </c>
      <c r="W409" s="2" t="str">
        <f t="shared" si="75"/>
        <v/>
      </c>
      <c r="X409" s="2" t="str">
        <f t="shared" si="76"/>
        <v/>
      </c>
      <c r="Y409" s="2" t="str">
        <f t="shared" si="77"/>
        <v/>
      </c>
      <c r="Z409" s="2" t="str">
        <f t="shared" si="78"/>
        <v/>
      </c>
      <c r="AA409" s="2" t="str">
        <f t="shared" si="79"/>
        <v/>
      </c>
      <c r="AB409" s="2" t="str">
        <f t="shared" si="80"/>
        <v/>
      </c>
      <c r="AC409" s="2" t="str">
        <f t="shared" si="81"/>
        <v/>
      </c>
      <c r="AD409" s="2" t="str">
        <f t="shared" si="82"/>
        <v/>
      </c>
      <c r="AE409" s="2"/>
      <c r="AF409" s="2"/>
      <c r="AG409" s="2"/>
      <c r="AH409" s="2"/>
      <c r="AI409" s="2"/>
      <c r="AJ409" s="2"/>
    </row>
    <row r="410" spans="1:36">
      <c r="A410" s="11">
        <f t="shared" si="83"/>
        <v>409</v>
      </c>
      <c r="B410" s="12" t="s">
        <v>554</v>
      </c>
      <c r="C410" s="11"/>
      <c r="D410" s="11"/>
      <c r="E410" s="11"/>
      <c r="F410" s="11"/>
      <c r="G410" s="12" t="s">
        <v>553</v>
      </c>
      <c r="S410" s="2" t="str">
        <f>IF(A410&lt;=LEN(嶷语音标转换区!$B$4),RIGHT(LEFT(嶷语音标转换区!$B$4,A410),1),"")</f>
        <v/>
      </c>
      <c r="T410" s="2" t="str">
        <f t="shared" si="72"/>
        <v/>
      </c>
      <c r="U410" s="2" t="str">
        <f t="shared" si="73"/>
        <v/>
      </c>
      <c r="V410" s="2" t="str">
        <f t="shared" si="74"/>
        <v/>
      </c>
      <c r="W410" s="2" t="str">
        <f t="shared" si="75"/>
        <v/>
      </c>
      <c r="X410" s="2" t="str">
        <f t="shared" si="76"/>
        <v/>
      </c>
      <c r="Y410" s="2" t="str">
        <f t="shared" si="77"/>
        <v/>
      </c>
      <c r="Z410" s="2" t="str">
        <f t="shared" si="78"/>
        <v/>
      </c>
      <c r="AA410" s="2" t="str">
        <f t="shared" si="79"/>
        <v/>
      </c>
      <c r="AB410" s="2" t="str">
        <f t="shared" si="80"/>
        <v/>
      </c>
      <c r="AC410" s="2" t="str">
        <f t="shared" si="81"/>
        <v/>
      </c>
      <c r="AD410" s="2" t="str">
        <f t="shared" si="82"/>
        <v/>
      </c>
      <c r="AE410" s="2"/>
      <c r="AF410" s="2"/>
      <c r="AG410" s="2"/>
      <c r="AH410" s="2"/>
      <c r="AI410" s="2"/>
      <c r="AJ410" s="2"/>
    </row>
    <row r="411" spans="1:36">
      <c r="A411" s="11">
        <f t="shared" si="83"/>
        <v>410</v>
      </c>
      <c r="B411" s="12" t="s">
        <v>555</v>
      </c>
      <c r="C411" s="11"/>
      <c r="D411" s="11"/>
      <c r="E411" s="11"/>
      <c r="F411" s="11"/>
      <c r="G411" s="12" t="s">
        <v>553</v>
      </c>
      <c r="S411" s="2" t="str">
        <f>IF(A411&lt;=LEN(嶷语音标转换区!$B$4),RIGHT(LEFT(嶷语音标转换区!$B$4,A411),1),"")</f>
        <v/>
      </c>
      <c r="T411" s="2" t="str">
        <f t="shared" si="72"/>
        <v/>
      </c>
      <c r="U411" s="2" t="str">
        <f t="shared" si="73"/>
        <v/>
      </c>
      <c r="V411" s="2" t="str">
        <f t="shared" si="74"/>
        <v/>
      </c>
      <c r="W411" s="2" t="str">
        <f t="shared" si="75"/>
        <v/>
      </c>
      <c r="X411" s="2" t="str">
        <f t="shared" si="76"/>
        <v/>
      </c>
      <c r="Y411" s="2" t="str">
        <f t="shared" si="77"/>
        <v/>
      </c>
      <c r="Z411" s="2" t="str">
        <f t="shared" si="78"/>
        <v/>
      </c>
      <c r="AA411" s="2" t="str">
        <f t="shared" si="79"/>
        <v/>
      </c>
      <c r="AB411" s="2" t="str">
        <f t="shared" si="80"/>
        <v/>
      </c>
      <c r="AC411" s="2" t="str">
        <f t="shared" si="81"/>
        <v/>
      </c>
      <c r="AD411" s="2" t="str">
        <f t="shared" si="82"/>
        <v/>
      </c>
      <c r="AE411" s="2"/>
      <c r="AF411" s="2"/>
      <c r="AG411" s="2"/>
      <c r="AH411" s="2"/>
      <c r="AI411" s="2"/>
      <c r="AJ411" s="2"/>
    </row>
    <row r="412" spans="1:36">
      <c r="A412" s="11">
        <f t="shared" si="83"/>
        <v>411</v>
      </c>
      <c r="B412" s="12" t="s">
        <v>556</v>
      </c>
      <c r="C412" s="11"/>
      <c r="D412" s="11"/>
      <c r="E412" s="11"/>
      <c r="F412" s="11"/>
      <c r="G412" s="12" t="s">
        <v>557</v>
      </c>
      <c r="S412" s="2" t="str">
        <f>IF(A412&lt;=LEN(嶷语音标转换区!$B$4),RIGHT(LEFT(嶷语音标转换区!$B$4,A412),1),"")</f>
        <v/>
      </c>
      <c r="T412" s="2" t="str">
        <f t="shared" si="72"/>
        <v/>
      </c>
      <c r="U412" s="2" t="str">
        <f t="shared" si="73"/>
        <v/>
      </c>
      <c r="V412" s="2" t="str">
        <f t="shared" si="74"/>
        <v/>
      </c>
      <c r="W412" s="2" t="str">
        <f t="shared" si="75"/>
        <v/>
      </c>
      <c r="X412" s="2" t="str">
        <f t="shared" si="76"/>
        <v/>
      </c>
      <c r="Y412" s="2" t="str">
        <f t="shared" si="77"/>
        <v/>
      </c>
      <c r="Z412" s="2" t="str">
        <f t="shared" si="78"/>
        <v/>
      </c>
      <c r="AA412" s="2" t="str">
        <f t="shared" si="79"/>
        <v/>
      </c>
      <c r="AB412" s="2" t="str">
        <f t="shared" si="80"/>
        <v/>
      </c>
      <c r="AC412" s="2" t="str">
        <f t="shared" si="81"/>
        <v/>
      </c>
      <c r="AD412" s="2" t="str">
        <f t="shared" si="82"/>
        <v/>
      </c>
      <c r="AE412" s="2"/>
      <c r="AF412" s="2"/>
      <c r="AG412" s="2"/>
      <c r="AH412" s="2"/>
      <c r="AI412" s="2"/>
      <c r="AJ412" s="2"/>
    </row>
    <row r="413" spans="1:36">
      <c r="A413" s="11">
        <f t="shared" si="83"/>
        <v>412</v>
      </c>
      <c r="B413" s="12" t="s">
        <v>558</v>
      </c>
      <c r="C413" s="11"/>
      <c r="D413" s="11"/>
      <c r="E413" s="11"/>
      <c r="F413" s="11"/>
      <c r="G413" s="12" t="s">
        <v>559</v>
      </c>
      <c r="S413" s="2" t="str">
        <f>IF(A413&lt;=LEN(嶷语音标转换区!$B$4),RIGHT(LEFT(嶷语音标转换区!$B$4,A413),1),"")</f>
        <v/>
      </c>
      <c r="T413" s="2" t="str">
        <f t="shared" si="72"/>
        <v/>
      </c>
      <c r="U413" s="2" t="str">
        <f t="shared" si="73"/>
        <v/>
      </c>
      <c r="V413" s="2" t="str">
        <f t="shared" si="74"/>
        <v/>
      </c>
      <c r="W413" s="2" t="str">
        <f t="shared" si="75"/>
        <v/>
      </c>
      <c r="X413" s="2" t="str">
        <f t="shared" si="76"/>
        <v/>
      </c>
      <c r="Y413" s="2" t="str">
        <f t="shared" si="77"/>
        <v/>
      </c>
      <c r="Z413" s="2" t="str">
        <f t="shared" si="78"/>
        <v/>
      </c>
      <c r="AA413" s="2" t="str">
        <f t="shared" si="79"/>
        <v/>
      </c>
      <c r="AB413" s="2" t="str">
        <f t="shared" si="80"/>
        <v/>
      </c>
      <c r="AC413" s="2" t="str">
        <f t="shared" si="81"/>
        <v/>
      </c>
      <c r="AD413" s="2" t="str">
        <f t="shared" si="82"/>
        <v/>
      </c>
      <c r="AE413" s="2"/>
      <c r="AF413" s="2"/>
      <c r="AG413" s="2"/>
      <c r="AH413" s="2"/>
      <c r="AI413" s="2"/>
      <c r="AJ413" s="2"/>
    </row>
    <row r="414" spans="1:36">
      <c r="A414" s="11">
        <f t="shared" si="83"/>
        <v>413</v>
      </c>
      <c r="B414" s="12" t="s">
        <v>560</v>
      </c>
      <c r="C414" s="11"/>
      <c r="D414" s="11"/>
      <c r="E414" s="11"/>
      <c r="F414" s="11"/>
      <c r="G414" s="12" t="s">
        <v>561</v>
      </c>
      <c r="S414" s="2" t="str">
        <f>IF(A414&lt;=LEN(嶷语音标转换区!$B$4),RIGHT(LEFT(嶷语音标转换区!$B$4,A414),1),"")</f>
        <v/>
      </c>
      <c r="T414" s="2" t="str">
        <f t="shared" si="72"/>
        <v/>
      </c>
      <c r="U414" s="2" t="str">
        <f t="shared" si="73"/>
        <v/>
      </c>
      <c r="V414" s="2" t="str">
        <f t="shared" si="74"/>
        <v/>
      </c>
      <c r="W414" s="2" t="str">
        <f t="shared" si="75"/>
        <v/>
      </c>
      <c r="X414" s="2" t="str">
        <f t="shared" si="76"/>
        <v/>
      </c>
      <c r="Y414" s="2" t="str">
        <f t="shared" si="77"/>
        <v/>
      </c>
      <c r="Z414" s="2" t="str">
        <f t="shared" si="78"/>
        <v/>
      </c>
      <c r="AA414" s="2" t="str">
        <f t="shared" si="79"/>
        <v/>
      </c>
      <c r="AB414" s="2" t="str">
        <f t="shared" si="80"/>
        <v/>
      </c>
      <c r="AC414" s="2" t="str">
        <f t="shared" si="81"/>
        <v/>
      </c>
      <c r="AD414" s="2" t="str">
        <f t="shared" si="82"/>
        <v/>
      </c>
      <c r="AE414" s="2"/>
      <c r="AF414" s="2"/>
      <c r="AG414" s="2"/>
      <c r="AH414" s="2"/>
      <c r="AI414" s="2"/>
      <c r="AJ414" s="2"/>
    </row>
    <row r="415" spans="1:36">
      <c r="A415" s="11">
        <f t="shared" si="83"/>
        <v>414</v>
      </c>
      <c r="B415" s="12" t="s">
        <v>562</v>
      </c>
      <c r="C415" s="11"/>
      <c r="D415" s="11"/>
      <c r="E415" s="11"/>
      <c r="F415" s="11"/>
      <c r="G415" s="12" t="s">
        <v>561</v>
      </c>
      <c r="S415" s="2" t="str">
        <f>IF(A415&lt;=LEN(嶷语音标转换区!$B$4),RIGHT(LEFT(嶷语音标转换区!$B$4,A415),1),"")</f>
        <v/>
      </c>
      <c r="T415" s="2" t="str">
        <f t="shared" si="72"/>
        <v/>
      </c>
      <c r="U415" s="2" t="str">
        <f t="shared" si="73"/>
        <v/>
      </c>
      <c r="V415" s="2" t="str">
        <f t="shared" si="74"/>
        <v/>
      </c>
      <c r="W415" s="2" t="str">
        <f t="shared" si="75"/>
        <v/>
      </c>
      <c r="X415" s="2" t="str">
        <f t="shared" si="76"/>
        <v/>
      </c>
      <c r="Y415" s="2" t="str">
        <f t="shared" si="77"/>
        <v/>
      </c>
      <c r="Z415" s="2" t="str">
        <f t="shared" si="78"/>
        <v/>
      </c>
      <c r="AA415" s="2" t="str">
        <f t="shared" si="79"/>
        <v/>
      </c>
      <c r="AB415" s="2" t="str">
        <f t="shared" si="80"/>
        <v/>
      </c>
      <c r="AC415" s="2" t="str">
        <f t="shared" si="81"/>
        <v/>
      </c>
      <c r="AD415" s="2" t="str">
        <f t="shared" si="82"/>
        <v/>
      </c>
      <c r="AE415" s="2"/>
      <c r="AF415" s="2"/>
      <c r="AG415" s="2"/>
      <c r="AH415" s="2"/>
      <c r="AI415" s="2"/>
      <c r="AJ415" s="2"/>
    </row>
    <row r="416" spans="1:36">
      <c r="A416" s="11">
        <f t="shared" si="83"/>
        <v>415</v>
      </c>
      <c r="B416" s="12" t="s">
        <v>563</v>
      </c>
      <c r="C416" s="11"/>
      <c r="D416" s="11"/>
      <c r="E416" s="11"/>
      <c r="F416" s="11"/>
      <c r="G416" s="12" t="s">
        <v>564</v>
      </c>
      <c r="S416" s="2" t="str">
        <f>IF(A416&lt;=LEN(嶷语音标转换区!$B$4),RIGHT(LEFT(嶷语音标转换区!$B$4,A416),1),"")</f>
        <v/>
      </c>
      <c r="T416" s="2" t="str">
        <f t="shared" si="72"/>
        <v/>
      </c>
      <c r="U416" s="2" t="str">
        <f t="shared" si="73"/>
        <v/>
      </c>
      <c r="V416" s="2" t="str">
        <f t="shared" si="74"/>
        <v/>
      </c>
      <c r="W416" s="2" t="str">
        <f t="shared" si="75"/>
        <v/>
      </c>
      <c r="X416" s="2" t="str">
        <f t="shared" si="76"/>
        <v/>
      </c>
      <c r="Y416" s="2" t="str">
        <f t="shared" si="77"/>
        <v/>
      </c>
      <c r="Z416" s="2" t="str">
        <f t="shared" si="78"/>
        <v/>
      </c>
      <c r="AA416" s="2" t="str">
        <f t="shared" si="79"/>
        <v/>
      </c>
      <c r="AB416" s="2" t="str">
        <f t="shared" si="80"/>
        <v/>
      </c>
      <c r="AC416" s="2" t="str">
        <f t="shared" si="81"/>
        <v/>
      </c>
      <c r="AD416" s="2" t="str">
        <f t="shared" si="82"/>
        <v/>
      </c>
      <c r="AE416" s="2"/>
      <c r="AF416" s="2"/>
      <c r="AG416" s="2"/>
      <c r="AH416" s="2"/>
      <c r="AI416" s="2"/>
      <c r="AJ416" s="2"/>
    </row>
    <row r="417" spans="1:36">
      <c r="A417" s="11">
        <f t="shared" si="83"/>
        <v>416</v>
      </c>
      <c r="B417" s="12" t="s">
        <v>565</v>
      </c>
      <c r="C417" s="11"/>
      <c r="D417" s="11"/>
      <c r="E417" s="11"/>
      <c r="F417" s="11"/>
      <c r="G417" s="12" t="s">
        <v>564</v>
      </c>
      <c r="S417" s="2" t="str">
        <f>IF(A417&lt;=LEN(嶷语音标转换区!$B$4),RIGHT(LEFT(嶷语音标转换区!$B$4,A417),1),"")</f>
        <v/>
      </c>
      <c r="T417" s="2" t="str">
        <f t="shared" si="72"/>
        <v/>
      </c>
      <c r="U417" s="2" t="str">
        <f t="shared" si="73"/>
        <v/>
      </c>
      <c r="V417" s="2" t="str">
        <f t="shared" si="74"/>
        <v/>
      </c>
      <c r="W417" s="2" t="str">
        <f t="shared" si="75"/>
        <v/>
      </c>
      <c r="X417" s="2" t="str">
        <f t="shared" si="76"/>
        <v/>
      </c>
      <c r="Y417" s="2" t="str">
        <f t="shared" si="77"/>
        <v/>
      </c>
      <c r="Z417" s="2" t="str">
        <f t="shared" si="78"/>
        <v/>
      </c>
      <c r="AA417" s="2" t="str">
        <f t="shared" si="79"/>
        <v/>
      </c>
      <c r="AB417" s="2" t="str">
        <f t="shared" si="80"/>
        <v/>
      </c>
      <c r="AC417" s="2" t="str">
        <f t="shared" si="81"/>
        <v/>
      </c>
      <c r="AD417" s="2" t="str">
        <f t="shared" si="82"/>
        <v/>
      </c>
      <c r="AE417" s="2"/>
      <c r="AF417" s="2"/>
      <c r="AG417" s="2"/>
      <c r="AH417" s="2"/>
      <c r="AI417" s="2"/>
      <c r="AJ417" s="2"/>
    </row>
    <row r="418" spans="1:36">
      <c r="A418" s="11">
        <f t="shared" si="83"/>
        <v>417</v>
      </c>
      <c r="B418" s="12" t="s">
        <v>566</v>
      </c>
      <c r="C418" s="11"/>
      <c r="D418" s="11"/>
      <c r="E418" s="11"/>
      <c r="F418" s="11"/>
      <c r="G418" s="12" t="s">
        <v>564</v>
      </c>
      <c r="S418" s="2" t="str">
        <f>IF(A418&lt;=LEN(嶷语音标转换区!$B$4),RIGHT(LEFT(嶷语音标转换区!$B$4,A418),1),"")</f>
        <v/>
      </c>
      <c r="T418" s="2" t="str">
        <f t="shared" si="72"/>
        <v/>
      </c>
      <c r="U418" s="2" t="str">
        <f t="shared" si="73"/>
        <v/>
      </c>
      <c r="V418" s="2" t="str">
        <f t="shared" si="74"/>
        <v/>
      </c>
      <c r="W418" s="2" t="str">
        <f t="shared" si="75"/>
        <v/>
      </c>
      <c r="X418" s="2" t="str">
        <f t="shared" si="76"/>
        <v/>
      </c>
      <c r="Y418" s="2" t="str">
        <f t="shared" si="77"/>
        <v/>
      </c>
      <c r="Z418" s="2" t="str">
        <f t="shared" si="78"/>
        <v/>
      </c>
      <c r="AA418" s="2" t="str">
        <f t="shared" si="79"/>
        <v/>
      </c>
      <c r="AB418" s="2" t="str">
        <f t="shared" si="80"/>
        <v/>
      </c>
      <c r="AC418" s="2" t="str">
        <f t="shared" si="81"/>
        <v/>
      </c>
      <c r="AD418" s="2" t="str">
        <f t="shared" si="82"/>
        <v/>
      </c>
      <c r="AE418" s="2"/>
      <c r="AF418" s="2"/>
      <c r="AG418" s="2"/>
      <c r="AH418" s="2"/>
      <c r="AI418" s="2"/>
      <c r="AJ418" s="2"/>
    </row>
    <row r="419" spans="1:36">
      <c r="A419" s="11">
        <f t="shared" si="83"/>
        <v>418</v>
      </c>
      <c r="B419" s="12" t="s">
        <v>567</v>
      </c>
      <c r="C419" s="11"/>
      <c r="D419" s="11"/>
      <c r="E419" s="11"/>
      <c r="F419" s="11"/>
      <c r="G419" s="12" t="s">
        <v>568</v>
      </c>
      <c r="S419" s="2" t="str">
        <f>IF(A419&lt;=LEN(嶷语音标转换区!$B$4),RIGHT(LEFT(嶷语音标转换区!$B$4,A419),1),"")</f>
        <v/>
      </c>
      <c r="T419" s="2" t="str">
        <f t="shared" si="72"/>
        <v/>
      </c>
      <c r="U419" s="2" t="str">
        <f t="shared" si="73"/>
        <v/>
      </c>
      <c r="V419" s="2" t="str">
        <f t="shared" si="74"/>
        <v/>
      </c>
      <c r="W419" s="2" t="str">
        <f t="shared" si="75"/>
        <v/>
      </c>
      <c r="X419" s="2" t="str">
        <f t="shared" si="76"/>
        <v/>
      </c>
      <c r="Y419" s="2" t="str">
        <f t="shared" si="77"/>
        <v/>
      </c>
      <c r="Z419" s="2" t="str">
        <f t="shared" si="78"/>
        <v/>
      </c>
      <c r="AA419" s="2" t="str">
        <f t="shared" si="79"/>
        <v/>
      </c>
      <c r="AB419" s="2" t="str">
        <f t="shared" si="80"/>
        <v/>
      </c>
      <c r="AC419" s="2" t="str">
        <f t="shared" si="81"/>
        <v/>
      </c>
      <c r="AD419" s="2" t="str">
        <f t="shared" si="82"/>
        <v/>
      </c>
      <c r="AE419" s="2"/>
      <c r="AF419" s="2"/>
      <c r="AG419" s="2"/>
      <c r="AH419" s="2"/>
      <c r="AI419" s="2"/>
      <c r="AJ419" s="2"/>
    </row>
    <row r="420" spans="1:36">
      <c r="A420" s="11">
        <f t="shared" si="83"/>
        <v>419</v>
      </c>
      <c r="B420" s="12" t="s">
        <v>569</v>
      </c>
      <c r="C420" s="11"/>
      <c r="D420" s="11"/>
      <c r="E420" s="11"/>
      <c r="F420" s="11"/>
      <c r="G420" s="12" t="s">
        <v>568</v>
      </c>
      <c r="S420" s="2" t="str">
        <f>IF(A420&lt;=LEN(嶷语音标转换区!$B$4),RIGHT(LEFT(嶷语音标转换区!$B$4,A420),1),"")</f>
        <v/>
      </c>
      <c r="T420" s="2" t="str">
        <f t="shared" si="72"/>
        <v/>
      </c>
      <c r="U420" s="2" t="str">
        <f t="shared" si="73"/>
        <v/>
      </c>
      <c r="V420" s="2" t="str">
        <f t="shared" si="74"/>
        <v/>
      </c>
      <c r="W420" s="2" t="str">
        <f t="shared" si="75"/>
        <v/>
      </c>
      <c r="X420" s="2" t="str">
        <f t="shared" si="76"/>
        <v/>
      </c>
      <c r="Y420" s="2" t="str">
        <f t="shared" si="77"/>
        <v/>
      </c>
      <c r="Z420" s="2" t="str">
        <f t="shared" si="78"/>
        <v/>
      </c>
      <c r="AA420" s="2" t="str">
        <f t="shared" si="79"/>
        <v/>
      </c>
      <c r="AB420" s="2" t="str">
        <f t="shared" si="80"/>
        <v/>
      </c>
      <c r="AC420" s="2" t="str">
        <f t="shared" si="81"/>
        <v/>
      </c>
      <c r="AD420" s="2" t="str">
        <f t="shared" si="82"/>
        <v/>
      </c>
      <c r="AE420" s="2"/>
      <c r="AF420" s="2"/>
      <c r="AG420" s="2"/>
      <c r="AH420" s="2"/>
      <c r="AI420" s="2"/>
      <c r="AJ420" s="2"/>
    </row>
    <row r="421" spans="1:36">
      <c r="A421" s="11">
        <f t="shared" si="83"/>
        <v>420</v>
      </c>
      <c r="B421" s="12" t="s">
        <v>570</v>
      </c>
      <c r="C421" s="11"/>
      <c r="D421" s="11"/>
      <c r="E421" s="11"/>
      <c r="F421" s="11"/>
      <c r="G421" s="12" t="s">
        <v>571</v>
      </c>
      <c r="S421" s="2" t="str">
        <f>IF(A421&lt;=LEN(嶷语音标转换区!$B$4),RIGHT(LEFT(嶷语音标转换区!$B$4,A421),1),"")</f>
        <v/>
      </c>
      <c r="T421" s="2" t="str">
        <f t="shared" si="72"/>
        <v/>
      </c>
      <c r="U421" s="2" t="str">
        <f t="shared" si="73"/>
        <v/>
      </c>
      <c r="V421" s="2" t="str">
        <f t="shared" si="74"/>
        <v/>
      </c>
      <c r="W421" s="2" t="str">
        <f t="shared" si="75"/>
        <v/>
      </c>
      <c r="X421" s="2" t="str">
        <f t="shared" si="76"/>
        <v/>
      </c>
      <c r="Y421" s="2" t="str">
        <f t="shared" si="77"/>
        <v/>
      </c>
      <c r="Z421" s="2" t="str">
        <f t="shared" si="78"/>
        <v/>
      </c>
      <c r="AA421" s="2" t="str">
        <f t="shared" si="79"/>
        <v/>
      </c>
      <c r="AB421" s="2" t="str">
        <f t="shared" si="80"/>
        <v/>
      </c>
      <c r="AC421" s="2" t="str">
        <f t="shared" si="81"/>
        <v/>
      </c>
      <c r="AD421" s="2" t="str">
        <f t="shared" si="82"/>
        <v/>
      </c>
      <c r="AE421" s="2"/>
      <c r="AF421" s="2"/>
      <c r="AG421" s="2"/>
      <c r="AH421" s="2"/>
      <c r="AI421" s="2"/>
      <c r="AJ421" s="2"/>
    </row>
    <row r="422" spans="1:36">
      <c r="A422" s="11">
        <f t="shared" si="83"/>
        <v>421</v>
      </c>
      <c r="B422" s="12" t="s">
        <v>572</v>
      </c>
      <c r="C422" s="11"/>
      <c r="D422" s="11"/>
      <c r="E422" s="11"/>
      <c r="F422" s="11"/>
      <c r="G422" s="12" t="s">
        <v>571</v>
      </c>
      <c r="S422" s="2" t="str">
        <f>IF(A422&lt;=LEN(嶷语音标转换区!$B$4),RIGHT(LEFT(嶷语音标转换区!$B$4,A422),1),"")</f>
        <v/>
      </c>
      <c r="T422" s="2" t="str">
        <f t="shared" si="72"/>
        <v/>
      </c>
      <c r="U422" s="2" t="str">
        <f t="shared" si="73"/>
        <v/>
      </c>
      <c r="V422" s="2" t="str">
        <f t="shared" si="74"/>
        <v/>
      </c>
      <c r="W422" s="2" t="str">
        <f t="shared" si="75"/>
        <v/>
      </c>
      <c r="X422" s="2" t="str">
        <f t="shared" si="76"/>
        <v/>
      </c>
      <c r="Y422" s="2" t="str">
        <f t="shared" si="77"/>
        <v/>
      </c>
      <c r="Z422" s="2" t="str">
        <f t="shared" si="78"/>
        <v/>
      </c>
      <c r="AA422" s="2" t="str">
        <f t="shared" si="79"/>
        <v/>
      </c>
      <c r="AB422" s="2" t="str">
        <f t="shared" si="80"/>
        <v/>
      </c>
      <c r="AC422" s="2" t="str">
        <f t="shared" si="81"/>
        <v/>
      </c>
      <c r="AD422" s="2" t="str">
        <f t="shared" si="82"/>
        <v/>
      </c>
      <c r="AE422" s="2"/>
      <c r="AF422" s="2"/>
      <c r="AG422" s="2"/>
      <c r="AH422" s="2"/>
      <c r="AI422" s="2"/>
      <c r="AJ422" s="2"/>
    </row>
    <row r="423" spans="1:36">
      <c r="A423" s="11">
        <f t="shared" si="83"/>
        <v>422</v>
      </c>
      <c r="B423" s="12" t="s">
        <v>573</v>
      </c>
      <c r="C423" s="11"/>
      <c r="D423" s="11"/>
      <c r="E423" s="11"/>
      <c r="F423" s="11"/>
      <c r="G423" s="12" t="s">
        <v>571</v>
      </c>
      <c r="S423" s="2" t="str">
        <f>IF(A423&lt;=LEN(嶷语音标转换区!$B$4),RIGHT(LEFT(嶷语音标转换区!$B$4,A423),1),"")</f>
        <v/>
      </c>
      <c r="T423" s="2" t="str">
        <f t="shared" si="72"/>
        <v/>
      </c>
      <c r="U423" s="2" t="str">
        <f t="shared" si="73"/>
        <v/>
      </c>
      <c r="V423" s="2" t="str">
        <f t="shared" si="74"/>
        <v/>
      </c>
      <c r="W423" s="2" t="str">
        <f t="shared" si="75"/>
        <v/>
      </c>
      <c r="X423" s="2" t="str">
        <f t="shared" si="76"/>
        <v/>
      </c>
      <c r="Y423" s="2" t="str">
        <f t="shared" si="77"/>
        <v/>
      </c>
      <c r="Z423" s="2" t="str">
        <f t="shared" si="78"/>
        <v/>
      </c>
      <c r="AA423" s="2" t="str">
        <f t="shared" si="79"/>
        <v/>
      </c>
      <c r="AB423" s="2" t="str">
        <f t="shared" si="80"/>
        <v/>
      </c>
      <c r="AC423" s="2" t="str">
        <f t="shared" si="81"/>
        <v/>
      </c>
      <c r="AD423" s="2" t="str">
        <f t="shared" si="82"/>
        <v/>
      </c>
      <c r="AE423" s="2"/>
      <c r="AF423" s="2"/>
      <c r="AG423" s="2"/>
      <c r="AH423" s="2"/>
      <c r="AI423" s="2"/>
      <c r="AJ423" s="2"/>
    </row>
    <row r="424" spans="1:36">
      <c r="A424" s="11">
        <f t="shared" si="83"/>
        <v>423</v>
      </c>
      <c r="B424" s="12" t="s">
        <v>574</v>
      </c>
      <c r="C424" s="11"/>
      <c r="D424" s="11"/>
      <c r="E424" s="11"/>
      <c r="F424" s="11"/>
      <c r="G424" s="12" t="s">
        <v>575</v>
      </c>
      <c r="S424" s="2" t="str">
        <f>IF(A424&lt;=LEN(嶷语音标转换区!$B$4),RIGHT(LEFT(嶷语音标转换区!$B$4,A424),1),"")</f>
        <v/>
      </c>
      <c r="T424" s="2" t="str">
        <f t="shared" si="72"/>
        <v/>
      </c>
      <c r="U424" s="2" t="str">
        <f t="shared" si="73"/>
        <v/>
      </c>
      <c r="V424" s="2" t="str">
        <f t="shared" si="74"/>
        <v/>
      </c>
      <c r="W424" s="2" t="str">
        <f t="shared" si="75"/>
        <v/>
      </c>
      <c r="X424" s="2" t="str">
        <f t="shared" si="76"/>
        <v/>
      </c>
      <c r="Y424" s="2" t="str">
        <f t="shared" si="77"/>
        <v/>
      </c>
      <c r="Z424" s="2" t="str">
        <f t="shared" si="78"/>
        <v/>
      </c>
      <c r="AA424" s="2" t="str">
        <f t="shared" si="79"/>
        <v/>
      </c>
      <c r="AB424" s="2" t="str">
        <f t="shared" si="80"/>
        <v/>
      </c>
      <c r="AC424" s="2" t="str">
        <f t="shared" si="81"/>
        <v/>
      </c>
      <c r="AD424" s="2" t="str">
        <f t="shared" si="82"/>
        <v/>
      </c>
      <c r="AE424" s="2"/>
      <c r="AF424" s="2"/>
      <c r="AG424" s="2"/>
      <c r="AH424" s="2"/>
      <c r="AI424" s="2"/>
      <c r="AJ424" s="2"/>
    </row>
    <row r="425" spans="1:36">
      <c r="A425" s="11">
        <f t="shared" si="83"/>
        <v>424</v>
      </c>
      <c r="B425" s="12" t="s">
        <v>576</v>
      </c>
      <c r="C425" s="11"/>
      <c r="D425" s="11"/>
      <c r="E425" s="11"/>
      <c r="F425" s="11"/>
      <c r="G425" s="12" t="s">
        <v>575</v>
      </c>
      <c r="S425" s="2" t="str">
        <f>IF(A425&lt;=LEN(嶷语音标转换区!$B$4),RIGHT(LEFT(嶷语音标转换区!$B$4,A425),1),"")</f>
        <v/>
      </c>
      <c r="T425" s="2" t="str">
        <f t="shared" si="72"/>
        <v/>
      </c>
      <c r="U425" s="2" t="str">
        <f t="shared" si="73"/>
        <v/>
      </c>
      <c r="V425" s="2" t="str">
        <f t="shared" si="74"/>
        <v/>
      </c>
      <c r="W425" s="2" t="str">
        <f t="shared" si="75"/>
        <v/>
      </c>
      <c r="X425" s="2" t="str">
        <f t="shared" si="76"/>
        <v/>
      </c>
      <c r="Y425" s="2" t="str">
        <f t="shared" si="77"/>
        <v/>
      </c>
      <c r="Z425" s="2" t="str">
        <f t="shared" si="78"/>
        <v/>
      </c>
      <c r="AA425" s="2" t="str">
        <f t="shared" si="79"/>
        <v/>
      </c>
      <c r="AB425" s="2" t="str">
        <f t="shared" si="80"/>
        <v/>
      </c>
      <c r="AC425" s="2" t="str">
        <f t="shared" si="81"/>
        <v/>
      </c>
      <c r="AD425" s="2" t="str">
        <f t="shared" si="82"/>
        <v/>
      </c>
      <c r="AE425" s="2"/>
      <c r="AF425" s="2"/>
      <c r="AG425" s="2"/>
      <c r="AH425" s="2"/>
      <c r="AI425" s="2"/>
      <c r="AJ425" s="2"/>
    </row>
    <row r="426" spans="1:36">
      <c r="A426" s="11">
        <f t="shared" si="83"/>
        <v>425</v>
      </c>
      <c r="B426" s="12" t="s">
        <v>577</v>
      </c>
      <c r="C426" s="11"/>
      <c r="D426" s="11"/>
      <c r="E426" s="11"/>
      <c r="F426" s="11"/>
      <c r="G426" s="12" t="s">
        <v>578</v>
      </c>
      <c r="S426" s="2" t="str">
        <f>IF(A426&lt;=LEN(嶷语音标转换区!$B$4),RIGHT(LEFT(嶷语音标转换区!$B$4,A426),1),"")</f>
        <v/>
      </c>
      <c r="T426" s="2" t="str">
        <f t="shared" si="72"/>
        <v/>
      </c>
      <c r="U426" s="2" t="str">
        <f t="shared" si="73"/>
        <v/>
      </c>
      <c r="V426" s="2" t="str">
        <f t="shared" si="74"/>
        <v/>
      </c>
      <c r="W426" s="2" t="str">
        <f t="shared" si="75"/>
        <v/>
      </c>
      <c r="X426" s="2" t="str">
        <f t="shared" si="76"/>
        <v/>
      </c>
      <c r="Y426" s="2" t="str">
        <f t="shared" si="77"/>
        <v/>
      </c>
      <c r="Z426" s="2" t="str">
        <f t="shared" si="78"/>
        <v/>
      </c>
      <c r="AA426" s="2" t="str">
        <f t="shared" si="79"/>
        <v/>
      </c>
      <c r="AB426" s="2" t="str">
        <f t="shared" si="80"/>
        <v/>
      </c>
      <c r="AC426" s="2" t="str">
        <f t="shared" si="81"/>
        <v/>
      </c>
      <c r="AD426" s="2" t="str">
        <f t="shared" si="82"/>
        <v/>
      </c>
      <c r="AE426" s="2"/>
      <c r="AF426" s="2"/>
      <c r="AG426" s="2"/>
      <c r="AH426" s="2"/>
      <c r="AI426" s="2"/>
      <c r="AJ426" s="2"/>
    </row>
    <row r="427" spans="1:36">
      <c r="A427" s="11">
        <f t="shared" si="83"/>
        <v>426</v>
      </c>
      <c r="B427" s="12" t="s">
        <v>579</v>
      </c>
      <c r="C427" s="11"/>
      <c r="D427" s="11"/>
      <c r="E427" s="11"/>
      <c r="F427" s="11"/>
      <c r="G427" s="12" t="s">
        <v>578</v>
      </c>
      <c r="S427" s="2" t="str">
        <f>IF(A427&lt;=LEN(嶷语音标转换区!$B$4),RIGHT(LEFT(嶷语音标转换区!$B$4,A427),1),"")</f>
        <v/>
      </c>
      <c r="T427" s="2" t="str">
        <f t="shared" si="72"/>
        <v/>
      </c>
      <c r="U427" s="2" t="str">
        <f t="shared" si="73"/>
        <v/>
      </c>
      <c r="V427" s="2" t="str">
        <f t="shared" si="74"/>
        <v/>
      </c>
      <c r="W427" s="2" t="str">
        <f t="shared" si="75"/>
        <v/>
      </c>
      <c r="X427" s="2" t="str">
        <f t="shared" si="76"/>
        <v/>
      </c>
      <c r="Y427" s="2" t="str">
        <f t="shared" si="77"/>
        <v/>
      </c>
      <c r="Z427" s="2" t="str">
        <f t="shared" si="78"/>
        <v/>
      </c>
      <c r="AA427" s="2" t="str">
        <f t="shared" si="79"/>
        <v/>
      </c>
      <c r="AB427" s="2" t="str">
        <f t="shared" si="80"/>
        <v/>
      </c>
      <c r="AC427" s="2" t="str">
        <f t="shared" si="81"/>
        <v/>
      </c>
      <c r="AD427" s="2" t="str">
        <f t="shared" si="82"/>
        <v/>
      </c>
      <c r="AE427" s="2"/>
      <c r="AF427" s="2"/>
      <c r="AG427" s="2"/>
      <c r="AH427" s="2"/>
      <c r="AI427" s="2"/>
      <c r="AJ427" s="2"/>
    </row>
    <row r="428" spans="1:36">
      <c r="A428" s="11">
        <f t="shared" si="83"/>
        <v>427</v>
      </c>
      <c r="B428" s="12" t="s">
        <v>580</v>
      </c>
      <c r="C428" s="11"/>
      <c r="D428" s="11"/>
      <c r="E428" s="11"/>
      <c r="F428" s="11"/>
      <c r="G428" s="12" t="s">
        <v>578</v>
      </c>
      <c r="S428" s="2" t="str">
        <f>IF(A428&lt;=LEN(嶷语音标转换区!$B$4),RIGHT(LEFT(嶷语音标转换区!$B$4,A428),1),"")</f>
        <v/>
      </c>
      <c r="T428" s="2" t="str">
        <f t="shared" si="72"/>
        <v/>
      </c>
      <c r="U428" s="2" t="str">
        <f t="shared" si="73"/>
        <v/>
      </c>
      <c r="V428" s="2" t="str">
        <f t="shared" si="74"/>
        <v/>
      </c>
      <c r="W428" s="2" t="str">
        <f t="shared" si="75"/>
        <v/>
      </c>
      <c r="X428" s="2" t="str">
        <f t="shared" si="76"/>
        <v/>
      </c>
      <c r="Y428" s="2" t="str">
        <f t="shared" si="77"/>
        <v/>
      </c>
      <c r="Z428" s="2" t="str">
        <f t="shared" si="78"/>
        <v/>
      </c>
      <c r="AA428" s="2" t="str">
        <f t="shared" si="79"/>
        <v/>
      </c>
      <c r="AB428" s="2" t="str">
        <f t="shared" si="80"/>
        <v/>
      </c>
      <c r="AC428" s="2" t="str">
        <f t="shared" si="81"/>
        <v/>
      </c>
      <c r="AD428" s="2" t="str">
        <f t="shared" si="82"/>
        <v/>
      </c>
      <c r="AE428" s="2"/>
      <c r="AF428" s="2"/>
      <c r="AG428" s="2"/>
      <c r="AH428" s="2"/>
      <c r="AI428" s="2"/>
      <c r="AJ428" s="2"/>
    </row>
    <row r="429" spans="1:36">
      <c r="A429" s="11">
        <f t="shared" si="83"/>
        <v>428</v>
      </c>
      <c r="B429" s="12" t="s">
        <v>581</v>
      </c>
      <c r="C429" s="11"/>
      <c r="D429" s="11"/>
      <c r="E429" s="11"/>
      <c r="F429" s="11"/>
      <c r="G429" s="12" t="s">
        <v>582</v>
      </c>
      <c r="S429" s="2" t="str">
        <f>IF(A429&lt;=LEN(嶷语音标转换区!$B$4),RIGHT(LEFT(嶷语音标转换区!$B$4,A429),1),"")</f>
        <v/>
      </c>
      <c r="T429" s="2" t="str">
        <f t="shared" si="72"/>
        <v/>
      </c>
      <c r="U429" s="2" t="str">
        <f t="shared" si="73"/>
        <v/>
      </c>
      <c r="V429" s="2" t="str">
        <f t="shared" si="74"/>
        <v/>
      </c>
      <c r="W429" s="2" t="str">
        <f t="shared" si="75"/>
        <v/>
      </c>
      <c r="X429" s="2" t="str">
        <f t="shared" si="76"/>
        <v/>
      </c>
      <c r="Y429" s="2" t="str">
        <f t="shared" si="77"/>
        <v/>
      </c>
      <c r="Z429" s="2" t="str">
        <f t="shared" si="78"/>
        <v/>
      </c>
      <c r="AA429" s="2" t="str">
        <f t="shared" si="79"/>
        <v/>
      </c>
      <c r="AB429" s="2" t="str">
        <f t="shared" si="80"/>
        <v/>
      </c>
      <c r="AC429" s="2" t="str">
        <f t="shared" si="81"/>
        <v/>
      </c>
      <c r="AD429" s="2" t="str">
        <f t="shared" si="82"/>
        <v/>
      </c>
      <c r="AE429" s="2"/>
      <c r="AF429" s="2"/>
      <c r="AG429" s="2"/>
      <c r="AH429" s="2"/>
      <c r="AI429" s="2"/>
      <c r="AJ429" s="2"/>
    </row>
    <row r="430" spans="1:36">
      <c r="A430" s="11">
        <f t="shared" si="83"/>
        <v>429</v>
      </c>
      <c r="B430" s="12" t="s">
        <v>583</v>
      </c>
      <c r="C430" s="11"/>
      <c r="D430" s="11"/>
      <c r="E430" s="11"/>
      <c r="F430" s="11"/>
      <c r="G430" s="12" t="s">
        <v>582</v>
      </c>
      <c r="S430" s="2" t="str">
        <f>IF(A430&lt;=LEN(嶷语音标转换区!$B$4),RIGHT(LEFT(嶷语音标转换区!$B$4,A430),1),"")</f>
        <v/>
      </c>
      <c r="T430" s="2" t="str">
        <f t="shared" si="72"/>
        <v/>
      </c>
      <c r="U430" s="2" t="str">
        <f t="shared" si="73"/>
        <v/>
      </c>
      <c r="V430" s="2" t="str">
        <f t="shared" si="74"/>
        <v/>
      </c>
      <c r="W430" s="2" t="str">
        <f t="shared" si="75"/>
        <v/>
      </c>
      <c r="X430" s="2" t="str">
        <f t="shared" si="76"/>
        <v/>
      </c>
      <c r="Y430" s="2" t="str">
        <f t="shared" si="77"/>
        <v/>
      </c>
      <c r="Z430" s="2" t="str">
        <f t="shared" si="78"/>
        <v/>
      </c>
      <c r="AA430" s="2" t="str">
        <f t="shared" si="79"/>
        <v/>
      </c>
      <c r="AB430" s="2" t="str">
        <f t="shared" si="80"/>
        <v/>
      </c>
      <c r="AC430" s="2" t="str">
        <f t="shared" si="81"/>
        <v/>
      </c>
      <c r="AD430" s="2" t="str">
        <f t="shared" si="82"/>
        <v/>
      </c>
      <c r="AE430" s="2"/>
      <c r="AF430" s="2"/>
      <c r="AG430" s="2"/>
      <c r="AH430" s="2"/>
      <c r="AI430" s="2"/>
      <c r="AJ430" s="2"/>
    </row>
    <row r="431" spans="1:36">
      <c r="A431" s="11">
        <f t="shared" si="83"/>
        <v>430</v>
      </c>
      <c r="B431" s="12" t="s">
        <v>584</v>
      </c>
      <c r="C431" s="11"/>
      <c r="D431" s="11"/>
      <c r="E431" s="11"/>
      <c r="F431" s="11"/>
      <c r="G431" s="12" t="s">
        <v>582</v>
      </c>
      <c r="S431" s="2" t="str">
        <f>IF(A431&lt;=LEN(嶷语音标转换区!$B$4),RIGHT(LEFT(嶷语音标转换区!$B$4,A431),1),"")</f>
        <v/>
      </c>
      <c r="T431" s="2" t="str">
        <f t="shared" si="72"/>
        <v/>
      </c>
      <c r="U431" s="2" t="str">
        <f t="shared" si="73"/>
        <v/>
      </c>
      <c r="V431" s="2" t="str">
        <f t="shared" si="74"/>
        <v/>
      </c>
      <c r="W431" s="2" t="str">
        <f t="shared" si="75"/>
        <v/>
      </c>
      <c r="X431" s="2" t="str">
        <f t="shared" si="76"/>
        <v/>
      </c>
      <c r="Y431" s="2" t="str">
        <f t="shared" si="77"/>
        <v/>
      </c>
      <c r="Z431" s="2" t="str">
        <f t="shared" si="78"/>
        <v/>
      </c>
      <c r="AA431" s="2" t="str">
        <f t="shared" si="79"/>
        <v/>
      </c>
      <c r="AB431" s="2" t="str">
        <f t="shared" si="80"/>
        <v/>
      </c>
      <c r="AC431" s="2" t="str">
        <f t="shared" si="81"/>
        <v/>
      </c>
      <c r="AD431" s="2" t="str">
        <f t="shared" si="82"/>
        <v/>
      </c>
      <c r="AE431" s="2"/>
      <c r="AF431" s="2"/>
      <c r="AG431" s="2"/>
      <c r="AH431" s="2"/>
      <c r="AI431" s="2"/>
      <c r="AJ431" s="2"/>
    </row>
    <row r="432" spans="1:36">
      <c r="A432" s="11">
        <f t="shared" si="83"/>
        <v>431</v>
      </c>
      <c r="B432" s="12" t="s">
        <v>585</v>
      </c>
      <c r="C432" s="11"/>
      <c r="D432" s="11"/>
      <c r="E432" s="11"/>
      <c r="F432" s="11"/>
      <c r="G432" s="12" t="s">
        <v>582</v>
      </c>
      <c r="S432" s="2" t="str">
        <f>IF(A432&lt;=LEN(嶷语音标转换区!$B$4),RIGHT(LEFT(嶷语音标转换区!$B$4,A432),1),"")</f>
        <v/>
      </c>
      <c r="T432" s="2" t="str">
        <f t="shared" si="72"/>
        <v/>
      </c>
      <c r="U432" s="2" t="str">
        <f t="shared" si="73"/>
        <v/>
      </c>
      <c r="V432" s="2" t="str">
        <f t="shared" si="74"/>
        <v/>
      </c>
      <c r="W432" s="2" t="str">
        <f t="shared" si="75"/>
        <v/>
      </c>
      <c r="X432" s="2" t="str">
        <f t="shared" si="76"/>
        <v/>
      </c>
      <c r="Y432" s="2" t="str">
        <f t="shared" si="77"/>
        <v/>
      </c>
      <c r="Z432" s="2" t="str">
        <f t="shared" si="78"/>
        <v/>
      </c>
      <c r="AA432" s="2" t="str">
        <f t="shared" si="79"/>
        <v/>
      </c>
      <c r="AB432" s="2" t="str">
        <f t="shared" si="80"/>
        <v/>
      </c>
      <c r="AC432" s="2" t="str">
        <f t="shared" si="81"/>
        <v/>
      </c>
      <c r="AD432" s="2" t="str">
        <f t="shared" si="82"/>
        <v/>
      </c>
      <c r="AE432" s="2"/>
      <c r="AF432" s="2"/>
      <c r="AG432" s="2"/>
      <c r="AH432" s="2"/>
      <c r="AI432" s="2"/>
      <c r="AJ432" s="2"/>
    </row>
    <row r="433" spans="1:36">
      <c r="A433" s="11">
        <f t="shared" si="83"/>
        <v>432</v>
      </c>
      <c r="B433" s="12" t="s">
        <v>586</v>
      </c>
      <c r="C433" s="11"/>
      <c r="D433" s="11"/>
      <c r="E433" s="11"/>
      <c r="F433" s="11"/>
      <c r="G433" s="12" t="s">
        <v>582</v>
      </c>
      <c r="S433" s="2" t="str">
        <f>IF(A433&lt;=LEN(嶷语音标转换区!$B$4),RIGHT(LEFT(嶷语音标转换区!$B$4,A433),1),"")</f>
        <v/>
      </c>
      <c r="T433" s="2" t="str">
        <f t="shared" si="72"/>
        <v/>
      </c>
      <c r="U433" s="2" t="str">
        <f t="shared" si="73"/>
        <v/>
      </c>
      <c r="V433" s="2" t="str">
        <f t="shared" si="74"/>
        <v/>
      </c>
      <c r="W433" s="2" t="str">
        <f t="shared" si="75"/>
        <v/>
      </c>
      <c r="X433" s="2" t="str">
        <f t="shared" si="76"/>
        <v/>
      </c>
      <c r="Y433" s="2" t="str">
        <f t="shared" si="77"/>
        <v/>
      </c>
      <c r="Z433" s="2" t="str">
        <f t="shared" si="78"/>
        <v/>
      </c>
      <c r="AA433" s="2" t="str">
        <f t="shared" si="79"/>
        <v/>
      </c>
      <c r="AB433" s="2" t="str">
        <f t="shared" si="80"/>
        <v/>
      </c>
      <c r="AC433" s="2" t="str">
        <f t="shared" si="81"/>
        <v/>
      </c>
      <c r="AD433" s="2" t="str">
        <f t="shared" si="82"/>
        <v/>
      </c>
      <c r="AE433" s="2"/>
      <c r="AF433" s="2"/>
      <c r="AG433" s="2"/>
      <c r="AH433" s="2"/>
      <c r="AI433" s="2"/>
      <c r="AJ433" s="2"/>
    </row>
    <row r="434" spans="1:36">
      <c r="A434" s="11">
        <f t="shared" si="83"/>
        <v>433</v>
      </c>
      <c r="B434" s="12" t="s">
        <v>587</v>
      </c>
      <c r="C434" s="11"/>
      <c r="D434" s="11"/>
      <c r="E434" s="11"/>
      <c r="F434" s="11"/>
      <c r="G434" s="12" t="s">
        <v>582</v>
      </c>
      <c r="S434" s="2" t="str">
        <f>IF(A434&lt;=LEN(嶷语音标转换区!$B$4),RIGHT(LEFT(嶷语音标转换区!$B$4,A434),1),"")</f>
        <v/>
      </c>
      <c r="T434" s="2" t="str">
        <f t="shared" si="72"/>
        <v/>
      </c>
      <c r="U434" s="2" t="str">
        <f t="shared" si="73"/>
        <v/>
      </c>
      <c r="V434" s="2" t="str">
        <f t="shared" si="74"/>
        <v/>
      </c>
      <c r="W434" s="2" t="str">
        <f t="shared" si="75"/>
        <v/>
      </c>
      <c r="X434" s="2" t="str">
        <f t="shared" si="76"/>
        <v/>
      </c>
      <c r="Y434" s="2" t="str">
        <f t="shared" si="77"/>
        <v/>
      </c>
      <c r="Z434" s="2" t="str">
        <f t="shared" si="78"/>
        <v/>
      </c>
      <c r="AA434" s="2" t="str">
        <f t="shared" si="79"/>
        <v/>
      </c>
      <c r="AB434" s="2" t="str">
        <f t="shared" si="80"/>
        <v/>
      </c>
      <c r="AC434" s="2" t="str">
        <f t="shared" si="81"/>
        <v/>
      </c>
      <c r="AD434" s="2" t="str">
        <f t="shared" si="82"/>
        <v/>
      </c>
      <c r="AE434" s="2"/>
      <c r="AF434" s="2"/>
      <c r="AG434" s="2"/>
      <c r="AH434" s="2"/>
      <c r="AI434" s="2"/>
      <c r="AJ434" s="2"/>
    </row>
    <row r="435" spans="1:36">
      <c r="A435" s="11">
        <f t="shared" si="83"/>
        <v>434</v>
      </c>
      <c r="B435" s="12" t="s">
        <v>587</v>
      </c>
      <c r="C435" s="11"/>
      <c r="D435" s="11"/>
      <c r="E435" s="11"/>
      <c r="F435" s="11"/>
      <c r="G435" s="12" t="s">
        <v>588</v>
      </c>
      <c r="S435" s="2" t="str">
        <f>IF(A435&lt;=LEN(嶷语音标转换区!$B$4),RIGHT(LEFT(嶷语音标转换区!$B$4,A435),1),"")</f>
        <v/>
      </c>
      <c r="T435" s="2" t="str">
        <f t="shared" si="72"/>
        <v/>
      </c>
      <c r="U435" s="2" t="str">
        <f t="shared" si="73"/>
        <v/>
      </c>
      <c r="V435" s="2" t="str">
        <f t="shared" si="74"/>
        <v/>
      </c>
      <c r="W435" s="2" t="str">
        <f t="shared" si="75"/>
        <v/>
      </c>
      <c r="X435" s="2" t="str">
        <f t="shared" si="76"/>
        <v/>
      </c>
      <c r="Y435" s="2" t="str">
        <f t="shared" si="77"/>
        <v/>
      </c>
      <c r="Z435" s="2" t="str">
        <f t="shared" si="78"/>
        <v/>
      </c>
      <c r="AA435" s="2" t="str">
        <f t="shared" si="79"/>
        <v/>
      </c>
      <c r="AB435" s="2" t="str">
        <f t="shared" si="80"/>
        <v/>
      </c>
      <c r="AC435" s="2" t="str">
        <f t="shared" si="81"/>
        <v/>
      </c>
      <c r="AD435" s="2" t="str">
        <f t="shared" si="82"/>
        <v/>
      </c>
      <c r="AE435" s="2"/>
      <c r="AF435" s="2"/>
      <c r="AG435" s="2"/>
      <c r="AH435" s="2"/>
      <c r="AI435" s="2"/>
      <c r="AJ435" s="2"/>
    </row>
    <row r="436" spans="1:36">
      <c r="A436" s="11">
        <f t="shared" si="83"/>
        <v>435</v>
      </c>
      <c r="B436" s="12" t="s">
        <v>589</v>
      </c>
      <c r="C436" s="11"/>
      <c r="D436" s="11"/>
      <c r="E436" s="11"/>
      <c r="F436" s="11"/>
      <c r="G436" s="12" t="s">
        <v>588</v>
      </c>
      <c r="S436" s="2" t="str">
        <f>IF(A436&lt;=LEN(嶷语音标转换区!$B$4),RIGHT(LEFT(嶷语音标转换区!$B$4,A436),1),"")</f>
        <v/>
      </c>
      <c r="T436" s="2" t="str">
        <f t="shared" si="72"/>
        <v/>
      </c>
      <c r="U436" s="2" t="str">
        <f t="shared" si="73"/>
        <v/>
      </c>
      <c r="V436" s="2" t="str">
        <f t="shared" si="74"/>
        <v/>
      </c>
      <c r="W436" s="2" t="str">
        <f t="shared" si="75"/>
        <v/>
      </c>
      <c r="X436" s="2" t="str">
        <f t="shared" si="76"/>
        <v/>
      </c>
      <c r="Y436" s="2" t="str">
        <f t="shared" si="77"/>
        <v/>
      </c>
      <c r="Z436" s="2" t="str">
        <f t="shared" si="78"/>
        <v/>
      </c>
      <c r="AA436" s="2" t="str">
        <f t="shared" si="79"/>
        <v/>
      </c>
      <c r="AB436" s="2" t="str">
        <f t="shared" si="80"/>
        <v/>
      </c>
      <c r="AC436" s="2" t="str">
        <f t="shared" si="81"/>
        <v/>
      </c>
      <c r="AD436" s="2" t="str">
        <f t="shared" si="82"/>
        <v/>
      </c>
      <c r="AE436" s="2"/>
      <c r="AF436" s="2"/>
      <c r="AG436" s="2"/>
      <c r="AH436" s="2"/>
      <c r="AI436" s="2"/>
      <c r="AJ436" s="2"/>
    </row>
    <row r="437" spans="1:36">
      <c r="A437" s="11">
        <f t="shared" si="83"/>
        <v>436</v>
      </c>
      <c r="B437" s="12" t="s">
        <v>590</v>
      </c>
      <c r="C437" s="11"/>
      <c r="D437" s="11"/>
      <c r="E437" s="11"/>
      <c r="F437" s="11"/>
      <c r="G437" s="12" t="s">
        <v>588</v>
      </c>
      <c r="S437" s="2" t="str">
        <f>IF(A437&lt;=LEN(嶷语音标转换区!$B$4),RIGHT(LEFT(嶷语音标转换区!$B$4,A437),1),"")</f>
        <v/>
      </c>
      <c r="T437" s="2" t="str">
        <f t="shared" si="72"/>
        <v/>
      </c>
      <c r="U437" s="2" t="str">
        <f t="shared" si="73"/>
        <v/>
      </c>
      <c r="V437" s="2" t="str">
        <f t="shared" si="74"/>
        <v/>
      </c>
      <c r="W437" s="2" t="str">
        <f t="shared" si="75"/>
        <v/>
      </c>
      <c r="X437" s="2" t="str">
        <f t="shared" si="76"/>
        <v/>
      </c>
      <c r="Y437" s="2" t="str">
        <f t="shared" si="77"/>
        <v/>
      </c>
      <c r="Z437" s="2" t="str">
        <f t="shared" si="78"/>
        <v/>
      </c>
      <c r="AA437" s="2" t="str">
        <f t="shared" si="79"/>
        <v/>
      </c>
      <c r="AB437" s="2" t="str">
        <f t="shared" si="80"/>
        <v/>
      </c>
      <c r="AC437" s="2" t="str">
        <f t="shared" si="81"/>
        <v/>
      </c>
      <c r="AD437" s="2" t="str">
        <f t="shared" si="82"/>
        <v/>
      </c>
      <c r="AE437" s="2"/>
      <c r="AF437" s="2"/>
      <c r="AG437" s="2"/>
      <c r="AH437" s="2"/>
      <c r="AI437" s="2"/>
      <c r="AJ437" s="2"/>
    </row>
    <row r="438" spans="1:36">
      <c r="A438" s="11">
        <f t="shared" si="83"/>
        <v>437</v>
      </c>
      <c r="B438" s="12" t="s">
        <v>591</v>
      </c>
      <c r="C438" s="11"/>
      <c r="D438" s="11"/>
      <c r="E438" s="11"/>
      <c r="F438" s="11"/>
      <c r="G438" s="12" t="s">
        <v>588</v>
      </c>
      <c r="S438" s="2" t="str">
        <f>IF(A438&lt;=LEN(嶷语音标转换区!$B$4),RIGHT(LEFT(嶷语音标转换区!$B$4,A438),1),"")</f>
        <v/>
      </c>
      <c r="T438" s="2" t="str">
        <f t="shared" si="72"/>
        <v/>
      </c>
      <c r="U438" s="2" t="str">
        <f t="shared" si="73"/>
        <v/>
      </c>
      <c r="V438" s="2" t="str">
        <f t="shared" si="74"/>
        <v/>
      </c>
      <c r="W438" s="2" t="str">
        <f t="shared" si="75"/>
        <v/>
      </c>
      <c r="X438" s="2" t="str">
        <f t="shared" si="76"/>
        <v/>
      </c>
      <c r="Y438" s="2" t="str">
        <f t="shared" si="77"/>
        <v/>
      </c>
      <c r="Z438" s="2" t="str">
        <f t="shared" si="78"/>
        <v/>
      </c>
      <c r="AA438" s="2" t="str">
        <f t="shared" si="79"/>
        <v/>
      </c>
      <c r="AB438" s="2" t="str">
        <f t="shared" si="80"/>
        <v/>
      </c>
      <c r="AC438" s="2" t="str">
        <f t="shared" si="81"/>
        <v/>
      </c>
      <c r="AD438" s="2" t="str">
        <f t="shared" si="82"/>
        <v/>
      </c>
      <c r="AE438" s="2"/>
      <c r="AF438" s="2"/>
      <c r="AG438" s="2"/>
      <c r="AH438" s="2"/>
      <c r="AI438" s="2"/>
      <c r="AJ438" s="2"/>
    </row>
    <row r="439" spans="1:36">
      <c r="A439" s="11">
        <f t="shared" si="83"/>
        <v>438</v>
      </c>
      <c r="B439" s="12" t="s">
        <v>592</v>
      </c>
      <c r="C439" s="11"/>
      <c r="D439" s="11"/>
      <c r="E439" s="11"/>
      <c r="F439" s="11"/>
      <c r="G439" s="12" t="s">
        <v>593</v>
      </c>
      <c r="S439" s="2" t="str">
        <f>IF(A439&lt;=LEN(嶷语音标转换区!$B$4),RIGHT(LEFT(嶷语音标转换区!$B$4,A439),1),"")</f>
        <v/>
      </c>
      <c r="T439" s="2" t="str">
        <f t="shared" si="72"/>
        <v/>
      </c>
      <c r="U439" s="2" t="str">
        <f t="shared" si="73"/>
        <v/>
      </c>
      <c r="V439" s="2" t="str">
        <f t="shared" si="74"/>
        <v/>
      </c>
      <c r="W439" s="2" t="str">
        <f t="shared" si="75"/>
        <v/>
      </c>
      <c r="X439" s="2" t="str">
        <f t="shared" si="76"/>
        <v/>
      </c>
      <c r="Y439" s="2" t="str">
        <f t="shared" si="77"/>
        <v/>
      </c>
      <c r="Z439" s="2" t="str">
        <f t="shared" si="78"/>
        <v/>
      </c>
      <c r="AA439" s="2" t="str">
        <f t="shared" si="79"/>
        <v/>
      </c>
      <c r="AB439" s="2" t="str">
        <f t="shared" si="80"/>
        <v/>
      </c>
      <c r="AC439" s="2" t="str">
        <f t="shared" si="81"/>
        <v/>
      </c>
      <c r="AD439" s="2" t="str">
        <f t="shared" si="82"/>
        <v/>
      </c>
      <c r="AE439" s="2"/>
      <c r="AF439" s="2"/>
      <c r="AG439" s="2"/>
      <c r="AH439" s="2"/>
      <c r="AI439" s="2"/>
      <c r="AJ439" s="2"/>
    </row>
    <row r="440" spans="1:36">
      <c r="A440" s="11">
        <f t="shared" si="83"/>
        <v>439</v>
      </c>
      <c r="B440" s="12" t="s">
        <v>584</v>
      </c>
      <c r="C440" s="11"/>
      <c r="D440" s="11"/>
      <c r="E440" s="11"/>
      <c r="F440" s="11"/>
      <c r="G440" s="12" t="s">
        <v>594</v>
      </c>
      <c r="S440" s="2" t="str">
        <f>IF(A440&lt;=LEN(嶷语音标转换区!$B$4),RIGHT(LEFT(嶷语音标转换区!$B$4,A440),1),"")</f>
        <v/>
      </c>
      <c r="T440" s="2" t="str">
        <f t="shared" si="72"/>
        <v/>
      </c>
      <c r="U440" s="2" t="str">
        <f t="shared" si="73"/>
        <v/>
      </c>
      <c r="V440" s="2" t="str">
        <f t="shared" si="74"/>
        <v/>
      </c>
      <c r="W440" s="2" t="str">
        <f t="shared" si="75"/>
        <v/>
      </c>
      <c r="X440" s="2" t="str">
        <f t="shared" si="76"/>
        <v/>
      </c>
      <c r="Y440" s="2" t="str">
        <f t="shared" si="77"/>
        <v/>
      </c>
      <c r="Z440" s="2" t="str">
        <f t="shared" si="78"/>
        <v/>
      </c>
      <c r="AA440" s="2" t="str">
        <f t="shared" si="79"/>
        <v/>
      </c>
      <c r="AB440" s="2" t="str">
        <f t="shared" si="80"/>
        <v/>
      </c>
      <c r="AC440" s="2" t="str">
        <f t="shared" si="81"/>
        <v/>
      </c>
      <c r="AD440" s="2" t="str">
        <f t="shared" si="82"/>
        <v/>
      </c>
      <c r="AE440" s="2"/>
      <c r="AF440" s="2"/>
      <c r="AG440" s="2"/>
      <c r="AH440" s="2"/>
      <c r="AI440" s="2"/>
      <c r="AJ440" s="2"/>
    </row>
    <row r="441" spans="1:36">
      <c r="A441" s="11">
        <f t="shared" si="83"/>
        <v>440</v>
      </c>
      <c r="B441" s="12" t="s">
        <v>595</v>
      </c>
      <c r="C441" s="11"/>
      <c r="D441" s="11"/>
      <c r="E441" s="11"/>
      <c r="F441" s="11"/>
      <c r="G441" s="12" t="s">
        <v>596</v>
      </c>
      <c r="S441" s="2" t="str">
        <f>IF(A441&lt;=LEN(嶷语音标转换区!$B$4),RIGHT(LEFT(嶷语音标转换区!$B$4,A441),1),"")</f>
        <v/>
      </c>
      <c r="T441" s="2" t="str">
        <f t="shared" si="72"/>
        <v/>
      </c>
      <c r="U441" s="2" t="str">
        <f t="shared" si="73"/>
        <v/>
      </c>
      <c r="V441" s="2" t="str">
        <f t="shared" si="74"/>
        <v/>
      </c>
      <c r="W441" s="2" t="str">
        <f t="shared" si="75"/>
        <v/>
      </c>
      <c r="X441" s="2" t="str">
        <f t="shared" si="76"/>
        <v/>
      </c>
      <c r="Y441" s="2" t="str">
        <f t="shared" si="77"/>
        <v/>
      </c>
      <c r="Z441" s="2" t="str">
        <f t="shared" si="78"/>
        <v/>
      </c>
      <c r="AA441" s="2" t="str">
        <f t="shared" si="79"/>
        <v/>
      </c>
      <c r="AB441" s="2" t="str">
        <f t="shared" si="80"/>
        <v/>
      </c>
      <c r="AC441" s="2" t="str">
        <f t="shared" si="81"/>
        <v/>
      </c>
      <c r="AD441" s="2" t="str">
        <f t="shared" si="82"/>
        <v/>
      </c>
      <c r="AE441" s="2"/>
      <c r="AF441" s="2"/>
      <c r="AG441" s="2"/>
      <c r="AH441" s="2"/>
      <c r="AI441" s="2"/>
      <c r="AJ441" s="2"/>
    </row>
    <row r="442" spans="1:36">
      <c r="A442" s="11">
        <f t="shared" si="83"/>
        <v>441</v>
      </c>
      <c r="B442" s="12" t="s">
        <v>597</v>
      </c>
      <c r="C442" s="11"/>
      <c r="D442" s="11"/>
      <c r="E442" s="11"/>
      <c r="F442" s="11"/>
      <c r="G442" s="12" t="s">
        <v>598</v>
      </c>
      <c r="S442" s="2" t="str">
        <f>IF(A442&lt;=LEN(嶷语音标转换区!$B$4),RIGHT(LEFT(嶷语音标转换区!$B$4,A442),1),"")</f>
        <v/>
      </c>
      <c r="T442" s="2" t="str">
        <f t="shared" si="72"/>
        <v/>
      </c>
      <c r="U442" s="2" t="str">
        <f t="shared" si="73"/>
        <v/>
      </c>
      <c r="V442" s="2" t="str">
        <f t="shared" si="74"/>
        <v/>
      </c>
      <c r="W442" s="2" t="str">
        <f t="shared" si="75"/>
        <v/>
      </c>
      <c r="X442" s="2" t="str">
        <f t="shared" si="76"/>
        <v/>
      </c>
      <c r="Y442" s="2" t="str">
        <f t="shared" si="77"/>
        <v/>
      </c>
      <c r="Z442" s="2" t="str">
        <f t="shared" si="78"/>
        <v/>
      </c>
      <c r="AA442" s="2" t="str">
        <f t="shared" si="79"/>
        <v/>
      </c>
      <c r="AB442" s="2" t="str">
        <f t="shared" si="80"/>
        <v/>
      </c>
      <c r="AC442" s="2" t="str">
        <f t="shared" si="81"/>
        <v/>
      </c>
      <c r="AD442" s="2" t="str">
        <f t="shared" si="82"/>
        <v/>
      </c>
      <c r="AE442" s="2"/>
      <c r="AF442" s="2"/>
      <c r="AG442" s="2"/>
      <c r="AH442" s="2"/>
      <c r="AI442" s="2"/>
      <c r="AJ442" s="2"/>
    </row>
    <row r="443" spans="1:36">
      <c r="A443" s="11">
        <f t="shared" si="83"/>
        <v>442</v>
      </c>
      <c r="B443" s="12" t="s">
        <v>599</v>
      </c>
      <c r="C443" s="11"/>
      <c r="D443" s="11"/>
      <c r="E443" s="11"/>
      <c r="F443" s="11"/>
      <c r="G443" s="12" t="s">
        <v>600</v>
      </c>
      <c r="S443" s="2" t="str">
        <f>IF(A443&lt;=LEN(嶷语音标转换区!$B$4),RIGHT(LEFT(嶷语音标转换区!$B$4,A443),1),"")</f>
        <v/>
      </c>
      <c r="T443" s="2" t="str">
        <f t="shared" si="72"/>
        <v/>
      </c>
      <c r="U443" s="2" t="str">
        <f t="shared" si="73"/>
        <v/>
      </c>
      <c r="V443" s="2" t="str">
        <f t="shared" si="74"/>
        <v/>
      </c>
      <c r="W443" s="2" t="str">
        <f t="shared" si="75"/>
        <v/>
      </c>
      <c r="X443" s="2" t="str">
        <f t="shared" si="76"/>
        <v/>
      </c>
      <c r="Y443" s="2" t="str">
        <f t="shared" si="77"/>
        <v/>
      </c>
      <c r="Z443" s="2" t="str">
        <f t="shared" si="78"/>
        <v/>
      </c>
      <c r="AA443" s="2" t="str">
        <f t="shared" si="79"/>
        <v/>
      </c>
      <c r="AB443" s="2" t="str">
        <f t="shared" si="80"/>
        <v/>
      </c>
      <c r="AC443" s="2" t="str">
        <f t="shared" si="81"/>
        <v/>
      </c>
      <c r="AD443" s="2" t="str">
        <f t="shared" si="82"/>
        <v/>
      </c>
      <c r="AE443" s="2"/>
      <c r="AF443" s="2"/>
      <c r="AG443" s="2"/>
      <c r="AH443" s="2"/>
      <c r="AI443" s="2"/>
      <c r="AJ443" s="2"/>
    </row>
    <row r="444" spans="1:36">
      <c r="A444" s="11">
        <f t="shared" si="83"/>
        <v>443</v>
      </c>
      <c r="B444" s="12" t="s">
        <v>75</v>
      </c>
      <c r="C444" s="11"/>
      <c r="D444" s="11"/>
      <c r="E444" s="11"/>
      <c r="F444" s="11"/>
      <c r="G444" s="12" t="s">
        <v>601</v>
      </c>
      <c r="S444" s="2" t="str">
        <f>IF(A444&lt;=LEN(嶷语音标转换区!$B$4),RIGHT(LEFT(嶷语音标转换区!$B$4,A444),1),"")</f>
        <v/>
      </c>
      <c r="T444" s="2" t="str">
        <f t="shared" si="72"/>
        <v/>
      </c>
      <c r="U444" s="2" t="str">
        <f t="shared" si="73"/>
        <v/>
      </c>
      <c r="V444" s="2" t="str">
        <f t="shared" si="74"/>
        <v/>
      </c>
      <c r="W444" s="2" t="str">
        <f t="shared" si="75"/>
        <v/>
      </c>
      <c r="X444" s="2" t="str">
        <f t="shared" si="76"/>
        <v/>
      </c>
      <c r="Y444" s="2" t="str">
        <f t="shared" si="77"/>
        <v/>
      </c>
      <c r="Z444" s="2" t="str">
        <f t="shared" si="78"/>
        <v/>
      </c>
      <c r="AA444" s="2" t="str">
        <f t="shared" si="79"/>
        <v/>
      </c>
      <c r="AB444" s="2" t="str">
        <f t="shared" si="80"/>
        <v/>
      </c>
      <c r="AC444" s="2" t="str">
        <f t="shared" si="81"/>
        <v/>
      </c>
      <c r="AD444" s="2" t="str">
        <f t="shared" si="82"/>
        <v/>
      </c>
      <c r="AE444" s="2"/>
      <c r="AF444" s="2"/>
      <c r="AG444" s="2"/>
      <c r="AH444" s="2"/>
      <c r="AI444" s="2"/>
      <c r="AJ444" s="2"/>
    </row>
    <row r="445" spans="1:36">
      <c r="A445" s="11">
        <f t="shared" si="83"/>
        <v>444</v>
      </c>
      <c r="B445" s="12" t="s">
        <v>602</v>
      </c>
      <c r="C445" s="11"/>
      <c r="D445" s="11"/>
      <c r="E445" s="11"/>
      <c r="F445" s="11"/>
      <c r="G445" s="12" t="s">
        <v>601</v>
      </c>
      <c r="S445" s="2" t="str">
        <f>IF(A445&lt;=LEN(嶷语音标转换区!$B$4),RIGHT(LEFT(嶷语音标转换区!$B$4,A445),1),"")</f>
        <v/>
      </c>
      <c r="T445" s="2" t="str">
        <f t="shared" si="72"/>
        <v/>
      </c>
      <c r="U445" s="2" t="str">
        <f t="shared" si="73"/>
        <v/>
      </c>
      <c r="V445" s="2" t="str">
        <f t="shared" si="74"/>
        <v/>
      </c>
      <c r="W445" s="2" t="str">
        <f t="shared" si="75"/>
        <v/>
      </c>
      <c r="X445" s="2" t="str">
        <f t="shared" si="76"/>
        <v/>
      </c>
      <c r="Y445" s="2" t="str">
        <f t="shared" si="77"/>
        <v/>
      </c>
      <c r="Z445" s="2" t="str">
        <f t="shared" si="78"/>
        <v/>
      </c>
      <c r="AA445" s="2" t="str">
        <f t="shared" si="79"/>
        <v/>
      </c>
      <c r="AB445" s="2" t="str">
        <f t="shared" si="80"/>
        <v/>
      </c>
      <c r="AC445" s="2" t="str">
        <f t="shared" si="81"/>
        <v/>
      </c>
      <c r="AD445" s="2" t="str">
        <f t="shared" si="82"/>
        <v/>
      </c>
      <c r="AE445" s="2"/>
      <c r="AF445" s="2"/>
      <c r="AG445" s="2"/>
      <c r="AH445" s="2"/>
      <c r="AI445" s="2"/>
      <c r="AJ445" s="2"/>
    </row>
    <row r="446" spans="1:36">
      <c r="A446" s="11">
        <f t="shared" si="83"/>
        <v>445</v>
      </c>
      <c r="B446" s="12" t="s">
        <v>603</v>
      </c>
      <c r="C446" s="11"/>
      <c r="D446" s="11"/>
      <c r="E446" s="11"/>
      <c r="F446" s="11"/>
      <c r="G446" s="12" t="s">
        <v>601</v>
      </c>
      <c r="S446" s="2" t="str">
        <f>IF(A446&lt;=LEN(嶷语音标转换区!$B$4),RIGHT(LEFT(嶷语音标转换区!$B$4,A446),1),"")</f>
        <v/>
      </c>
      <c r="T446" s="2" t="str">
        <f t="shared" si="72"/>
        <v/>
      </c>
      <c r="U446" s="2" t="str">
        <f t="shared" si="73"/>
        <v/>
      </c>
      <c r="V446" s="2" t="str">
        <f t="shared" si="74"/>
        <v/>
      </c>
      <c r="W446" s="2" t="str">
        <f t="shared" si="75"/>
        <v/>
      </c>
      <c r="X446" s="2" t="str">
        <f t="shared" si="76"/>
        <v/>
      </c>
      <c r="Y446" s="2" t="str">
        <f t="shared" si="77"/>
        <v/>
      </c>
      <c r="Z446" s="2" t="str">
        <f t="shared" si="78"/>
        <v/>
      </c>
      <c r="AA446" s="2" t="str">
        <f t="shared" si="79"/>
        <v/>
      </c>
      <c r="AB446" s="2" t="str">
        <f t="shared" si="80"/>
        <v/>
      </c>
      <c r="AC446" s="2" t="str">
        <f t="shared" si="81"/>
        <v/>
      </c>
      <c r="AD446" s="2" t="str">
        <f t="shared" si="82"/>
        <v/>
      </c>
      <c r="AE446" s="2"/>
      <c r="AF446" s="2"/>
      <c r="AG446" s="2"/>
      <c r="AH446" s="2"/>
      <c r="AI446" s="2"/>
      <c r="AJ446" s="2"/>
    </row>
    <row r="447" spans="1:36">
      <c r="A447" s="11">
        <f t="shared" si="83"/>
        <v>446</v>
      </c>
      <c r="B447" s="12" t="s">
        <v>604</v>
      </c>
      <c r="C447" s="11"/>
      <c r="D447" s="11"/>
      <c r="E447" s="11"/>
      <c r="F447" s="11"/>
      <c r="G447" s="12" t="s">
        <v>601</v>
      </c>
      <c r="S447" s="2" t="str">
        <f>IF(A447&lt;=LEN(嶷语音标转换区!$B$4),RIGHT(LEFT(嶷语音标转换区!$B$4,A447),1),"")</f>
        <v/>
      </c>
      <c r="T447" s="2" t="str">
        <f t="shared" si="72"/>
        <v/>
      </c>
      <c r="U447" s="2" t="str">
        <f t="shared" si="73"/>
        <v/>
      </c>
      <c r="V447" s="2" t="str">
        <f t="shared" si="74"/>
        <v/>
      </c>
      <c r="W447" s="2" t="str">
        <f t="shared" si="75"/>
        <v/>
      </c>
      <c r="X447" s="2" t="str">
        <f t="shared" si="76"/>
        <v/>
      </c>
      <c r="Y447" s="2" t="str">
        <f t="shared" si="77"/>
        <v/>
      </c>
      <c r="Z447" s="2" t="str">
        <f t="shared" si="78"/>
        <v/>
      </c>
      <c r="AA447" s="2" t="str">
        <f t="shared" si="79"/>
        <v/>
      </c>
      <c r="AB447" s="2" t="str">
        <f t="shared" si="80"/>
        <v/>
      </c>
      <c r="AC447" s="2" t="str">
        <f t="shared" si="81"/>
        <v/>
      </c>
      <c r="AD447" s="2" t="str">
        <f t="shared" si="82"/>
        <v/>
      </c>
      <c r="AE447" s="2"/>
      <c r="AF447" s="2"/>
      <c r="AG447" s="2"/>
      <c r="AH447" s="2"/>
      <c r="AI447" s="2"/>
      <c r="AJ447" s="2"/>
    </row>
    <row r="448" spans="1:36">
      <c r="A448" s="11">
        <f t="shared" si="83"/>
        <v>447</v>
      </c>
      <c r="B448" s="12" t="s">
        <v>605</v>
      </c>
      <c r="C448" s="11"/>
      <c r="D448" s="11"/>
      <c r="E448" s="11"/>
      <c r="F448" s="11"/>
      <c r="G448" s="12" t="s">
        <v>606</v>
      </c>
      <c r="S448" s="2" t="str">
        <f>IF(A448&lt;=LEN(嶷语音标转换区!$B$4),RIGHT(LEFT(嶷语音标转换区!$B$4,A448),1),"")</f>
        <v/>
      </c>
      <c r="T448" s="2" t="str">
        <f t="shared" si="72"/>
        <v/>
      </c>
      <c r="U448" s="2" t="str">
        <f t="shared" si="73"/>
        <v/>
      </c>
      <c r="V448" s="2" t="str">
        <f t="shared" si="74"/>
        <v/>
      </c>
      <c r="W448" s="2" t="str">
        <f t="shared" si="75"/>
        <v/>
      </c>
      <c r="X448" s="2" t="str">
        <f t="shared" si="76"/>
        <v/>
      </c>
      <c r="Y448" s="2" t="str">
        <f t="shared" si="77"/>
        <v/>
      </c>
      <c r="Z448" s="2" t="str">
        <f t="shared" si="78"/>
        <v/>
      </c>
      <c r="AA448" s="2" t="str">
        <f t="shared" si="79"/>
        <v/>
      </c>
      <c r="AB448" s="2" t="str">
        <f t="shared" si="80"/>
        <v/>
      </c>
      <c r="AC448" s="2" t="str">
        <f t="shared" si="81"/>
        <v/>
      </c>
      <c r="AD448" s="2" t="str">
        <f t="shared" si="82"/>
        <v/>
      </c>
      <c r="AE448" s="2"/>
      <c r="AF448" s="2"/>
      <c r="AG448" s="2"/>
      <c r="AH448" s="2"/>
      <c r="AI448" s="2"/>
      <c r="AJ448" s="2"/>
    </row>
    <row r="449" spans="1:36">
      <c r="A449" s="11">
        <f t="shared" si="83"/>
        <v>448</v>
      </c>
      <c r="B449" s="12" t="s">
        <v>607</v>
      </c>
      <c r="C449" s="11"/>
      <c r="D449" s="11"/>
      <c r="E449" s="11"/>
      <c r="F449" s="11"/>
      <c r="G449" s="12" t="s">
        <v>606</v>
      </c>
      <c r="S449" s="2" t="str">
        <f>IF(A449&lt;=LEN(嶷语音标转换区!$B$4),RIGHT(LEFT(嶷语音标转换区!$B$4,A449),1),"")</f>
        <v/>
      </c>
      <c r="T449" s="2" t="str">
        <f t="shared" ref="T449:T512" si="84">IF(OR($S449="，",$S449=" ",$S449="。",$S449="：",$S449="、",$S449="：",$S449="？",$S449="！",$S449="…",$S449=",",$S449=".",$S449="?",$S449="!",$S449=":",$S449=";",$S449="“",$S449="”",$S449="",$S449=CHAR(10)),$S449,VLOOKUP($S449,$B:$O,4,FALSE))</f>
        <v/>
      </c>
      <c r="U449" s="2" t="str">
        <f t="shared" ref="U449:U512" si="85">IF(OR($S449="，",$S449=" ",$S449="。",$S449="：",$S449="、",$S449="：",$S449="？",$S449="！",$S449="…",$S449=",",$S449=".",$S449="?",$S449="!",$S449=":",$S449=";",$S449="“",$S449="”",$S449="",$S449=CHAR(10)),$S449,VLOOKUP($S449,$B:$O,5,FALSE))</f>
        <v/>
      </c>
      <c r="V449" s="2" t="str">
        <f t="shared" ref="V449:V512" si="86">IF(OR($S449="，",$S449=" ",$S449="。",$S449="：",$S449="、",$S449="：",$S449="？",$S449="！",$S449="…",$S449=",",$S449=".",$S449="?",$S449="!",$S449=":",$S449=";",$S449="“",$S449="”",$S449="",$S449=CHAR(10)),$S449,VLOOKUP($S449,$B:$O,6,FALSE))</f>
        <v/>
      </c>
      <c r="W449" s="2" t="str">
        <f t="shared" ref="W449:W512" si="87">IF(OR($S449="，",$S449=" ",$S449="。",$S449="：",$S449="、",$S449="：",$S449="？",$S449="！",$S449="…",$S449=",",$S449=".",$S449="?",$S449="!",$S449=":",$S449=";",$S449="“",$S449="”",$S449="",$S449=CHAR(10)),$S449,VLOOKUP($S449,$B:$O,7,FALSE))</f>
        <v/>
      </c>
      <c r="X449" s="2" t="str">
        <f t="shared" ref="X449:X512" si="88">IF(OR($S449="，",$S449=" ",$S449="。",$S449="：",$S449="、",$S449="：",$S449="？",$S449="！",$S449="…",$S449=",",$S449=".",$S449="?",$S449="!",$S449=":",$S449=";",$S449="“",$S449="”",$S449="",$S449=CHAR(10)),$S449,VLOOKUP($S449,$B:$O,8,FALSE))</f>
        <v/>
      </c>
      <c r="Y449" s="2" t="str">
        <f t="shared" ref="Y449:Y512" si="89">IF(OR($S449="，",$S449=" ",$S449="。",$S449="：",$S449="、",$S449="：",$S449="？",$S449="！",$S449="…",$S449=",",$S449=".",$S449="?",$S449="!",$S449=":",$S449=";",$S449="“",$S449="”",$S449="",$S449=CHAR(10)),$S449,VLOOKUP($S449,$B:$O,9,FALSE))</f>
        <v/>
      </c>
      <c r="Z449" s="2" t="str">
        <f t="shared" ref="Z449:Z512" si="90">IF(OR($S449="，",$S449=" ",$S449="。",$S449="：",$S449="、",$S449="：",$S449="？",$S449="！",$S449="…",$S449=",",$S449=".",$S449="?",$S449="!",$S449=":",$S449=";",$S449="“",$S449="”",$S449="",$S449=CHAR(10)),$S449,VLOOKUP($S449,$B:$O,10,FALSE))</f>
        <v/>
      </c>
      <c r="AA449" s="2" t="str">
        <f t="shared" ref="AA449:AA512" si="91">IF(OR($S449="，",$S449=" ",$S449="。",$S449="：",$S449="、",$S449="：",$S449="？",$S449="！",$S449="…",$S449=",",$S449=".",$S449="?",$S449="!",$S449=":",$S449=";",$S449="“",$S449="”",$S449="",$S449=CHAR(10)),$S449,VLOOKUP($S449,$B:$O,11,FALSE))</f>
        <v/>
      </c>
      <c r="AB449" s="2" t="str">
        <f t="shared" ref="AB449:AB512" si="92">IF(OR($S449="，",$S449=" ",$S449="。",$S449="：",$S449="、",$S449="：",$S449="？",$S449="！",$S449="…",$S449=",",$S449=".",$S449="?",$S449="!",$S449=":",$S449=";",$S449="“",$S449="”",$S449="",$S449=CHAR(10)),$S449,VLOOKUP($S449,$B:$O,12,FALSE))</f>
        <v/>
      </c>
      <c r="AC449" s="2" t="str">
        <f t="shared" ref="AC449:AC512" si="93">IF(OR($S449="，",$S449=" ",$S449="。",$S449="：",$S449="、",$S449="：",$S449="？",$S449="！",$S449="…",$S449=",",$S449=".",$S449="?",$S449="!",$S449=":",$S449=";",$S449="“",$S449="”",$S449="",$S449=CHAR(10)),$S449,VLOOKUP($S449,$B:$O,13,FALSE))</f>
        <v/>
      </c>
      <c r="AD449" s="2" t="str">
        <f t="shared" ref="AD449:AD512" si="94">IF(OR($S449="，",$S449=" ",$S449="。",$S449="：",$S449="、",$S449="：",$S449="？",$S449="！",$S449="…",$S449=",",$S449=".",$S449="?",$S449="!",$S449=":",$S449=";",$S449="“",$S449="”",$S449="",$S449=CHAR(10)),$S449,VLOOKUP($S449,$B:$O,14,FALSE))</f>
        <v/>
      </c>
      <c r="AE449" s="2"/>
      <c r="AF449" s="2"/>
      <c r="AG449" s="2"/>
      <c r="AH449" s="2"/>
      <c r="AI449" s="2"/>
      <c r="AJ449" s="2"/>
    </row>
    <row r="450" spans="1:36">
      <c r="A450" s="11">
        <f t="shared" si="83"/>
        <v>449</v>
      </c>
      <c r="B450" s="12" t="s">
        <v>608</v>
      </c>
      <c r="C450" s="11"/>
      <c r="D450" s="11"/>
      <c r="E450" s="11"/>
      <c r="F450" s="11"/>
      <c r="G450" s="12" t="s">
        <v>609</v>
      </c>
      <c r="S450" s="2" t="str">
        <f>IF(A450&lt;=LEN(嶷语音标转换区!$B$4),RIGHT(LEFT(嶷语音标转换区!$B$4,A450),1),"")</f>
        <v/>
      </c>
      <c r="T450" s="2" t="str">
        <f t="shared" si="84"/>
        <v/>
      </c>
      <c r="U450" s="2" t="str">
        <f t="shared" si="85"/>
        <v/>
      </c>
      <c r="V450" s="2" t="str">
        <f t="shared" si="86"/>
        <v/>
      </c>
      <c r="W450" s="2" t="str">
        <f t="shared" si="87"/>
        <v/>
      </c>
      <c r="X450" s="2" t="str">
        <f t="shared" si="88"/>
        <v/>
      </c>
      <c r="Y450" s="2" t="str">
        <f t="shared" si="89"/>
        <v/>
      </c>
      <c r="Z450" s="2" t="str">
        <f t="shared" si="90"/>
        <v/>
      </c>
      <c r="AA450" s="2" t="str">
        <f t="shared" si="91"/>
        <v/>
      </c>
      <c r="AB450" s="2" t="str">
        <f t="shared" si="92"/>
        <v/>
      </c>
      <c r="AC450" s="2" t="str">
        <f t="shared" si="93"/>
        <v/>
      </c>
      <c r="AD450" s="2" t="str">
        <f t="shared" si="94"/>
        <v/>
      </c>
      <c r="AE450" s="2"/>
      <c r="AF450" s="2"/>
      <c r="AG450" s="2"/>
      <c r="AH450" s="2"/>
      <c r="AI450" s="2"/>
      <c r="AJ450" s="2"/>
    </row>
    <row r="451" spans="1:36">
      <c r="A451" s="11">
        <f t="shared" ref="A451:A514" si="95">ROW()-1</f>
        <v>450</v>
      </c>
      <c r="B451" s="12" t="s">
        <v>610</v>
      </c>
      <c r="C451" s="11"/>
      <c r="D451" s="11"/>
      <c r="E451" s="11"/>
      <c r="F451" s="11"/>
      <c r="G451" s="12" t="s">
        <v>609</v>
      </c>
      <c r="S451" s="2" t="str">
        <f>IF(A451&lt;=LEN(嶷语音标转换区!$B$4),RIGHT(LEFT(嶷语音标转换区!$B$4,A451),1),"")</f>
        <v/>
      </c>
      <c r="T451" s="2" t="str">
        <f t="shared" si="84"/>
        <v/>
      </c>
      <c r="U451" s="2" t="str">
        <f t="shared" si="85"/>
        <v/>
      </c>
      <c r="V451" s="2" t="str">
        <f t="shared" si="86"/>
        <v/>
      </c>
      <c r="W451" s="2" t="str">
        <f t="shared" si="87"/>
        <v/>
      </c>
      <c r="X451" s="2" t="str">
        <f t="shared" si="88"/>
        <v/>
      </c>
      <c r="Y451" s="2" t="str">
        <f t="shared" si="89"/>
        <v/>
      </c>
      <c r="Z451" s="2" t="str">
        <f t="shared" si="90"/>
        <v/>
      </c>
      <c r="AA451" s="2" t="str">
        <f t="shared" si="91"/>
        <v/>
      </c>
      <c r="AB451" s="2" t="str">
        <f t="shared" si="92"/>
        <v/>
      </c>
      <c r="AC451" s="2" t="str">
        <f t="shared" si="93"/>
        <v/>
      </c>
      <c r="AD451" s="2" t="str">
        <f t="shared" si="94"/>
        <v/>
      </c>
      <c r="AE451" s="2"/>
      <c r="AF451" s="2"/>
      <c r="AG451" s="2"/>
      <c r="AH451" s="2"/>
      <c r="AI451" s="2"/>
      <c r="AJ451" s="2"/>
    </row>
    <row r="452" spans="1:36">
      <c r="A452" s="11">
        <f t="shared" si="95"/>
        <v>451</v>
      </c>
      <c r="B452" s="12" t="s">
        <v>611</v>
      </c>
      <c r="C452" s="11"/>
      <c r="D452" s="11"/>
      <c r="E452" s="11"/>
      <c r="F452" s="11"/>
      <c r="G452" s="12" t="s">
        <v>612</v>
      </c>
      <c r="S452" s="2" t="str">
        <f>IF(A452&lt;=LEN(嶷语音标转换区!$B$4),RIGHT(LEFT(嶷语音标转换区!$B$4,A452),1),"")</f>
        <v/>
      </c>
      <c r="T452" s="2" t="str">
        <f t="shared" si="84"/>
        <v/>
      </c>
      <c r="U452" s="2" t="str">
        <f t="shared" si="85"/>
        <v/>
      </c>
      <c r="V452" s="2" t="str">
        <f t="shared" si="86"/>
        <v/>
      </c>
      <c r="W452" s="2" t="str">
        <f t="shared" si="87"/>
        <v/>
      </c>
      <c r="X452" s="2" t="str">
        <f t="shared" si="88"/>
        <v/>
      </c>
      <c r="Y452" s="2" t="str">
        <f t="shared" si="89"/>
        <v/>
      </c>
      <c r="Z452" s="2" t="str">
        <f t="shared" si="90"/>
        <v/>
      </c>
      <c r="AA452" s="2" t="str">
        <f t="shared" si="91"/>
        <v/>
      </c>
      <c r="AB452" s="2" t="str">
        <f t="shared" si="92"/>
        <v/>
      </c>
      <c r="AC452" s="2" t="str">
        <f t="shared" si="93"/>
        <v/>
      </c>
      <c r="AD452" s="2" t="str">
        <f t="shared" si="94"/>
        <v/>
      </c>
      <c r="AE452" s="2"/>
      <c r="AF452" s="2"/>
      <c r="AG452" s="2"/>
      <c r="AH452" s="2"/>
      <c r="AI452" s="2"/>
      <c r="AJ452" s="2"/>
    </row>
    <row r="453" spans="1:36">
      <c r="A453" s="11">
        <f t="shared" si="95"/>
        <v>452</v>
      </c>
      <c r="B453" s="12" t="s">
        <v>613</v>
      </c>
      <c r="C453" s="11"/>
      <c r="D453" s="11"/>
      <c r="E453" s="11"/>
      <c r="F453" s="11"/>
      <c r="G453" s="12" t="s">
        <v>612</v>
      </c>
      <c r="S453" s="2" t="str">
        <f>IF(A453&lt;=LEN(嶷语音标转换区!$B$4),RIGHT(LEFT(嶷语音标转换区!$B$4,A453),1),"")</f>
        <v/>
      </c>
      <c r="T453" s="2" t="str">
        <f t="shared" si="84"/>
        <v/>
      </c>
      <c r="U453" s="2" t="str">
        <f t="shared" si="85"/>
        <v/>
      </c>
      <c r="V453" s="2" t="str">
        <f t="shared" si="86"/>
        <v/>
      </c>
      <c r="W453" s="2" t="str">
        <f t="shared" si="87"/>
        <v/>
      </c>
      <c r="X453" s="2" t="str">
        <f t="shared" si="88"/>
        <v/>
      </c>
      <c r="Y453" s="2" t="str">
        <f t="shared" si="89"/>
        <v/>
      </c>
      <c r="Z453" s="2" t="str">
        <f t="shared" si="90"/>
        <v/>
      </c>
      <c r="AA453" s="2" t="str">
        <f t="shared" si="91"/>
        <v/>
      </c>
      <c r="AB453" s="2" t="str">
        <f t="shared" si="92"/>
        <v/>
      </c>
      <c r="AC453" s="2" t="str">
        <f t="shared" si="93"/>
        <v/>
      </c>
      <c r="AD453" s="2" t="str">
        <f t="shared" si="94"/>
        <v/>
      </c>
      <c r="AE453" s="2"/>
      <c r="AF453" s="2"/>
      <c r="AG453" s="2"/>
      <c r="AH453" s="2"/>
      <c r="AI453" s="2"/>
      <c r="AJ453" s="2"/>
    </row>
    <row r="454" spans="1:36">
      <c r="A454" s="11">
        <f t="shared" si="95"/>
        <v>453</v>
      </c>
      <c r="B454" s="12" t="s">
        <v>614</v>
      </c>
      <c r="C454" s="11"/>
      <c r="D454" s="11"/>
      <c r="E454" s="11"/>
      <c r="F454" s="11"/>
      <c r="G454" s="12" t="s">
        <v>612</v>
      </c>
      <c r="S454" s="2" t="str">
        <f>IF(A454&lt;=LEN(嶷语音标转换区!$B$4),RIGHT(LEFT(嶷语音标转换区!$B$4,A454),1),"")</f>
        <v/>
      </c>
      <c r="T454" s="2" t="str">
        <f t="shared" si="84"/>
        <v/>
      </c>
      <c r="U454" s="2" t="str">
        <f t="shared" si="85"/>
        <v/>
      </c>
      <c r="V454" s="2" t="str">
        <f t="shared" si="86"/>
        <v/>
      </c>
      <c r="W454" s="2" t="str">
        <f t="shared" si="87"/>
        <v/>
      </c>
      <c r="X454" s="2" t="str">
        <f t="shared" si="88"/>
        <v/>
      </c>
      <c r="Y454" s="2" t="str">
        <f t="shared" si="89"/>
        <v/>
      </c>
      <c r="Z454" s="2" t="str">
        <f t="shared" si="90"/>
        <v/>
      </c>
      <c r="AA454" s="2" t="str">
        <f t="shared" si="91"/>
        <v/>
      </c>
      <c r="AB454" s="2" t="str">
        <f t="shared" si="92"/>
        <v/>
      </c>
      <c r="AC454" s="2" t="str">
        <f t="shared" si="93"/>
        <v/>
      </c>
      <c r="AD454" s="2" t="str">
        <f t="shared" si="94"/>
        <v/>
      </c>
      <c r="AE454" s="2"/>
      <c r="AF454" s="2"/>
      <c r="AG454" s="2"/>
      <c r="AH454" s="2"/>
      <c r="AI454" s="2"/>
      <c r="AJ454" s="2"/>
    </row>
    <row r="455" spans="1:36">
      <c r="A455" s="11">
        <f t="shared" si="95"/>
        <v>454</v>
      </c>
      <c r="B455" s="12" t="s">
        <v>615</v>
      </c>
      <c r="C455" s="11"/>
      <c r="D455" s="11"/>
      <c r="E455" s="11"/>
      <c r="F455" s="11"/>
      <c r="G455" s="12" t="s">
        <v>612</v>
      </c>
      <c r="S455" s="2" t="str">
        <f>IF(A455&lt;=LEN(嶷语音标转换区!$B$4),RIGHT(LEFT(嶷语音标转换区!$B$4,A455),1),"")</f>
        <v/>
      </c>
      <c r="T455" s="2" t="str">
        <f t="shared" si="84"/>
        <v/>
      </c>
      <c r="U455" s="2" t="str">
        <f t="shared" si="85"/>
        <v/>
      </c>
      <c r="V455" s="2" t="str">
        <f t="shared" si="86"/>
        <v/>
      </c>
      <c r="W455" s="2" t="str">
        <f t="shared" si="87"/>
        <v/>
      </c>
      <c r="X455" s="2" t="str">
        <f t="shared" si="88"/>
        <v/>
      </c>
      <c r="Y455" s="2" t="str">
        <f t="shared" si="89"/>
        <v/>
      </c>
      <c r="Z455" s="2" t="str">
        <f t="shared" si="90"/>
        <v/>
      </c>
      <c r="AA455" s="2" t="str">
        <f t="shared" si="91"/>
        <v/>
      </c>
      <c r="AB455" s="2" t="str">
        <f t="shared" si="92"/>
        <v/>
      </c>
      <c r="AC455" s="2" t="str">
        <f t="shared" si="93"/>
        <v/>
      </c>
      <c r="AD455" s="2" t="str">
        <f t="shared" si="94"/>
        <v/>
      </c>
      <c r="AE455" s="2"/>
      <c r="AF455" s="2"/>
      <c r="AG455" s="2"/>
      <c r="AH455" s="2"/>
      <c r="AI455" s="2"/>
      <c r="AJ455" s="2"/>
    </row>
    <row r="456" spans="1:36">
      <c r="A456" s="11">
        <f t="shared" si="95"/>
        <v>455</v>
      </c>
      <c r="B456" s="12" t="s">
        <v>563</v>
      </c>
      <c r="C456" s="11"/>
      <c r="D456" s="11"/>
      <c r="E456" s="11"/>
      <c r="F456" s="11"/>
      <c r="G456" s="12" t="s">
        <v>612</v>
      </c>
      <c r="S456" s="2" t="str">
        <f>IF(A456&lt;=LEN(嶷语音标转换区!$B$4),RIGHT(LEFT(嶷语音标转换区!$B$4,A456),1),"")</f>
        <v/>
      </c>
      <c r="T456" s="2" t="str">
        <f t="shared" si="84"/>
        <v/>
      </c>
      <c r="U456" s="2" t="str">
        <f t="shared" si="85"/>
        <v/>
      </c>
      <c r="V456" s="2" t="str">
        <f t="shared" si="86"/>
        <v/>
      </c>
      <c r="W456" s="2" t="str">
        <f t="shared" si="87"/>
        <v/>
      </c>
      <c r="X456" s="2" t="str">
        <f t="shared" si="88"/>
        <v/>
      </c>
      <c r="Y456" s="2" t="str">
        <f t="shared" si="89"/>
        <v/>
      </c>
      <c r="Z456" s="2" t="str">
        <f t="shared" si="90"/>
        <v/>
      </c>
      <c r="AA456" s="2" t="str">
        <f t="shared" si="91"/>
        <v/>
      </c>
      <c r="AB456" s="2" t="str">
        <f t="shared" si="92"/>
        <v/>
      </c>
      <c r="AC456" s="2" t="str">
        <f t="shared" si="93"/>
        <v/>
      </c>
      <c r="AD456" s="2" t="str">
        <f t="shared" si="94"/>
        <v/>
      </c>
      <c r="AE456" s="2"/>
      <c r="AF456" s="2"/>
      <c r="AG456" s="2"/>
      <c r="AH456" s="2"/>
      <c r="AI456" s="2"/>
      <c r="AJ456" s="2"/>
    </row>
    <row r="457" spans="1:36">
      <c r="A457" s="11">
        <f t="shared" si="95"/>
        <v>456</v>
      </c>
      <c r="B457" s="12" t="s">
        <v>102</v>
      </c>
      <c r="C457" s="11"/>
      <c r="D457" s="11"/>
      <c r="E457" s="11"/>
      <c r="F457" s="11"/>
      <c r="G457" s="12" t="s">
        <v>612</v>
      </c>
      <c r="S457" s="2" t="str">
        <f>IF(A457&lt;=LEN(嶷语音标转换区!$B$4),RIGHT(LEFT(嶷语音标转换区!$B$4,A457),1),"")</f>
        <v/>
      </c>
      <c r="T457" s="2" t="str">
        <f t="shared" si="84"/>
        <v/>
      </c>
      <c r="U457" s="2" t="str">
        <f t="shared" si="85"/>
        <v/>
      </c>
      <c r="V457" s="2" t="str">
        <f t="shared" si="86"/>
        <v/>
      </c>
      <c r="W457" s="2" t="str">
        <f t="shared" si="87"/>
        <v/>
      </c>
      <c r="X457" s="2" t="str">
        <f t="shared" si="88"/>
        <v/>
      </c>
      <c r="Y457" s="2" t="str">
        <f t="shared" si="89"/>
        <v/>
      </c>
      <c r="Z457" s="2" t="str">
        <f t="shared" si="90"/>
        <v/>
      </c>
      <c r="AA457" s="2" t="str">
        <f t="shared" si="91"/>
        <v/>
      </c>
      <c r="AB457" s="2" t="str">
        <f t="shared" si="92"/>
        <v/>
      </c>
      <c r="AC457" s="2" t="str">
        <f t="shared" si="93"/>
        <v/>
      </c>
      <c r="AD457" s="2" t="str">
        <f t="shared" si="94"/>
        <v/>
      </c>
      <c r="AE457" s="2"/>
      <c r="AF457" s="2"/>
      <c r="AG457" s="2"/>
      <c r="AH457" s="2"/>
      <c r="AI457" s="2"/>
      <c r="AJ457" s="2"/>
    </row>
    <row r="458" spans="1:36">
      <c r="A458" s="11">
        <f t="shared" si="95"/>
        <v>457</v>
      </c>
      <c r="B458" s="12" t="s">
        <v>616</v>
      </c>
      <c r="C458" s="11"/>
      <c r="D458" s="11"/>
      <c r="E458" s="11"/>
      <c r="F458" s="11"/>
      <c r="G458" s="12" t="s">
        <v>617</v>
      </c>
      <c r="S458" s="2" t="str">
        <f>IF(A458&lt;=LEN(嶷语音标转换区!$B$4),RIGHT(LEFT(嶷语音标转换区!$B$4,A458),1),"")</f>
        <v/>
      </c>
      <c r="T458" s="2" t="str">
        <f t="shared" si="84"/>
        <v/>
      </c>
      <c r="U458" s="2" t="str">
        <f t="shared" si="85"/>
        <v/>
      </c>
      <c r="V458" s="2" t="str">
        <f t="shared" si="86"/>
        <v/>
      </c>
      <c r="W458" s="2" t="str">
        <f t="shared" si="87"/>
        <v/>
      </c>
      <c r="X458" s="2" t="str">
        <f t="shared" si="88"/>
        <v/>
      </c>
      <c r="Y458" s="2" t="str">
        <f t="shared" si="89"/>
        <v/>
      </c>
      <c r="Z458" s="2" t="str">
        <f t="shared" si="90"/>
        <v/>
      </c>
      <c r="AA458" s="2" t="str">
        <f t="shared" si="91"/>
        <v/>
      </c>
      <c r="AB458" s="2" t="str">
        <f t="shared" si="92"/>
        <v/>
      </c>
      <c r="AC458" s="2" t="str">
        <f t="shared" si="93"/>
        <v/>
      </c>
      <c r="AD458" s="2" t="str">
        <f t="shared" si="94"/>
        <v/>
      </c>
      <c r="AE458" s="2"/>
      <c r="AF458" s="2"/>
      <c r="AG458" s="2"/>
      <c r="AH458" s="2"/>
      <c r="AI458" s="2"/>
      <c r="AJ458" s="2"/>
    </row>
    <row r="459" spans="1:36">
      <c r="A459" s="11">
        <f t="shared" si="95"/>
        <v>458</v>
      </c>
      <c r="B459" s="12" t="s">
        <v>102</v>
      </c>
      <c r="C459" s="11"/>
      <c r="D459" s="11"/>
      <c r="E459" s="11"/>
      <c r="F459" s="11"/>
      <c r="G459" s="12" t="s">
        <v>618</v>
      </c>
      <c r="S459" s="2" t="str">
        <f>IF(A459&lt;=LEN(嶷语音标转换区!$B$4),RIGHT(LEFT(嶷语音标转换区!$B$4,A459),1),"")</f>
        <v/>
      </c>
      <c r="T459" s="2" t="str">
        <f t="shared" si="84"/>
        <v/>
      </c>
      <c r="U459" s="2" t="str">
        <f t="shared" si="85"/>
        <v/>
      </c>
      <c r="V459" s="2" t="str">
        <f t="shared" si="86"/>
        <v/>
      </c>
      <c r="W459" s="2" t="str">
        <f t="shared" si="87"/>
        <v/>
      </c>
      <c r="X459" s="2" t="str">
        <f t="shared" si="88"/>
        <v/>
      </c>
      <c r="Y459" s="2" t="str">
        <f t="shared" si="89"/>
        <v/>
      </c>
      <c r="Z459" s="2" t="str">
        <f t="shared" si="90"/>
        <v/>
      </c>
      <c r="AA459" s="2" t="str">
        <f t="shared" si="91"/>
        <v/>
      </c>
      <c r="AB459" s="2" t="str">
        <f t="shared" si="92"/>
        <v/>
      </c>
      <c r="AC459" s="2" t="str">
        <f t="shared" si="93"/>
        <v/>
      </c>
      <c r="AD459" s="2" t="str">
        <f t="shared" si="94"/>
        <v/>
      </c>
      <c r="AE459" s="2"/>
      <c r="AF459" s="2"/>
      <c r="AG459" s="2"/>
      <c r="AH459" s="2"/>
      <c r="AI459" s="2"/>
      <c r="AJ459" s="2"/>
    </row>
    <row r="460" spans="1:36">
      <c r="A460" s="11">
        <f t="shared" si="95"/>
        <v>459</v>
      </c>
      <c r="B460" s="12" t="s">
        <v>619</v>
      </c>
      <c r="C460" s="11"/>
      <c r="D460" s="11"/>
      <c r="E460" s="11"/>
      <c r="F460" s="11"/>
      <c r="G460" s="12" t="s">
        <v>618</v>
      </c>
      <c r="S460" s="2" t="str">
        <f>IF(A460&lt;=LEN(嶷语音标转换区!$B$4),RIGHT(LEFT(嶷语音标转换区!$B$4,A460),1),"")</f>
        <v/>
      </c>
      <c r="T460" s="2" t="str">
        <f t="shared" si="84"/>
        <v/>
      </c>
      <c r="U460" s="2" t="str">
        <f t="shared" si="85"/>
        <v/>
      </c>
      <c r="V460" s="2" t="str">
        <f t="shared" si="86"/>
        <v/>
      </c>
      <c r="W460" s="2" t="str">
        <f t="shared" si="87"/>
        <v/>
      </c>
      <c r="X460" s="2" t="str">
        <f t="shared" si="88"/>
        <v/>
      </c>
      <c r="Y460" s="2" t="str">
        <f t="shared" si="89"/>
        <v/>
      </c>
      <c r="Z460" s="2" t="str">
        <f t="shared" si="90"/>
        <v/>
      </c>
      <c r="AA460" s="2" t="str">
        <f t="shared" si="91"/>
        <v/>
      </c>
      <c r="AB460" s="2" t="str">
        <f t="shared" si="92"/>
        <v/>
      </c>
      <c r="AC460" s="2" t="str">
        <f t="shared" si="93"/>
        <v/>
      </c>
      <c r="AD460" s="2" t="str">
        <f t="shared" si="94"/>
        <v/>
      </c>
      <c r="AE460" s="2"/>
      <c r="AF460" s="2"/>
      <c r="AG460" s="2"/>
      <c r="AH460" s="2"/>
      <c r="AI460" s="2"/>
      <c r="AJ460" s="2"/>
    </row>
    <row r="461" spans="1:36">
      <c r="A461" s="11">
        <f t="shared" si="95"/>
        <v>460</v>
      </c>
      <c r="B461" s="12" t="s">
        <v>620</v>
      </c>
      <c r="C461" s="11"/>
      <c r="D461" s="11"/>
      <c r="E461" s="11"/>
      <c r="F461" s="11"/>
      <c r="G461" s="12" t="s">
        <v>621</v>
      </c>
      <c r="S461" s="2" t="str">
        <f>IF(A461&lt;=LEN(嶷语音标转换区!$B$4),RIGHT(LEFT(嶷语音标转换区!$B$4,A461),1),"")</f>
        <v/>
      </c>
      <c r="T461" s="2" t="str">
        <f t="shared" si="84"/>
        <v/>
      </c>
      <c r="U461" s="2" t="str">
        <f t="shared" si="85"/>
        <v/>
      </c>
      <c r="V461" s="2" t="str">
        <f t="shared" si="86"/>
        <v/>
      </c>
      <c r="W461" s="2" t="str">
        <f t="shared" si="87"/>
        <v/>
      </c>
      <c r="X461" s="2" t="str">
        <f t="shared" si="88"/>
        <v/>
      </c>
      <c r="Y461" s="2" t="str">
        <f t="shared" si="89"/>
        <v/>
      </c>
      <c r="Z461" s="2" t="str">
        <f t="shared" si="90"/>
        <v/>
      </c>
      <c r="AA461" s="2" t="str">
        <f t="shared" si="91"/>
        <v/>
      </c>
      <c r="AB461" s="2" t="str">
        <f t="shared" si="92"/>
        <v/>
      </c>
      <c r="AC461" s="2" t="str">
        <f t="shared" si="93"/>
        <v/>
      </c>
      <c r="AD461" s="2" t="str">
        <f t="shared" si="94"/>
        <v/>
      </c>
      <c r="AE461" s="2"/>
      <c r="AF461" s="2"/>
      <c r="AG461" s="2"/>
      <c r="AH461" s="2"/>
      <c r="AI461" s="2"/>
      <c r="AJ461" s="2"/>
    </row>
    <row r="462" spans="1:36">
      <c r="A462" s="11">
        <f t="shared" si="95"/>
        <v>461</v>
      </c>
      <c r="B462" s="12" t="s">
        <v>622</v>
      </c>
      <c r="C462" s="11"/>
      <c r="D462" s="11"/>
      <c r="E462" s="11"/>
      <c r="F462" s="11"/>
      <c r="G462" s="12" t="s">
        <v>621</v>
      </c>
      <c r="S462" s="2" t="str">
        <f>IF(A462&lt;=LEN(嶷语音标转换区!$B$4),RIGHT(LEFT(嶷语音标转换区!$B$4,A462),1),"")</f>
        <v/>
      </c>
      <c r="T462" s="2" t="str">
        <f t="shared" si="84"/>
        <v/>
      </c>
      <c r="U462" s="2" t="str">
        <f t="shared" si="85"/>
        <v/>
      </c>
      <c r="V462" s="2" t="str">
        <f t="shared" si="86"/>
        <v/>
      </c>
      <c r="W462" s="2" t="str">
        <f t="shared" si="87"/>
        <v/>
      </c>
      <c r="X462" s="2" t="str">
        <f t="shared" si="88"/>
        <v/>
      </c>
      <c r="Y462" s="2" t="str">
        <f t="shared" si="89"/>
        <v/>
      </c>
      <c r="Z462" s="2" t="str">
        <f t="shared" si="90"/>
        <v/>
      </c>
      <c r="AA462" s="2" t="str">
        <f t="shared" si="91"/>
        <v/>
      </c>
      <c r="AB462" s="2" t="str">
        <f t="shared" si="92"/>
        <v/>
      </c>
      <c r="AC462" s="2" t="str">
        <f t="shared" si="93"/>
        <v/>
      </c>
      <c r="AD462" s="2" t="str">
        <f t="shared" si="94"/>
        <v/>
      </c>
      <c r="AE462" s="2"/>
      <c r="AF462" s="2"/>
      <c r="AG462" s="2"/>
      <c r="AH462" s="2"/>
      <c r="AI462" s="2"/>
      <c r="AJ462" s="2"/>
    </row>
    <row r="463" spans="1:36">
      <c r="A463" s="11">
        <f t="shared" si="95"/>
        <v>462</v>
      </c>
      <c r="B463" s="12" t="s">
        <v>623</v>
      </c>
      <c r="C463" s="11"/>
      <c r="D463" s="11"/>
      <c r="E463" s="11"/>
      <c r="F463" s="11"/>
      <c r="G463" s="12" t="s">
        <v>621</v>
      </c>
      <c r="S463" s="2" t="str">
        <f>IF(A463&lt;=LEN(嶷语音标转换区!$B$4),RIGHT(LEFT(嶷语音标转换区!$B$4,A463),1),"")</f>
        <v/>
      </c>
      <c r="T463" s="2" t="str">
        <f t="shared" si="84"/>
        <v/>
      </c>
      <c r="U463" s="2" t="str">
        <f t="shared" si="85"/>
        <v/>
      </c>
      <c r="V463" s="2" t="str">
        <f t="shared" si="86"/>
        <v/>
      </c>
      <c r="W463" s="2" t="str">
        <f t="shared" si="87"/>
        <v/>
      </c>
      <c r="X463" s="2" t="str">
        <f t="shared" si="88"/>
        <v/>
      </c>
      <c r="Y463" s="2" t="str">
        <f t="shared" si="89"/>
        <v/>
      </c>
      <c r="Z463" s="2" t="str">
        <f t="shared" si="90"/>
        <v/>
      </c>
      <c r="AA463" s="2" t="str">
        <f t="shared" si="91"/>
        <v/>
      </c>
      <c r="AB463" s="2" t="str">
        <f t="shared" si="92"/>
        <v/>
      </c>
      <c r="AC463" s="2" t="str">
        <f t="shared" si="93"/>
        <v/>
      </c>
      <c r="AD463" s="2" t="str">
        <f t="shared" si="94"/>
        <v/>
      </c>
      <c r="AE463" s="2"/>
      <c r="AF463" s="2"/>
      <c r="AG463" s="2"/>
      <c r="AH463" s="2"/>
      <c r="AI463" s="2"/>
      <c r="AJ463" s="2"/>
    </row>
    <row r="464" spans="1:36">
      <c r="A464" s="11">
        <f t="shared" si="95"/>
        <v>463</v>
      </c>
      <c r="B464" s="12" t="s">
        <v>624</v>
      </c>
      <c r="C464" s="11"/>
      <c r="D464" s="11"/>
      <c r="E464" s="11"/>
      <c r="F464" s="11"/>
      <c r="G464" s="12" t="s">
        <v>621</v>
      </c>
      <c r="S464" s="2" t="str">
        <f>IF(A464&lt;=LEN(嶷语音标转换区!$B$4),RIGHT(LEFT(嶷语音标转换区!$B$4,A464),1),"")</f>
        <v/>
      </c>
      <c r="T464" s="2" t="str">
        <f t="shared" si="84"/>
        <v/>
      </c>
      <c r="U464" s="2" t="str">
        <f t="shared" si="85"/>
        <v/>
      </c>
      <c r="V464" s="2" t="str">
        <f t="shared" si="86"/>
        <v/>
      </c>
      <c r="W464" s="2" t="str">
        <f t="shared" si="87"/>
        <v/>
      </c>
      <c r="X464" s="2" t="str">
        <f t="shared" si="88"/>
        <v/>
      </c>
      <c r="Y464" s="2" t="str">
        <f t="shared" si="89"/>
        <v/>
      </c>
      <c r="Z464" s="2" t="str">
        <f t="shared" si="90"/>
        <v/>
      </c>
      <c r="AA464" s="2" t="str">
        <f t="shared" si="91"/>
        <v/>
      </c>
      <c r="AB464" s="2" t="str">
        <f t="shared" si="92"/>
        <v/>
      </c>
      <c r="AC464" s="2" t="str">
        <f t="shared" si="93"/>
        <v/>
      </c>
      <c r="AD464" s="2" t="str">
        <f t="shared" si="94"/>
        <v/>
      </c>
      <c r="AE464" s="2"/>
      <c r="AF464" s="2"/>
      <c r="AG464" s="2"/>
      <c r="AH464" s="2"/>
      <c r="AI464" s="2"/>
      <c r="AJ464" s="2"/>
    </row>
    <row r="465" spans="1:36">
      <c r="A465" s="11">
        <f t="shared" si="95"/>
        <v>464</v>
      </c>
      <c r="B465" s="12" t="s">
        <v>625</v>
      </c>
      <c r="C465" s="11"/>
      <c r="D465" s="11"/>
      <c r="E465" s="11"/>
      <c r="F465" s="11"/>
      <c r="G465" s="12" t="s">
        <v>621</v>
      </c>
      <c r="S465" s="2" t="str">
        <f>IF(A465&lt;=LEN(嶷语音标转换区!$B$4),RIGHT(LEFT(嶷语音标转换区!$B$4,A465),1),"")</f>
        <v/>
      </c>
      <c r="T465" s="2" t="str">
        <f t="shared" si="84"/>
        <v/>
      </c>
      <c r="U465" s="2" t="str">
        <f t="shared" si="85"/>
        <v/>
      </c>
      <c r="V465" s="2" t="str">
        <f t="shared" si="86"/>
        <v/>
      </c>
      <c r="W465" s="2" t="str">
        <f t="shared" si="87"/>
        <v/>
      </c>
      <c r="X465" s="2" t="str">
        <f t="shared" si="88"/>
        <v/>
      </c>
      <c r="Y465" s="2" t="str">
        <f t="shared" si="89"/>
        <v/>
      </c>
      <c r="Z465" s="2" t="str">
        <f t="shared" si="90"/>
        <v/>
      </c>
      <c r="AA465" s="2" t="str">
        <f t="shared" si="91"/>
        <v/>
      </c>
      <c r="AB465" s="2" t="str">
        <f t="shared" si="92"/>
        <v/>
      </c>
      <c r="AC465" s="2" t="str">
        <f t="shared" si="93"/>
        <v/>
      </c>
      <c r="AD465" s="2" t="str">
        <f t="shared" si="94"/>
        <v/>
      </c>
      <c r="AE465" s="2"/>
      <c r="AF465" s="2"/>
      <c r="AG465" s="2"/>
      <c r="AH465" s="2"/>
      <c r="AI465" s="2"/>
      <c r="AJ465" s="2"/>
    </row>
    <row r="466" spans="1:36">
      <c r="A466" s="11">
        <f t="shared" si="95"/>
        <v>465</v>
      </c>
      <c r="B466" s="12" t="s">
        <v>626</v>
      </c>
      <c r="C466" s="11"/>
      <c r="D466" s="11"/>
      <c r="E466" s="11"/>
      <c r="F466" s="11"/>
      <c r="G466" s="12" t="s">
        <v>621</v>
      </c>
      <c r="S466" s="2" t="str">
        <f>IF(A466&lt;=LEN(嶷语音标转换区!$B$4),RIGHT(LEFT(嶷语音标转换区!$B$4,A466),1),"")</f>
        <v/>
      </c>
      <c r="T466" s="2" t="str">
        <f t="shared" si="84"/>
        <v/>
      </c>
      <c r="U466" s="2" t="str">
        <f t="shared" si="85"/>
        <v/>
      </c>
      <c r="V466" s="2" t="str">
        <f t="shared" si="86"/>
        <v/>
      </c>
      <c r="W466" s="2" t="str">
        <f t="shared" si="87"/>
        <v/>
      </c>
      <c r="X466" s="2" t="str">
        <f t="shared" si="88"/>
        <v/>
      </c>
      <c r="Y466" s="2" t="str">
        <f t="shared" si="89"/>
        <v/>
      </c>
      <c r="Z466" s="2" t="str">
        <f t="shared" si="90"/>
        <v/>
      </c>
      <c r="AA466" s="2" t="str">
        <f t="shared" si="91"/>
        <v/>
      </c>
      <c r="AB466" s="2" t="str">
        <f t="shared" si="92"/>
        <v/>
      </c>
      <c r="AC466" s="2" t="str">
        <f t="shared" si="93"/>
        <v/>
      </c>
      <c r="AD466" s="2" t="str">
        <f t="shared" si="94"/>
        <v/>
      </c>
      <c r="AE466" s="2"/>
      <c r="AF466" s="2"/>
      <c r="AG466" s="2"/>
      <c r="AH466" s="2"/>
      <c r="AI466" s="2"/>
      <c r="AJ466" s="2"/>
    </row>
    <row r="467" spans="1:36">
      <c r="A467" s="11">
        <f t="shared" si="95"/>
        <v>466</v>
      </c>
      <c r="B467" s="12" t="s">
        <v>627</v>
      </c>
      <c r="C467" s="11"/>
      <c r="D467" s="11"/>
      <c r="E467" s="11"/>
      <c r="F467" s="11"/>
      <c r="G467" s="12" t="s">
        <v>628</v>
      </c>
      <c r="S467" s="2" t="str">
        <f>IF(A467&lt;=LEN(嶷语音标转换区!$B$4),RIGHT(LEFT(嶷语音标转换区!$B$4,A467),1),"")</f>
        <v/>
      </c>
      <c r="T467" s="2" t="str">
        <f t="shared" si="84"/>
        <v/>
      </c>
      <c r="U467" s="2" t="str">
        <f t="shared" si="85"/>
        <v/>
      </c>
      <c r="V467" s="2" t="str">
        <f t="shared" si="86"/>
        <v/>
      </c>
      <c r="W467" s="2" t="str">
        <f t="shared" si="87"/>
        <v/>
      </c>
      <c r="X467" s="2" t="str">
        <f t="shared" si="88"/>
        <v/>
      </c>
      <c r="Y467" s="2" t="str">
        <f t="shared" si="89"/>
        <v/>
      </c>
      <c r="Z467" s="2" t="str">
        <f t="shared" si="90"/>
        <v/>
      </c>
      <c r="AA467" s="2" t="str">
        <f t="shared" si="91"/>
        <v/>
      </c>
      <c r="AB467" s="2" t="str">
        <f t="shared" si="92"/>
        <v/>
      </c>
      <c r="AC467" s="2" t="str">
        <f t="shared" si="93"/>
        <v/>
      </c>
      <c r="AD467" s="2" t="str">
        <f t="shared" si="94"/>
        <v/>
      </c>
      <c r="AE467" s="2"/>
      <c r="AF467" s="2"/>
      <c r="AG467" s="2"/>
      <c r="AH467" s="2"/>
      <c r="AI467" s="2"/>
      <c r="AJ467" s="2"/>
    </row>
    <row r="468" spans="1:36">
      <c r="A468" s="11">
        <f t="shared" si="95"/>
        <v>467</v>
      </c>
      <c r="B468" s="12" t="s">
        <v>629</v>
      </c>
      <c r="C468" s="11"/>
      <c r="D468" s="11"/>
      <c r="E468" s="11"/>
      <c r="F468" s="11"/>
      <c r="G468" s="12" t="s">
        <v>628</v>
      </c>
      <c r="S468" s="2" t="str">
        <f>IF(A468&lt;=LEN(嶷语音标转换区!$B$4),RIGHT(LEFT(嶷语音标转换区!$B$4,A468),1),"")</f>
        <v/>
      </c>
      <c r="T468" s="2" t="str">
        <f t="shared" si="84"/>
        <v/>
      </c>
      <c r="U468" s="2" t="str">
        <f t="shared" si="85"/>
        <v/>
      </c>
      <c r="V468" s="2" t="str">
        <f t="shared" si="86"/>
        <v/>
      </c>
      <c r="W468" s="2" t="str">
        <f t="shared" si="87"/>
        <v/>
      </c>
      <c r="X468" s="2" t="str">
        <f t="shared" si="88"/>
        <v/>
      </c>
      <c r="Y468" s="2" t="str">
        <f t="shared" si="89"/>
        <v/>
      </c>
      <c r="Z468" s="2" t="str">
        <f t="shared" si="90"/>
        <v/>
      </c>
      <c r="AA468" s="2" t="str">
        <f t="shared" si="91"/>
        <v/>
      </c>
      <c r="AB468" s="2" t="str">
        <f t="shared" si="92"/>
        <v/>
      </c>
      <c r="AC468" s="2" t="str">
        <f t="shared" si="93"/>
        <v/>
      </c>
      <c r="AD468" s="2" t="str">
        <f t="shared" si="94"/>
        <v/>
      </c>
      <c r="AE468" s="2"/>
      <c r="AF468" s="2"/>
      <c r="AG468" s="2"/>
      <c r="AH468" s="2"/>
      <c r="AI468" s="2"/>
      <c r="AJ468" s="2"/>
    </row>
    <row r="469" spans="1:36">
      <c r="A469" s="11">
        <f t="shared" si="95"/>
        <v>468</v>
      </c>
      <c r="B469" s="12" t="s">
        <v>630</v>
      </c>
      <c r="C469" s="11"/>
      <c r="D469" s="11"/>
      <c r="E469" s="11"/>
      <c r="F469" s="11"/>
      <c r="G469" s="12" t="s">
        <v>628</v>
      </c>
      <c r="S469" s="2" t="str">
        <f>IF(A469&lt;=LEN(嶷语音标转换区!$B$4),RIGHT(LEFT(嶷语音标转换区!$B$4,A469),1),"")</f>
        <v/>
      </c>
      <c r="T469" s="2" t="str">
        <f t="shared" si="84"/>
        <v/>
      </c>
      <c r="U469" s="2" t="str">
        <f t="shared" si="85"/>
        <v/>
      </c>
      <c r="V469" s="2" t="str">
        <f t="shared" si="86"/>
        <v/>
      </c>
      <c r="W469" s="2" t="str">
        <f t="shared" si="87"/>
        <v/>
      </c>
      <c r="X469" s="2" t="str">
        <f t="shared" si="88"/>
        <v/>
      </c>
      <c r="Y469" s="2" t="str">
        <f t="shared" si="89"/>
        <v/>
      </c>
      <c r="Z469" s="2" t="str">
        <f t="shared" si="90"/>
        <v/>
      </c>
      <c r="AA469" s="2" t="str">
        <f t="shared" si="91"/>
        <v/>
      </c>
      <c r="AB469" s="2" t="str">
        <f t="shared" si="92"/>
        <v/>
      </c>
      <c r="AC469" s="2" t="str">
        <f t="shared" si="93"/>
        <v/>
      </c>
      <c r="AD469" s="2" t="str">
        <f t="shared" si="94"/>
        <v/>
      </c>
      <c r="AE469" s="2"/>
      <c r="AF469" s="2"/>
      <c r="AG469" s="2"/>
      <c r="AH469" s="2"/>
      <c r="AI469" s="2"/>
      <c r="AJ469" s="2"/>
    </row>
    <row r="470" spans="1:36">
      <c r="A470" s="11">
        <f t="shared" si="95"/>
        <v>469</v>
      </c>
      <c r="B470" s="12" t="s">
        <v>631</v>
      </c>
      <c r="C470" s="11"/>
      <c r="D470" s="11"/>
      <c r="E470" s="11"/>
      <c r="F470" s="11"/>
      <c r="G470" s="12" t="s">
        <v>628</v>
      </c>
      <c r="S470" s="2" t="str">
        <f>IF(A470&lt;=LEN(嶷语音标转换区!$B$4),RIGHT(LEFT(嶷语音标转换区!$B$4,A470),1),"")</f>
        <v/>
      </c>
      <c r="T470" s="2" t="str">
        <f t="shared" si="84"/>
        <v/>
      </c>
      <c r="U470" s="2" t="str">
        <f t="shared" si="85"/>
        <v/>
      </c>
      <c r="V470" s="2" t="str">
        <f t="shared" si="86"/>
        <v/>
      </c>
      <c r="W470" s="2" t="str">
        <f t="shared" si="87"/>
        <v/>
      </c>
      <c r="X470" s="2" t="str">
        <f t="shared" si="88"/>
        <v/>
      </c>
      <c r="Y470" s="2" t="str">
        <f t="shared" si="89"/>
        <v/>
      </c>
      <c r="Z470" s="2" t="str">
        <f t="shared" si="90"/>
        <v/>
      </c>
      <c r="AA470" s="2" t="str">
        <f t="shared" si="91"/>
        <v/>
      </c>
      <c r="AB470" s="2" t="str">
        <f t="shared" si="92"/>
        <v/>
      </c>
      <c r="AC470" s="2" t="str">
        <f t="shared" si="93"/>
        <v/>
      </c>
      <c r="AD470" s="2" t="str">
        <f t="shared" si="94"/>
        <v/>
      </c>
      <c r="AE470" s="2"/>
      <c r="AF470" s="2"/>
      <c r="AG470" s="2"/>
      <c r="AH470" s="2"/>
      <c r="AI470" s="2"/>
      <c r="AJ470" s="2"/>
    </row>
    <row r="471" spans="1:36">
      <c r="A471" s="11">
        <f t="shared" si="95"/>
        <v>470</v>
      </c>
      <c r="B471" s="12" t="s">
        <v>632</v>
      </c>
      <c r="C471" s="11"/>
      <c r="D471" s="11"/>
      <c r="E471" s="11"/>
      <c r="F471" s="11"/>
      <c r="G471" s="12" t="s">
        <v>628</v>
      </c>
      <c r="S471" s="2" t="str">
        <f>IF(A471&lt;=LEN(嶷语音标转换区!$B$4),RIGHT(LEFT(嶷语音标转换区!$B$4,A471),1),"")</f>
        <v/>
      </c>
      <c r="T471" s="2" t="str">
        <f t="shared" si="84"/>
        <v/>
      </c>
      <c r="U471" s="2" t="str">
        <f t="shared" si="85"/>
        <v/>
      </c>
      <c r="V471" s="2" t="str">
        <f t="shared" si="86"/>
        <v/>
      </c>
      <c r="W471" s="2" t="str">
        <f t="shared" si="87"/>
        <v/>
      </c>
      <c r="X471" s="2" t="str">
        <f t="shared" si="88"/>
        <v/>
      </c>
      <c r="Y471" s="2" t="str">
        <f t="shared" si="89"/>
        <v/>
      </c>
      <c r="Z471" s="2" t="str">
        <f t="shared" si="90"/>
        <v/>
      </c>
      <c r="AA471" s="2" t="str">
        <f t="shared" si="91"/>
        <v/>
      </c>
      <c r="AB471" s="2" t="str">
        <f t="shared" si="92"/>
        <v/>
      </c>
      <c r="AC471" s="2" t="str">
        <f t="shared" si="93"/>
        <v/>
      </c>
      <c r="AD471" s="2" t="str">
        <f t="shared" si="94"/>
        <v/>
      </c>
      <c r="AE471" s="2"/>
      <c r="AF471" s="2"/>
      <c r="AG471" s="2"/>
      <c r="AH471" s="2"/>
      <c r="AI471" s="2"/>
      <c r="AJ471" s="2"/>
    </row>
    <row r="472" spans="1:36">
      <c r="A472" s="11">
        <f t="shared" si="95"/>
        <v>471</v>
      </c>
      <c r="B472" s="12" t="s">
        <v>597</v>
      </c>
      <c r="C472" s="11"/>
      <c r="D472" s="11"/>
      <c r="E472" s="11"/>
      <c r="F472" s="11"/>
      <c r="G472" s="12" t="s">
        <v>628</v>
      </c>
      <c r="S472" s="2" t="str">
        <f>IF(A472&lt;=LEN(嶷语音标转换区!$B$4),RIGHT(LEFT(嶷语音标转换区!$B$4,A472),1),"")</f>
        <v/>
      </c>
      <c r="T472" s="2" t="str">
        <f t="shared" si="84"/>
        <v/>
      </c>
      <c r="U472" s="2" t="str">
        <f t="shared" si="85"/>
        <v/>
      </c>
      <c r="V472" s="2" t="str">
        <f t="shared" si="86"/>
        <v/>
      </c>
      <c r="W472" s="2" t="str">
        <f t="shared" si="87"/>
        <v/>
      </c>
      <c r="X472" s="2" t="str">
        <f t="shared" si="88"/>
        <v/>
      </c>
      <c r="Y472" s="2" t="str">
        <f t="shared" si="89"/>
        <v/>
      </c>
      <c r="Z472" s="2" t="str">
        <f t="shared" si="90"/>
        <v/>
      </c>
      <c r="AA472" s="2" t="str">
        <f t="shared" si="91"/>
        <v/>
      </c>
      <c r="AB472" s="2" t="str">
        <f t="shared" si="92"/>
        <v/>
      </c>
      <c r="AC472" s="2" t="str">
        <f t="shared" si="93"/>
        <v/>
      </c>
      <c r="AD472" s="2" t="str">
        <f t="shared" si="94"/>
        <v/>
      </c>
      <c r="AE472" s="2"/>
      <c r="AF472" s="2"/>
      <c r="AG472" s="2"/>
      <c r="AH472" s="2"/>
      <c r="AI472" s="2"/>
      <c r="AJ472" s="2"/>
    </row>
    <row r="473" spans="1:36">
      <c r="A473" s="11">
        <f t="shared" si="95"/>
        <v>472</v>
      </c>
      <c r="B473" s="12" t="s">
        <v>622</v>
      </c>
      <c r="C473" s="11"/>
      <c r="D473" s="11"/>
      <c r="E473" s="11"/>
      <c r="F473" s="11"/>
      <c r="G473" s="12" t="s">
        <v>633</v>
      </c>
      <c r="S473" s="2" t="str">
        <f>IF(A473&lt;=LEN(嶷语音标转换区!$B$4),RIGHT(LEFT(嶷语音标转换区!$B$4,A473),1),"")</f>
        <v/>
      </c>
      <c r="T473" s="2" t="str">
        <f t="shared" si="84"/>
        <v/>
      </c>
      <c r="U473" s="2" t="str">
        <f t="shared" si="85"/>
        <v/>
      </c>
      <c r="V473" s="2" t="str">
        <f t="shared" si="86"/>
        <v/>
      </c>
      <c r="W473" s="2" t="str">
        <f t="shared" si="87"/>
        <v/>
      </c>
      <c r="X473" s="2" t="str">
        <f t="shared" si="88"/>
        <v/>
      </c>
      <c r="Y473" s="2" t="str">
        <f t="shared" si="89"/>
        <v/>
      </c>
      <c r="Z473" s="2" t="str">
        <f t="shared" si="90"/>
        <v/>
      </c>
      <c r="AA473" s="2" t="str">
        <f t="shared" si="91"/>
        <v/>
      </c>
      <c r="AB473" s="2" t="str">
        <f t="shared" si="92"/>
        <v/>
      </c>
      <c r="AC473" s="2" t="str">
        <f t="shared" si="93"/>
        <v/>
      </c>
      <c r="AD473" s="2" t="str">
        <f t="shared" si="94"/>
        <v/>
      </c>
      <c r="AE473" s="2"/>
      <c r="AF473" s="2"/>
      <c r="AG473" s="2"/>
      <c r="AH473" s="2"/>
      <c r="AI473" s="2"/>
      <c r="AJ473" s="2"/>
    </row>
    <row r="474" spans="1:36">
      <c r="A474" s="11">
        <f t="shared" si="95"/>
        <v>473</v>
      </c>
      <c r="B474" s="12" t="s">
        <v>599</v>
      </c>
      <c r="C474" s="11"/>
      <c r="D474" s="11"/>
      <c r="E474" s="11"/>
      <c r="F474" s="11"/>
      <c r="G474" s="12" t="s">
        <v>633</v>
      </c>
      <c r="S474" s="2" t="str">
        <f>IF(A474&lt;=LEN(嶷语音标转换区!$B$4),RIGHT(LEFT(嶷语音标转换区!$B$4,A474),1),"")</f>
        <v/>
      </c>
      <c r="T474" s="2" t="str">
        <f t="shared" si="84"/>
        <v/>
      </c>
      <c r="U474" s="2" t="str">
        <f t="shared" si="85"/>
        <v/>
      </c>
      <c r="V474" s="2" t="str">
        <f t="shared" si="86"/>
        <v/>
      </c>
      <c r="W474" s="2" t="str">
        <f t="shared" si="87"/>
        <v/>
      </c>
      <c r="X474" s="2" t="str">
        <f t="shared" si="88"/>
        <v/>
      </c>
      <c r="Y474" s="2" t="str">
        <f t="shared" si="89"/>
        <v/>
      </c>
      <c r="Z474" s="2" t="str">
        <f t="shared" si="90"/>
        <v/>
      </c>
      <c r="AA474" s="2" t="str">
        <f t="shared" si="91"/>
        <v/>
      </c>
      <c r="AB474" s="2" t="str">
        <f t="shared" si="92"/>
        <v/>
      </c>
      <c r="AC474" s="2" t="str">
        <f t="shared" si="93"/>
        <v/>
      </c>
      <c r="AD474" s="2" t="str">
        <f t="shared" si="94"/>
        <v/>
      </c>
      <c r="AE474" s="2"/>
      <c r="AF474" s="2"/>
      <c r="AG474" s="2"/>
      <c r="AH474" s="2"/>
      <c r="AI474" s="2"/>
      <c r="AJ474" s="2"/>
    </row>
    <row r="475" spans="1:36">
      <c r="A475" s="11">
        <f t="shared" si="95"/>
        <v>474</v>
      </c>
      <c r="B475" s="12" t="s">
        <v>634</v>
      </c>
      <c r="C475" s="11"/>
      <c r="D475" s="11"/>
      <c r="E475" s="11"/>
      <c r="F475" s="11"/>
      <c r="G475" s="12" t="s">
        <v>635</v>
      </c>
      <c r="S475" s="2" t="str">
        <f>IF(A475&lt;=LEN(嶷语音标转换区!$B$4),RIGHT(LEFT(嶷语音标转换区!$B$4,A475),1),"")</f>
        <v/>
      </c>
      <c r="T475" s="2" t="str">
        <f t="shared" si="84"/>
        <v/>
      </c>
      <c r="U475" s="2" t="str">
        <f t="shared" si="85"/>
        <v/>
      </c>
      <c r="V475" s="2" t="str">
        <f t="shared" si="86"/>
        <v/>
      </c>
      <c r="W475" s="2" t="str">
        <f t="shared" si="87"/>
        <v/>
      </c>
      <c r="X475" s="2" t="str">
        <f t="shared" si="88"/>
        <v/>
      </c>
      <c r="Y475" s="2" t="str">
        <f t="shared" si="89"/>
        <v/>
      </c>
      <c r="Z475" s="2" t="str">
        <f t="shared" si="90"/>
        <v/>
      </c>
      <c r="AA475" s="2" t="str">
        <f t="shared" si="91"/>
        <v/>
      </c>
      <c r="AB475" s="2" t="str">
        <f t="shared" si="92"/>
        <v/>
      </c>
      <c r="AC475" s="2" t="str">
        <f t="shared" si="93"/>
        <v/>
      </c>
      <c r="AD475" s="2" t="str">
        <f t="shared" si="94"/>
        <v/>
      </c>
      <c r="AE475" s="2"/>
      <c r="AF475" s="2"/>
      <c r="AG475" s="2"/>
      <c r="AH475" s="2"/>
      <c r="AI475" s="2"/>
      <c r="AJ475" s="2"/>
    </row>
    <row r="476" spans="1:36">
      <c r="A476" s="11">
        <f t="shared" si="95"/>
        <v>475</v>
      </c>
      <c r="B476" s="12" t="s">
        <v>636</v>
      </c>
      <c r="C476" s="11"/>
      <c r="D476" s="11"/>
      <c r="E476" s="11"/>
      <c r="F476" s="11"/>
      <c r="G476" s="12" t="s">
        <v>637</v>
      </c>
      <c r="S476" s="2" t="str">
        <f>IF(A476&lt;=LEN(嶷语音标转换区!$B$4),RIGHT(LEFT(嶷语音标转换区!$B$4,A476),1),"")</f>
        <v/>
      </c>
      <c r="T476" s="2" t="str">
        <f t="shared" si="84"/>
        <v/>
      </c>
      <c r="U476" s="2" t="str">
        <f t="shared" si="85"/>
        <v/>
      </c>
      <c r="V476" s="2" t="str">
        <f t="shared" si="86"/>
        <v/>
      </c>
      <c r="W476" s="2" t="str">
        <f t="shared" si="87"/>
        <v/>
      </c>
      <c r="X476" s="2" t="str">
        <f t="shared" si="88"/>
        <v/>
      </c>
      <c r="Y476" s="2" t="str">
        <f t="shared" si="89"/>
        <v/>
      </c>
      <c r="Z476" s="2" t="str">
        <f t="shared" si="90"/>
        <v/>
      </c>
      <c r="AA476" s="2" t="str">
        <f t="shared" si="91"/>
        <v/>
      </c>
      <c r="AB476" s="2" t="str">
        <f t="shared" si="92"/>
        <v/>
      </c>
      <c r="AC476" s="2" t="str">
        <f t="shared" si="93"/>
        <v/>
      </c>
      <c r="AD476" s="2" t="str">
        <f t="shared" si="94"/>
        <v/>
      </c>
      <c r="AE476" s="2"/>
      <c r="AF476" s="2"/>
      <c r="AG476" s="2"/>
      <c r="AH476" s="2"/>
      <c r="AI476" s="2"/>
      <c r="AJ476" s="2"/>
    </row>
    <row r="477" spans="1:36">
      <c r="A477" s="11">
        <f t="shared" si="95"/>
        <v>476</v>
      </c>
      <c r="B477" s="12" t="s">
        <v>638</v>
      </c>
      <c r="C477" s="11"/>
      <c r="D477" s="11"/>
      <c r="E477" s="11"/>
      <c r="F477" s="11"/>
      <c r="G477" s="12" t="s">
        <v>637</v>
      </c>
      <c r="S477" s="2" t="str">
        <f>IF(A477&lt;=LEN(嶷语音标转换区!$B$4),RIGHT(LEFT(嶷语音标转换区!$B$4,A477),1),"")</f>
        <v/>
      </c>
      <c r="T477" s="2" t="str">
        <f t="shared" si="84"/>
        <v/>
      </c>
      <c r="U477" s="2" t="str">
        <f t="shared" si="85"/>
        <v/>
      </c>
      <c r="V477" s="2" t="str">
        <f t="shared" si="86"/>
        <v/>
      </c>
      <c r="W477" s="2" t="str">
        <f t="shared" si="87"/>
        <v/>
      </c>
      <c r="X477" s="2" t="str">
        <f t="shared" si="88"/>
        <v/>
      </c>
      <c r="Y477" s="2" t="str">
        <f t="shared" si="89"/>
        <v/>
      </c>
      <c r="Z477" s="2" t="str">
        <f t="shared" si="90"/>
        <v/>
      </c>
      <c r="AA477" s="2" t="str">
        <f t="shared" si="91"/>
        <v/>
      </c>
      <c r="AB477" s="2" t="str">
        <f t="shared" si="92"/>
        <v/>
      </c>
      <c r="AC477" s="2" t="str">
        <f t="shared" si="93"/>
        <v/>
      </c>
      <c r="AD477" s="2" t="str">
        <f t="shared" si="94"/>
        <v/>
      </c>
      <c r="AE477" s="2"/>
      <c r="AF477" s="2"/>
      <c r="AG477" s="2"/>
      <c r="AH477" s="2"/>
      <c r="AI477" s="2"/>
      <c r="AJ477" s="2"/>
    </row>
    <row r="478" spans="1:36">
      <c r="A478" s="11">
        <f t="shared" si="95"/>
        <v>477</v>
      </c>
      <c r="B478" s="12" t="s">
        <v>639</v>
      </c>
      <c r="C478" s="11"/>
      <c r="D478" s="11"/>
      <c r="E478" s="11"/>
      <c r="F478" s="11"/>
      <c r="G478" s="12" t="s">
        <v>640</v>
      </c>
      <c r="S478" s="2" t="str">
        <f>IF(A478&lt;=LEN(嶷语音标转换区!$B$4),RIGHT(LEFT(嶷语音标转换区!$B$4,A478),1),"")</f>
        <v/>
      </c>
      <c r="T478" s="2" t="str">
        <f t="shared" si="84"/>
        <v/>
      </c>
      <c r="U478" s="2" t="str">
        <f t="shared" si="85"/>
        <v/>
      </c>
      <c r="V478" s="2" t="str">
        <f t="shared" si="86"/>
        <v/>
      </c>
      <c r="W478" s="2" t="str">
        <f t="shared" si="87"/>
        <v/>
      </c>
      <c r="X478" s="2" t="str">
        <f t="shared" si="88"/>
        <v/>
      </c>
      <c r="Y478" s="2" t="str">
        <f t="shared" si="89"/>
        <v/>
      </c>
      <c r="Z478" s="2" t="str">
        <f t="shared" si="90"/>
        <v/>
      </c>
      <c r="AA478" s="2" t="str">
        <f t="shared" si="91"/>
        <v/>
      </c>
      <c r="AB478" s="2" t="str">
        <f t="shared" si="92"/>
        <v/>
      </c>
      <c r="AC478" s="2" t="str">
        <f t="shared" si="93"/>
        <v/>
      </c>
      <c r="AD478" s="2" t="str">
        <f t="shared" si="94"/>
        <v/>
      </c>
      <c r="AE478" s="2"/>
      <c r="AF478" s="2"/>
      <c r="AG478" s="2"/>
      <c r="AH478" s="2"/>
      <c r="AI478" s="2"/>
      <c r="AJ478" s="2"/>
    </row>
    <row r="479" spans="1:36">
      <c r="A479" s="11">
        <f t="shared" si="95"/>
        <v>478</v>
      </c>
      <c r="B479" s="12" t="s">
        <v>641</v>
      </c>
      <c r="C479" s="11"/>
      <c r="D479" s="11"/>
      <c r="E479" s="11"/>
      <c r="F479" s="11"/>
      <c r="G479" s="12" t="s">
        <v>640</v>
      </c>
      <c r="S479" s="2" t="str">
        <f>IF(A479&lt;=LEN(嶷语音标转换区!$B$4),RIGHT(LEFT(嶷语音标转换区!$B$4,A479),1),"")</f>
        <v/>
      </c>
      <c r="T479" s="2" t="str">
        <f t="shared" si="84"/>
        <v/>
      </c>
      <c r="U479" s="2" t="str">
        <f t="shared" si="85"/>
        <v/>
      </c>
      <c r="V479" s="2" t="str">
        <f t="shared" si="86"/>
        <v/>
      </c>
      <c r="W479" s="2" t="str">
        <f t="shared" si="87"/>
        <v/>
      </c>
      <c r="X479" s="2" t="str">
        <f t="shared" si="88"/>
        <v/>
      </c>
      <c r="Y479" s="2" t="str">
        <f t="shared" si="89"/>
        <v/>
      </c>
      <c r="Z479" s="2" t="str">
        <f t="shared" si="90"/>
        <v/>
      </c>
      <c r="AA479" s="2" t="str">
        <f t="shared" si="91"/>
        <v/>
      </c>
      <c r="AB479" s="2" t="str">
        <f t="shared" si="92"/>
        <v/>
      </c>
      <c r="AC479" s="2" t="str">
        <f t="shared" si="93"/>
        <v/>
      </c>
      <c r="AD479" s="2" t="str">
        <f t="shared" si="94"/>
        <v/>
      </c>
      <c r="AE479" s="2"/>
      <c r="AF479" s="2"/>
      <c r="AG479" s="2"/>
      <c r="AH479" s="2"/>
      <c r="AI479" s="2"/>
      <c r="AJ479" s="2"/>
    </row>
    <row r="480" spans="1:36">
      <c r="A480" s="11">
        <f t="shared" si="95"/>
        <v>479</v>
      </c>
      <c r="B480" s="12" t="s">
        <v>642</v>
      </c>
      <c r="C480" s="11"/>
      <c r="D480" s="11"/>
      <c r="E480" s="11"/>
      <c r="F480" s="11"/>
      <c r="G480" s="12" t="s">
        <v>640</v>
      </c>
      <c r="S480" s="2" t="str">
        <f>IF(A480&lt;=LEN(嶷语音标转换区!$B$4),RIGHT(LEFT(嶷语音标转换区!$B$4,A480),1),"")</f>
        <v/>
      </c>
      <c r="T480" s="2" t="str">
        <f t="shared" si="84"/>
        <v/>
      </c>
      <c r="U480" s="2" t="str">
        <f t="shared" si="85"/>
        <v/>
      </c>
      <c r="V480" s="2" t="str">
        <f t="shared" si="86"/>
        <v/>
      </c>
      <c r="W480" s="2" t="str">
        <f t="shared" si="87"/>
        <v/>
      </c>
      <c r="X480" s="2" t="str">
        <f t="shared" si="88"/>
        <v/>
      </c>
      <c r="Y480" s="2" t="str">
        <f t="shared" si="89"/>
        <v/>
      </c>
      <c r="Z480" s="2" t="str">
        <f t="shared" si="90"/>
        <v/>
      </c>
      <c r="AA480" s="2" t="str">
        <f t="shared" si="91"/>
        <v/>
      </c>
      <c r="AB480" s="2" t="str">
        <f t="shared" si="92"/>
        <v/>
      </c>
      <c r="AC480" s="2" t="str">
        <f t="shared" si="93"/>
        <v/>
      </c>
      <c r="AD480" s="2" t="str">
        <f t="shared" si="94"/>
        <v/>
      </c>
      <c r="AE480" s="2"/>
      <c r="AF480" s="2"/>
      <c r="AG480" s="2"/>
      <c r="AH480" s="2"/>
      <c r="AI480" s="2"/>
      <c r="AJ480" s="2"/>
    </row>
    <row r="481" spans="1:36">
      <c r="A481" s="11">
        <f t="shared" si="95"/>
        <v>480</v>
      </c>
      <c r="B481" s="12" t="s">
        <v>643</v>
      </c>
      <c r="C481" s="11"/>
      <c r="D481" s="11"/>
      <c r="E481" s="11"/>
      <c r="F481" s="11"/>
      <c r="G481" s="12" t="s">
        <v>640</v>
      </c>
      <c r="S481" s="2" t="str">
        <f>IF(A481&lt;=LEN(嶷语音标转换区!$B$4),RIGHT(LEFT(嶷语音标转换区!$B$4,A481),1),"")</f>
        <v/>
      </c>
      <c r="T481" s="2" t="str">
        <f t="shared" si="84"/>
        <v/>
      </c>
      <c r="U481" s="2" t="str">
        <f t="shared" si="85"/>
        <v/>
      </c>
      <c r="V481" s="2" t="str">
        <f t="shared" si="86"/>
        <v/>
      </c>
      <c r="W481" s="2" t="str">
        <f t="shared" si="87"/>
        <v/>
      </c>
      <c r="X481" s="2" t="str">
        <f t="shared" si="88"/>
        <v/>
      </c>
      <c r="Y481" s="2" t="str">
        <f t="shared" si="89"/>
        <v/>
      </c>
      <c r="Z481" s="2" t="str">
        <f t="shared" si="90"/>
        <v/>
      </c>
      <c r="AA481" s="2" t="str">
        <f t="shared" si="91"/>
        <v/>
      </c>
      <c r="AB481" s="2" t="str">
        <f t="shared" si="92"/>
        <v/>
      </c>
      <c r="AC481" s="2" t="str">
        <f t="shared" si="93"/>
        <v/>
      </c>
      <c r="AD481" s="2" t="str">
        <f t="shared" si="94"/>
        <v/>
      </c>
      <c r="AE481" s="2"/>
      <c r="AF481" s="2"/>
      <c r="AG481" s="2"/>
      <c r="AH481" s="2"/>
      <c r="AI481" s="2"/>
      <c r="AJ481" s="2"/>
    </row>
    <row r="482" spans="1:36">
      <c r="A482" s="11">
        <f t="shared" si="95"/>
        <v>481</v>
      </c>
      <c r="B482" s="12" t="s">
        <v>644</v>
      </c>
      <c r="C482" s="11"/>
      <c r="D482" s="11"/>
      <c r="E482" s="11"/>
      <c r="F482" s="11"/>
      <c r="G482" s="12" t="s">
        <v>640</v>
      </c>
      <c r="S482" s="2" t="str">
        <f>IF(A482&lt;=LEN(嶷语音标转换区!$B$4),RIGHT(LEFT(嶷语音标转换区!$B$4,A482),1),"")</f>
        <v/>
      </c>
      <c r="T482" s="2" t="str">
        <f t="shared" si="84"/>
        <v/>
      </c>
      <c r="U482" s="2" t="str">
        <f t="shared" si="85"/>
        <v/>
      </c>
      <c r="V482" s="2" t="str">
        <f t="shared" si="86"/>
        <v/>
      </c>
      <c r="W482" s="2" t="str">
        <f t="shared" si="87"/>
        <v/>
      </c>
      <c r="X482" s="2" t="str">
        <f t="shared" si="88"/>
        <v/>
      </c>
      <c r="Y482" s="2" t="str">
        <f t="shared" si="89"/>
        <v/>
      </c>
      <c r="Z482" s="2" t="str">
        <f t="shared" si="90"/>
        <v/>
      </c>
      <c r="AA482" s="2" t="str">
        <f t="shared" si="91"/>
        <v/>
      </c>
      <c r="AB482" s="2" t="str">
        <f t="shared" si="92"/>
        <v/>
      </c>
      <c r="AC482" s="2" t="str">
        <f t="shared" si="93"/>
        <v/>
      </c>
      <c r="AD482" s="2" t="str">
        <f t="shared" si="94"/>
        <v/>
      </c>
      <c r="AE482" s="2"/>
      <c r="AF482" s="2"/>
      <c r="AG482" s="2"/>
      <c r="AH482" s="2"/>
      <c r="AI482" s="2"/>
      <c r="AJ482" s="2"/>
    </row>
    <row r="483" spans="1:36">
      <c r="A483" s="11">
        <f t="shared" si="95"/>
        <v>482</v>
      </c>
      <c r="B483" s="12" t="s">
        <v>645</v>
      </c>
      <c r="C483" s="11"/>
      <c r="D483" s="11"/>
      <c r="E483" s="11"/>
      <c r="F483" s="11"/>
      <c r="G483" s="12" t="s">
        <v>640</v>
      </c>
      <c r="S483" s="2" t="str">
        <f>IF(A483&lt;=LEN(嶷语音标转换区!$B$4),RIGHT(LEFT(嶷语音标转换区!$B$4,A483),1),"")</f>
        <v/>
      </c>
      <c r="T483" s="2" t="str">
        <f t="shared" si="84"/>
        <v/>
      </c>
      <c r="U483" s="2" t="str">
        <f t="shared" si="85"/>
        <v/>
      </c>
      <c r="V483" s="2" t="str">
        <f t="shared" si="86"/>
        <v/>
      </c>
      <c r="W483" s="2" t="str">
        <f t="shared" si="87"/>
        <v/>
      </c>
      <c r="X483" s="2" t="str">
        <f t="shared" si="88"/>
        <v/>
      </c>
      <c r="Y483" s="2" t="str">
        <f t="shared" si="89"/>
        <v/>
      </c>
      <c r="Z483" s="2" t="str">
        <f t="shared" si="90"/>
        <v/>
      </c>
      <c r="AA483" s="2" t="str">
        <f t="shared" si="91"/>
        <v/>
      </c>
      <c r="AB483" s="2" t="str">
        <f t="shared" si="92"/>
        <v/>
      </c>
      <c r="AC483" s="2" t="str">
        <f t="shared" si="93"/>
        <v/>
      </c>
      <c r="AD483" s="2" t="str">
        <f t="shared" si="94"/>
        <v/>
      </c>
      <c r="AE483" s="2"/>
      <c r="AF483" s="2"/>
      <c r="AG483" s="2"/>
      <c r="AH483" s="2"/>
      <c r="AI483" s="2"/>
      <c r="AJ483" s="2"/>
    </row>
    <row r="484" spans="1:36">
      <c r="A484" s="11">
        <f t="shared" si="95"/>
        <v>483</v>
      </c>
      <c r="B484" s="12" t="s">
        <v>646</v>
      </c>
      <c r="C484" s="11"/>
      <c r="D484" s="11"/>
      <c r="E484" s="11"/>
      <c r="F484" s="11"/>
      <c r="G484" s="12" t="s">
        <v>647</v>
      </c>
      <c r="T484" s="2"/>
      <c r="U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>
      <c r="A485" s="11">
        <f>ROW()-1</f>
        <v>484</v>
      </c>
      <c r="B485" s="12" t="s">
        <v>648</v>
      </c>
      <c r="C485" s="11"/>
      <c r="D485" s="11"/>
      <c r="E485" s="11"/>
      <c r="F485" s="11"/>
      <c r="G485" s="12" t="s">
        <v>647</v>
      </c>
      <c r="S485" s="2" t="str">
        <f>IF(A485&lt;=LEN(嶷语音标转换区!$B$4),RIGHT(LEFT(嶷语音标转换区!$B$4,A485),1),"")</f>
        <v/>
      </c>
      <c r="T485" s="2" t="str">
        <f>IF(OR($S485="，",$S485=" ",$S485="。",$S485="：",$S485="、",$S485="：",$S485="？",$S485="！",$S485="…",$S485=",",$S485=".",$S485="?",$S485="!",$S485=":",$S485=";",$S485="“",$S485="”",$S485="",$S485=CHAR(10)),$S485,VLOOKUP($S485,$B:$O,4,FALSE))</f>
        <v/>
      </c>
      <c r="U485" s="2" t="str">
        <f>IF(OR($S485="，",$S485=" ",$S485="。",$S485="：",$S485="、",$S485="：",$S485="？",$S485="！",$S485="…",$S485=",",$S485=".",$S485="?",$S485="!",$S485=":",$S485=";",$S485="“",$S485="”",$S485="",$S485=CHAR(10)),$S485,VLOOKUP($S485,$B:$O,5,FALSE))</f>
        <v/>
      </c>
      <c r="V485" s="2" t="str">
        <f>IF(OR($S485="，",$S485=" ",$S485="。",$S485="：",$S485="、",$S485="：",$S485="？",$S485="！",$S485="…",$S485=",",$S485=".",$S485="?",$S485="!",$S485=":",$S485=";",$S485="“",$S485="”",$S485="",$S485=CHAR(10)),$S485,VLOOKUP($S485,$B:$O,6,FALSE))</f>
        <v/>
      </c>
      <c r="W485" s="2" t="str">
        <f>IF(OR($S485="，",$S485=" ",$S485="。",$S485="：",$S485="、",$S485="：",$S485="？",$S485="！",$S485="…",$S485=",",$S485=".",$S485="?",$S485="!",$S485=":",$S485=";",$S485="“",$S485="”",$S485="",$S485=CHAR(10)),$S485,VLOOKUP($S485,$B:$O,7,FALSE))</f>
        <v/>
      </c>
      <c r="X485" s="2" t="str">
        <f>IF(OR($S485="，",$S485=" ",$S485="。",$S485="：",$S485="、",$S485="：",$S485="？",$S485="！",$S485="…",$S485=",",$S485=".",$S485="?",$S485="!",$S485=":",$S485=";",$S485="“",$S485="”",$S485="",$S485=CHAR(10)),$S485,VLOOKUP($S485,$B:$O,8,FALSE))</f>
        <v/>
      </c>
      <c r="Y485" s="2" t="str">
        <f>IF(OR($S485="，",$S485=" ",$S485="。",$S485="：",$S485="、",$S485="：",$S485="？",$S485="！",$S485="…",$S485=",",$S485=".",$S485="?",$S485="!",$S485=":",$S485=";",$S485="“",$S485="”",$S485="",$S485=CHAR(10)),$S485,VLOOKUP($S485,$B:$O,9,FALSE))</f>
        <v/>
      </c>
      <c r="Z485" s="2" t="str">
        <f>IF(OR($S485="，",$S485=" ",$S485="。",$S485="：",$S485="、",$S485="：",$S485="？",$S485="！",$S485="…",$S485=",",$S485=".",$S485="?",$S485="!",$S485=":",$S485=";",$S485="“",$S485="”",$S485="",$S485=CHAR(10)),$S485,VLOOKUP($S485,$B:$O,10,FALSE))</f>
        <v/>
      </c>
      <c r="AA485" s="2" t="str">
        <f>IF(OR($S485="，",$S485=" ",$S485="。",$S485="：",$S485="、",$S485="：",$S485="？",$S485="！",$S485="…",$S485=",",$S485=".",$S485="?",$S485="!",$S485=":",$S485=";",$S485="“",$S485="”",$S485="",$S485=CHAR(10)),$S485,VLOOKUP($S485,$B:$O,11,FALSE))</f>
        <v/>
      </c>
      <c r="AB485" s="2" t="str">
        <f>IF(OR($S485="，",$S485=" ",$S485="。",$S485="：",$S485="、",$S485="：",$S485="？",$S485="！",$S485="…",$S485=",",$S485=".",$S485="?",$S485="!",$S485=":",$S485=";",$S485="“",$S485="”",$S485="",$S485=CHAR(10)),$S485,VLOOKUP($S485,$B:$O,12,FALSE))</f>
        <v/>
      </c>
      <c r="AC485" s="2" t="str">
        <f>IF(OR($S485="，",$S485=" ",$S485="。",$S485="：",$S485="、",$S485="：",$S485="？",$S485="！",$S485="…",$S485=",",$S485=".",$S485="?",$S485="!",$S485=":",$S485=";",$S485="“",$S485="”",$S485="",$S485=CHAR(10)),$S485,VLOOKUP($S485,$B:$O,13,FALSE))</f>
        <v/>
      </c>
      <c r="AD485" s="2" t="str">
        <f>IF(OR($S485="，",$S485=" ",$S485="。",$S485="：",$S485="、",$S485="：",$S485="？",$S485="！",$S485="…",$S485=",",$S485=".",$S485="?",$S485="!",$S485=":",$S485=";",$S485="“",$S485="”",$S485="",$S485=CHAR(10)),$S485,VLOOKUP($S485,$B:$O,14,FALSE))</f>
        <v/>
      </c>
      <c r="AE485" s="2"/>
      <c r="AF485" s="2"/>
      <c r="AG485" s="2"/>
      <c r="AH485" s="2"/>
      <c r="AI485" s="2"/>
      <c r="AJ485" s="2"/>
    </row>
    <row r="486" spans="1:36">
      <c r="A486" s="11">
        <f>ROW()-1</f>
        <v>485</v>
      </c>
      <c r="B486" s="12" t="s">
        <v>649</v>
      </c>
      <c r="C486" s="11"/>
      <c r="D486" s="11"/>
      <c r="E486" s="11"/>
      <c r="F486" s="11"/>
      <c r="G486" s="12" t="s">
        <v>647</v>
      </c>
      <c r="S486" s="2" t="str">
        <f>IF(A486&lt;=LEN(嶷语音标转换区!$B$4),RIGHT(LEFT(嶷语音标转换区!$B$4,A486),1),"")</f>
        <v/>
      </c>
      <c r="T486" s="2" t="str">
        <f>IF(OR($S486="，",$S486=" ",$S486="。",$S486="：",$S486="、",$S486="：",$S486="？",$S486="！",$S486="…",$S486=",",$S486=".",$S486="?",$S486="!",$S486=":",$S486=";",$S486="“",$S486="”",$S486="",$S486=CHAR(10)),$S486,VLOOKUP($S486,$B:$O,4,FALSE))</f>
        <v/>
      </c>
      <c r="U486" s="2" t="str">
        <f>IF(OR($S486="，",$S486=" ",$S486="。",$S486="：",$S486="、",$S486="：",$S486="？",$S486="！",$S486="…",$S486=",",$S486=".",$S486="?",$S486="!",$S486=":",$S486=";",$S486="“",$S486="”",$S486="",$S486=CHAR(10)),$S486,VLOOKUP($S486,$B:$O,5,FALSE))</f>
        <v/>
      </c>
      <c r="V486" s="2" t="str">
        <f>IF(OR($S486="，",$S486=" ",$S486="。",$S486="：",$S486="、",$S486="：",$S486="？",$S486="！",$S486="…",$S486=",",$S486=".",$S486="?",$S486="!",$S486=":",$S486=";",$S486="“",$S486="”",$S486="",$S486=CHAR(10)),$S486,VLOOKUP($S486,$B:$O,6,FALSE))</f>
        <v/>
      </c>
      <c r="W486" s="2" t="str">
        <f>IF(OR($S486="，",$S486=" ",$S486="。",$S486="：",$S486="、",$S486="：",$S486="？",$S486="！",$S486="…",$S486=",",$S486=".",$S486="?",$S486="!",$S486=":",$S486=";",$S486="“",$S486="”",$S486="",$S486=CHAR(10)),$S486,VLOOKUP($S486,$B:$O,7,FALSE))</f>
        <v/>
      </c>
      <c r="X486" s="2" t="str">
        <f>IF(OR($S486="，",$S486=" ",$S486="。",$S486="：",$S486="、",$S486="：",$S486="？",$S486="！",$S486="…",$S486=",",$S486=".",$S486="?",$S486="!",$S486=":",$S486=";",$S486="“",$S486="”",$S486="",$S486=CHAR(10)),$S486,VLOOKUP($S486,$B:$O,8,FALSE))</f>
        <v/>
      </c>
      <c r="Y486" s="2" t="str">
        <f>IF(OR($S486="，",$S486=" ",$S486="。",$S486="：",$S486="、",$S486="：",$S486="？",$S486="！",$S486="…",$S486=",",$S486=".",$S486="?",$S486="!",$S486=":",$S486=";",$S486="“",$S486="”",$S486="",$S486=CHAR(10)),$S486,VLOOKUP($S486,$B:$O,9,FALSE))</f>
        <v/>
      </c>
      <c r="Z486" s="2" t="str">
        <f>IF(OR($S486="，",$S486=" ",$S486="。",$S486="：",$S486="、",$S486="：",$S486="？",$S486="！",$S486="…",$S486=",",$S486=".",$S486="?",$S486="!",$S486=":",$S486=";",$S486="“",$S486="”",$S486="",$S486=CHAR(10)),$S486,VLOOKUP($S486,$B:$O,10,FALSE))</f>
        <v/>
      </c>
      <c r="AA486" s="2" t="str">
        <f>IF(OR($S486="，",$S486=" ",$S486="。",$S486="：",$S486="、",$S486="：",$S486="？",$S486="！",$S486="…",$S486=",",$S486=".",$S486="?",$S486="!",$S486=":",$S486=";",$S486="“",$S486="”",$S486="",$S486=CHAR(10)),$S486,VLOOKUP($S486,$B:$O,11,FALSE))</f>
        <v/>
      </c>
      <c r="AB486" s="2" t="str">
        <f>IF(OR($S486="，",$S486=" ",$S486="。",$S486="：",$S486="、",$S486="：",$S486="？",$S486="！",$S486="…",$S486=",",$S486=".",$S486="?",$S486="!",$S486=":",$S486=";",$S486="“",$S486="”",$S486="",$S486=CHAR(10)),$S486,VLOOKUP($S486,$B:$O,12,FALSE))</f>
        <v/>
      </c>
      <c r="AC486" s="2" t="str">
        <f>IF(OR($S486="，",$S486=" ",$S486="。",$S486="：",$S486="、",$S486="：",$S486="？",$S486="！",$S486="…",$S486=",",$S486=".",$S486="?",$S486="!",$S486=":",$S486=";",$S486="“",$S486="”",$S486="",$S486=CHAR(10)),$S486,VLOOKUP($S486,$B:$O,13,FALSE))</f>
        <v/>
      </c>
      <c r="AD486" s="2" t="str">
        <f>IF(OR($S486="，",$S486=" ",$S486="。",$S486="：",$S486="、",$S486="：",$S486="？",$S486="！",$S486="…",$S486=",",$S486=".",$S486="?",$S486="!",$S486=":",$S486=";",$S486="“",$S486="”",$S486="",$S486=CHAR(10)),$S486,VLOOKUP($S486,$B:$O,14,FALSE))</f>
        <v/>
      </c>
      <c r="AE486" s="2"/>
      <c r="AF486" s="2"/>
      <c r="AG486" s="2"/>
      <c r="AH486" s="2"/>
      <c r="AI486" s="2"/>
      <c r="AJ486" s="2"/>
    </row>
    <row r="487" spans="1:36">
      <c r="A487" s="11">
        <f>ROW()-1</f>
        <v>486</v>
      </c>
      <c r="B487" s="12" t="s">
        <v>650</v>
      </c>
      <c r="C487" s="11"/>
      <c r="D487" s="11"/>
      <c r="E487" s="11"/>
      <c r="F487" s="11"/>
      <c r="G487" s="12" t="s">
        <v>647</v>
      </c>
      <c r="S487" s="2" t="str">
        <f>IF(A487&lt;=LEN(嶷语音标转换区!$B$4),RIGHT(LEFT(嶷语音标转换区!$B$4,A487),1),"")</f>
        <v/>
      </c>
      <c r="T487" s="2" t="str">
        <f>IF(OR($S487="，",$S487=" ",$S487="。",$S487="：",$S487="、",$S487="：",$S487="？",$S487="！",$S487="…",$S487=",",$S487=".",$S487="?",$S487="!",$S487=":",$S487=";",$S487="“",$S487="”",$S487="",$S487=CHAR(10)),$S487,VLOOKUP($S487,$B:$O,4,FALSE))</f>
        <v/>
      </c>
      <c r="U487" s="2" t="str">
        <f>IF(OR($S487="，",$S487=" ",$S487="。",$S487="：",$S487="、",$S487="：",$S487="？",$S487="！",$S487="…",$S487=",",$S487=".",$S487="?",$S487="!",$S487=":",$S487=";",$S487="“",$S487="”",$S487="",$S487=CHAR(10)),$S487,VLOOKUP($S487,$B:$O,5,FALSE))</f>
        <v/>
      </c>
      <c r="V487" s="2" t="str">
        <f>IF(OR($S487="，",$S487=" ",$S487="。",$S487="：",$S487="、",$S487="：",$S487="？",$S487="！",$S487="…",$S487=",",$S487=".",$S487="?",$S487="!",$S487=":",$S487=";",$S487="“",$S487="”",$S487="",$S487=CHAR(10)),$S487,VLOOKUP($S487,$B:$O,6,FALSE))</f>
        <v/>
      </c>
      <c r="W487" s="2" t="str">
        <f>IF(OR($S487="，",$S487=" ",$S487="。",$S487="：",$S487="、",$S487="：",$S487="？",$S487="！",$S487="…",$S487=",",$S487=".",$S487="?",$S487="!",$S487=":",$S487=";",$S487="“",$S487="”",$S487="",$S487=CHAR(10)),$S487,VLOOKUP($S487,$B:$O,7,FALSE))</f>
        <v/>
      </c>
      <c r="X487" s="2" t="str">
        <f>IF(OR($S487="，",$S487=" ",$S487="。",$S487="：",$S487="、",$S487="：",$S487="？",$S487="！",$S487="…",$S487=",",$S487=".",$S487="?",$S487="!",$S487=":",$S487=";",$S487="“",$S487="”",$S487="",$S487=CHAR(10)),$S487,VLOOKUP($S487,$B:$O,8,FALSE))</f>
        <v/>
      </c>
      <c r="Y487" s="2" t="str">
        <f>IF(OR($S487="，",$S487=" ",$S487="。",$S487="：",$S487="、",$S487="：",$S487="？",$S487="！",$S487="…",$S487=",",$S487=".",$S487="?",$S487="!",$S487=":",$S487=";",$S487="“",$S487="”",$S487="",$S487=CHAR(10)),$S487,VLOOKUP($S487,$B:$O,9,FALSE))</f>
        <v/>
      </c>
      <c r="Z487" s="2" t="str">
        <f>IF(OR($S487="，",$S487=" ",$S487="。",$S487="：",$S487="、",$S487="：",$S487="？",$S487="！",$S487="…",$S487=",",$S487=".",$S487="?",$S487="!",$S487=":",$S487=";",$S487="“",$S487="”",$S487="",$S487=CHAR(10)),$S487,VLOOKUP($S487,$B:$O,10,FALSE))</f>
        <v/>
      </c>
      <c r="AA487" s="2" t="str">
        <f>IF(OR($S487="，",$S487=" ",$S487="。",$S487="：",$S487="、",$S487="：",$S487="？",$S487="！",$S487="…",$S487=",",$S487=".",$S487="?",$S487="!",$S487=":",$S487=";",$S487="“",$S487="”",$S487="",$S487=CHAR(10)),$S487,VLOOKUP($S487,$B:$O,11,FALSE))</f>
        <v/>
      </c>
      <c r="AB487" s="2" t="str">
        <f>IF(OR($S487="，",$S487=" ",$S487="。",$S487="：",$S487="、",$S487="：",$S487="？",$S487="！",$S487="…",$S487=",",$S487=".",$S487="?",$S487="!",$S487=":",$S487=";",$S487="“",$S487="”",$S487="",$S487=CHAR(10)),$S487,VLOOKUP($S487,$B:$O,12,FALSE))</f>
        <v/>
      </c>
      <c r="AC487" s="2" t="str">
        <f>IF(OR($S487="，",$S487=" ",$S487="。",$S487="：",$S487="、",$S487="：",$S487="？",$S487="！",$S487="…",$S487=",",$S487=".",$S487="?",$S487="!",$S487=":",$S487=";",$S487="“",$S487="”",$S487="",$S487=CHAR(10)),$S487,VLOOKUP($S487,$B:$O,13,FALSE))</f>
        <v/>
      </c>
      <c r="AD487" s="2" t="str">
        <f>IF(OR($S487="，",$S487=" ",$S487="。",$S487="：",$S487="、",$S487="：",$S487="？",$S487="！",$S487="…",$S487=",",$S487=".",$S487="?",$S487="!",$S487=":",$S487=";",$S487="“",$S487="”",$S487="",$S487=CHAR(10)),$S487,VLOOKUP($S487,$B:$O,14,FALSE))</f>
        <v/>
      </c>
      <c r="AE487" s="2"/>
      <c r="AF487" s="2"/>
      <c r="AG487" s="2"/>
      <c r="AH487" s="2"/>
      <c r="AI487" s="2"/>
      <c r="AJ487" s="2"/>
    </row>
    <row r="488" spans="1:36">
      <c r="A488" s="11">
        <f>ROW()-1</f>
        <v>487</v>
      </c>
      <c r="B488" s="12" t="s">
        <v>651</v>
      </c>
      <c r="C488" s="11"/>
      <c r="D488" s="11"/>
      <c r="E488" s="11"/>
      <c r="F488" s="11"/>
      <c r="G488" s="12" t="s">
        <v>652</v>
      </c>
      <c r="S488" s="2" t="str">
        <f>IF(A488&lt;=LEN(嶷语音标转换区!$B$4),RIGHT(LEFT(嶷语音标转换区!$B$4,A488),1),"")</f>
        <v/>
      </c>
      <c r="T488" s="2" t="str">
        <f>IF(OR($S488="，",$S488=" ",$S488="。",$S488="：",$S488="、",$S488="：",$S488="？",$S488="！",$S488="…",$S488=",",$S488=".",$S488="?",$S488="!",$S488=":",$S488=";",$S488="“",$S488="”",$S488="",$S488=CHAR(10)),$S488,VLOOKUP($S488,$B:$O,4,FALSE))</f>
        <v/>
      </c>
      <c r="U488" s="2" t="str">
        <f>IF(OR($S488="，",$S488=" ",$S488="。",$S488="：",$S488="、",$S488="：",$S488="？",$S488="！",$S488="…",$S488=",",$S488=".",$S488="?",$S488="!",$S488=":",$S488=";",$S488="“",$S488="”",$S488="",$S488=CHAR(10)),$S488,VLOOKUP($S488,$B:$O,5,FALSE))</f>
        <v/>
      </c>
      <c r="V488" s="2" t="str">
        <f>IF(OR($S488="，",$S488=" ",$S488="。",$S488="：",$S488="、",$S488="：",$S488="？",$S488="！",$S488="…",$S488=",",$S488=".",$S488="?",$S488="!",$S488=":",$S488=";",$S488="“",$S488="”",$S488="",$S488=CHAR(10)),$S488,VLOOKUP($S488,$B:$O,6,FALSE))</f>
        <v/>
      </c>
      <c r="W488" s="2" t="str">
        <f>IF(OR($S488="，",$S488=" ",$S488="。",$S488="：",$S488="、",$S488="：",$S488="？",$S488="！",$S488="…",$S488=",",$S488=".",$S488="?",$S488="!",$S488=":",$S488=";",$S488="“",$S488="”",$S488="",$S488=CHAR(10)),$S488,VLOOKUP($S488,$B:$O,7,FALSE))</f>
        <v/>
      </c>
      <c r="X488" s="2" t="str">
        <f>IF(OR($S488="，",$S488=" ",$S488="。",$S488="：",$S488="、",$S488="：",$S488="？",$S488="！",$S488="…",$S488=",",$S488=".",$S488="?",$S488="!",$S488=":",$S488=";",$S488="“",$S488="”",$S488="",$S488=CHAR(10)),$S488,VLOOKUP($S488,$B:$O,8,FALSE))</f>
        <v/>
      </c>
      <c r="Y488" s="2" t="str">
        <f>IF(OR($S488="，",$S488=" ",$S488="。",$S488="：",$S488="、",$S488="：",$S488="？",$S488="！",$S488="…",$S488=",",$S488=".",$S488="?",$S488="!",$S488=":",$S488=";",$S488="“",$S488="”",$S488="",$S488=CHAR(10)),$S488,VLOOKUP($S488,$B:$O,9,FALSE))</f>
        <v/>
      </c>
      <c r="Z488" s="2" t="str">
        <f>IF(OR($S488="，",$S488=" ",$S488="。",$S488="：",$S488="、",$S488="：",$S488="？",$S488="！",$S488="…",$S488=",",$S488=".",$S488="?",$S488="!",$S488=":",$S488=";",$S488="“",$S488="”",$S488="",$S488=CHAR(10)),$S488,VLOOKUP($S488,$B:$O,10,FALSE))</f>
        <v/>
      </c>
      <c r="AA488" s="2" t="str">
        <f>IF(OR($S488="，",$S488=" ",$S488="。",$S488="：",$S488="、",$S488="：",$S488="？",$S488="！",$S488="…",$S488=",",$S488=".",$S488="?",$S488="!",$S488=":",$S488=";",$S488="“",$S488="”",$S488="",$S488=CHAR(10)),$S488,VLOOKUP($S488,$B:$O,11,FALSE))</f>
        <v/>
      </c>
      <c r="AB488" s="2" t="str">
        <f>IF(OR($S488="，",$S488=" ",$S488="。",$S488="：",$S488="、",$S488="：",$S488="？",$S488="！",$S488="…",$S488=",",$S488=".",$S488="?",$S488="!",$S488=":",$S488=";",$S488="“",$S488="”",$S488="",$S488=CHAR(10)),$S488,VLOOKUP($S488,$B:$O,12,FALSE))</f>
        <v/>
      </c>
      <c r="AC488" s="2" t="str">
        <f>IF(OR($S488="，",$S488=" ",$S488="。",$S488="：",$S488="、",$S488="：",$S488="？",$S488="！",$S488="…",$S488=",",$S488=".",$S488="?",$S488="!",$S488=":",$S488=";",$S488="“",$S488="”",$S488="",$S488=CHAR(10)),$S488,VLOOKUP($S488,$B:$O,13,FALSE))</f>
        <v/>
      </c>
      <c r="AD488" s="2" t="str">
        <f>IF(OR($S488="，",$S488=" ",$S488="。",$S488="：",$S488="、",$S488="：",$S488="？",$S488="！",$S488="…",$S488=",",$S488=".",$S488="?",$S488="!",$S488=":",$S488=";",$S488="“",$S488="”",$S488="",$S488=CHAR(10)),$S488,VLOOKUP($S488,$B:$O,14,FALSE))</f>
        <v/>
      </c>
      <c r="AE488" s="2"/>
      <c r="AF488" s="2"/>
      <c r="AG488" s="2"/>
      <c r="AH488" s="2"/>
      <c r="AI488" s="2"/>
      <c r="AJ488" s="2"/>
    </row>
    <row r="489" spans="1:36">
      <c r="A489" s="11">
        <f>ROW()-1</f>
        <v>488</v>
      </c>
      <c r="B489" s="12" t="s">
        <v>653</v>
      </c>
      <c r="C489" s="11"/>
      <c r="D489" s="11"/>
      <c r="E489" s="11"/>
      <c r="F489" s="11"/>
      <c r="G489" s="12" t="s">
        <v>652</v>
      </c>
      <c r="S489" s="2" t="str">
        <f>IF(A489&lt;=LEN(嶷语音标转换区!$B$4),RIGHT(LEFT(嶷语音标转换区!$B$4,A489),1),"")</f>
        <v/>
      </c>
      <c r="T489" s="2" t="str">
        <f>IF(OR($S489="，",$S489=" ",$S489="。",$S489="：",$S489="、",$S489="：",$S489="？",$S489="！",$S489="…",$S489=",",$S489=".",$S489="?",$S489="!",$S489=":",$S489=";",$S489="“",$S489="”",$S489="",$S489=CHAR(10)),$S489,VLOOKUP($S489,$B:$O,4,FALSE))</f>
        <v/>
      </c>
      <c r="U489" s="2" t="str">
        <f>IF(OR($S489="，",$S489=" ",$S489="。",$S489="：",$S489="、",$S489="：",$S489="？",$S489="！",$S489="…",$S489=",",$S489=".",$S489="?",$S489="!",$S489=":",$S489=";",$S489="“",$S489="”",$S489="",$S489=CHAR(10)),$S489,VLOOKUP($S489,$B:$O,5,FALSE))</f>
        <v/>
      </c>
      <c r="V489" s="2" t="str">
        <f>IF(OR($S489="，",$S489=" ",$S489="。",$S489="：",$S489="、",$S489="：",$S489="？",$S489="！",$S489="…",$S489=",",$S489=".",$S489="?",$S489="!",$S489=":",$S489=";",$S489="“",$S489="”",$S489="",$S489=CHAR(10)),$S489,VLOOKUP($S489,$B:$O,6,FALSE))</f>
        <v/>
      </c>
      <c r="W489" s="2" t="str">
        <f>IF(OR($S489="，",$S489=" ",$S489="。",$S489="：",$S489="、",$S489="：",$S489="？",$S489="！",$S489="…",$S489=",",$S489=".",$S489="?",$S489="!",$S489=":",$S489=";",$S489="“",$S489="”",$S489="",$S489=CHAR(10)),$S489,VLOOKUP($S489,$B:$O,7,FALSE))</f>
        <v/>
      </c>
      <c r="X489" s="2" t="str">
        <f>IF(OR($S489="，",$S489=" ",$S489="。",$S489="：",$S489="、",$S489="：",$S489="？",$S489="！",$S489="…",$S489=",",$S489=".",$S489="?",$S489="!",$S489=":",$S489=";",$S489="“",$S489="”",$S489="",$S489=CHAR(10)),$S489,VLOOKUP($S489,$B:$O,8,FALSE))</f>
        <v/>
      </c>
      <c r="Y489" s="2" t="str">
        <f>IF(OR($S489="，",$S489=" ",$S489="。",$S489="：",$S489="、",$S489="：",$S489="？",$S489="！",$S489="…",$S489=",",$S489=".",$S489="?",$S489="!",$S489=":",$S489=";",$S489="“",$S489="”",$S489="",$S489=CHAR(10)),$S489,VLOOKUP($S489,$B:$O,9,FALSE))</f>
        <v/>
      </c>
      <c r="Z489" s="2" t="str">
        <f>IF(OR($S489="，",$S489=" ",$S489="。",$S489="：",$S489="、",$S489="：",$S489="？",$S489="！",$S489="…",$S489=",",$S489=".",$S489="?",$S489="!",$S489=":",$S489=";",$S489="“",$S489="”",$S489="",$S489=CHAR(10)),$S489,VLOOKUP($S489,$B:$O,10,FALSE))</f>
        <v/>
      </c>
      <c r="AA489" s="2" t="str">
        <f>IF(OR($S489="，",$S489=" ",$S489="。",$S489="：",$S489="、",$S489="：",$S489="？",$S489="！",$S489="…",$S489=",",$S489=".",$S489="?",$S489="!",$S489=":",$S489=";",$S489="“",$S489="”",$S489="",$S489=CHAR(10)),$S489,VLOOKUP($S489,$B:$O,11,FALSE))</f>
        <v/>
      </c>
      <c r="AB489" s="2" t="str">
        <f>IF(OR($S489="，",$S489=" ",$S489="。",$S489="：",$S489="、",$S489="：",$S489="？",$S489="！",$S489="…",$S489=",",$S489=".",$S489="?",$S489="!",$S489=":",$S489=";",$S489="“",$S489="”",$S489="",$S489=CHAR(10)),$S489,VLOOKUP($S489,$B:$O,12,FALSE))</f>
        <v/>
      </c>
      <c r="AC489" s="2" t="str">
        <f>IF(OR($S489="，",$S489=" ",$S489="。",$S489="：",$S489="、",$S489="：",$S489="？",$S489="！",$S489="…",$S489=",",$S489=".",$S489="?",$S489="!",$S489=":",$S489=";",$S489="“",$S489="”",$S489="",$S489=CHAR(10)),$S489,VLOOKUP($S489,$B:$O,13,FALSE))</f>
        <v/>
      </c>
      <c r="AD489" s="2" t="str">
        <f>IF(OR($S489="，",$S489=" ",$S489="。",$S489="：",$S489="、",$S489="：",$S489="？",$S489="！",$S489="…",$S489=",",$S489=".",$S489="?",$S489="!",$S489=":",$S489=";",$S489="“",$S489="”",$S489="",$S489=CHAR(10)),$S489,VLOOKUP($S489,$B:$O,14,FALSE))</f>
        <v/>
      </c>
      <c r="AE489" s="2"/>
      <c r="AF489" s="2"/>
      <c r="AG489" s="2"/>
      <c r="AH489" s="2"/>
      <c r="AI489" s="2"/>
      <c r="AJ489" s="2"/>
    </row>
    <row r="490" spans="1:36">
      <c r="A490" s="11">
        <f>ROW()-1</f>
        <v>489</v>
      </c>
      <c r="B490" s="12" t="s">
        <v>654</v>
      </c>
      <c r="C490" s="11"/>
      <c r="D490" s="11"/>
      <c r="E490" s="11"/>
      <c r="F490" s="11"/>
      <c r="G490" s="12" t="s">
        <v>652</v>
      </c>
      <c r="S490" s="2" t="str">
        <f>IF(A490&lt;=LEN(嶷语音标转换区!$B$4),RIGHT(LEFT(嶷语音标转换区!$B$4,A490),1),"")</f>
        <v/>
      </c>
      <c r="T490" s="2" t="str">
        <f>IF(OR($S490="，",$S490=" ",$S490="。",$S490="：",$S490="、",$S490="：",$S490="？",$S490="！",$S490="…",$S490=",",$S490=".",$S490="?",$S490="!",$S490=":",$S490=";",$S490="“",$S490="”",$S490="",$S490=CHAR(10)),$S490,VLOOKUP($S490,$B:$O,4,FALSE))</f>
        <v/>
      </c>
      <c r="U490" s="2" t="str">
        <f>IF(OR($S490="，",$S490=" ",$S490="。",$S490="：",$S490="、",$S490="：",$S490="？",$S490="！",$S490="…",$S490=",",$S490=".",$S490="?",$S490="!",$S490=":",$S490=";",$S490="“",$S490="”",$S490="",$S490=CHAR(10)),$S490,VLOOKUP($S490,$B:$O,5,FALSE))</f>
        <v/>
      </c>
      <c r="V490" s="2" t="str">
        <f>IF(OR($S490="，",$S490=" ",$S490="。",$S490="：",$S490="、",$S490="：",$S490="？",$S490="！",$S490="…",$S490=",",$S490=".",$S490="?",$S490="!",$S490=":",$S490=";",$S490="“",$S490="”",$S490="",$S490=CHAR(10)),$S490,VLOOKUP($S490,$B:$O,6,FALSE))</f>
        <v/>
      </c>
      <c r="W490" s="2" t="str">
        <f>IF(OR($S490="，",$S490=" ",$S490="。",$S490="：",$S490="、",$S490="：",$S490="？",$S490="！",$S490="…",$S490=",",$S490=".",$S490="?",$S490="!",$S490=":",$S490=";",$S490="“",$S490="”",$S490="",$S490=CHAR(10)),$S490,VLOOKUP($S490,$B:$O,7,FALSE))</f>
        <v/>
      </c>
      <c r="X490" s="2" t="str">
        <f>IF(OR($S490="，",$S490=" ",$S490="。",$S490="：",$S490="、",$S490="：",$S490="？",$S490="！",$S490="…",$S490=",",$S490=".",$S490="?",$S490="!",$S490=":",$S490=";",$S490="“",$S490="”",$S490="",$S490=CHAR(10)),$S490,VLOOKUP($S490,$B:$O,8,FALSE))</f>
        <v/>
      </c>
      <c r="Y490" s="2" t="str">
        <f>IF(OR($S490="，",$S490=" ",$S490="。",$S490="：",$S490="、",$S490="：",$S490="？",$S490="！",$S490="…",$S490=",",$S490=".",$S490="?",$S490="!",$S490=":",$S490=";",$S490="“",$S490="”",$S490="",$S490=CHAR(10)),$S490,VLOOKUP($S490,$B:$O,9,FALSE))</f>
        <v/>
      </c>
      <c r="Z490" s="2" t="str">
        <f>IF(OR($S490="，",$S490=" ",$S490="。",$S490="：",$S490="、",$S490="：",$S490="？",$S490="！",$S490="…",$S490=",",$S490=".",$S490="?",$S490="!",$S490=":",$S490=";",$S490="“",$S490="”",$S490="",$S490=CHAR(10)),$S490,VLOOKUP($S490,$B:$O,10,FALSE))</f>
        <v/>
      </c>
      <c r="AA490" s="2" t="str">
        <f>IF(OR($S490="，",$S490=" ",$S490="。",$S490="：",$S490="、",$S490="：",$S490="？",$S490="！",$S490="…",$S490=",",$S490=".",$S490="?",$S490="!",$S490=":",$S490=";",$S490="“",$S490="”",$S490="",$S490=CHAR(10)),$S490,VLOOKUP($S490,$B:$O,11,FALSE))</f>
        <v/>
      </c>
      <c r="AB490" s="2" t="str">
        <f>IF(OR($S490="，",$S490=" ",$S490="。",$S490="：",$S490="、",$S490="：",$S490="？",$S490="！",$S490="…",$S490=",",$S490=".",$S490="?",$S490="!",$S490=":",$S490=";",$S490="“",$S490="”",$S490="",$S490=CHAR(10)),$S490,VLOOKUP($S490,$B:$O,12,FALSE))</f>
        <v/>
      </c>
      <c r="AC490" s="2" t="str">
        <f>IF(OR($S490="，",$S490=" ",$S490="。",$S490="：",$S490="、",$S490="：",$S490="？",$S490="！",$S490="…",$S490=",",$S490=".",$S490="?",$S490="!",$S490=":",$S490=";",$S490="“",$S490="”",$S490="",$S490=CHAR(10)),$S490,VLOOKUP($S490,$B:$O,13,FALSE))</f>
        <v/>
      </c>
      <c r="AD490" s="2" t="str">
        <f>IF(OR($S490="，",$S490=" ",$S490="。",$S490="：",$S490="、",$S490="：",$S490="？",$S490="！",$S490="…",$S490=",",$S490=".",$S490="?",$S490="!",$S490=":",$S490=";",$S490="“",$S490="”",$S490="",$S490=CHAR(10)),$S490,VLOOKUP($S490,$B:$O,14,FALSE))</f>
        <v/>
      </c>
      <c r="AE490" s="2"/>
      <c r="AF490" s="2"/>
      <c r="AG490" s="2"/>
      <c r="AH490" s="2"/>
      <c r="AI490" s="2"/>
      <c r="AJ490" s="2"/>
    </row>
    <row r="491" spans="1:36">
      <c r="A491" s="11">
        <f>ROW()-1</f>
        <v>490</v>
      </c>
      <c r="B491" s="12" t="s">
        <v>655</v>
      </c>
      <c r="C491" s="11"/>
      <c r="D491" s="11"/>
      <c r="E491" s="11"/>
      <c r="F491" s="11"/>
      <c r="G491" s="12" t="s">
        <v>652</v>
      </c>
      <c r="S491" s="2" t="str">
        <f>IF(A491&lt;=LEN(嶷语音标转换区!$B$4),RIGHT(LEFT(嶷语音标转换区!$B$4,A491),1),"")</f>
        <v/>
      </c>
      <c r="T491" s="2" t="str">
        <f>IF(OR($S491="，",$S491=" ",$S491="。",$S491="：",$S491="、",$S491="：",$S491="？",$S491="！",$S491="…",$S491=",",$S491=".",$S491="?",$S491="!",$S491=":",$S491=";",$S491="“",$S491="”",$S491="",$S491=CHAR(10)),$S491,VLOOKUP($S491,$B:$O,4,FALSE))</f>
        <v/>
      </c>
      <c r="U491" s="2" t="str">
        <f>IF(OR($S491="，",$S491=" ",$S491="。",$S491="：",$S491="、",$S491="：",$S491="？",$S491="！",$S491="…",$S491=",",$S491=".",$S491="?",$S491="!",$S491=":",$S491=";",$S491="“",$S491="”",$S491="",$S491=CHAR(10)),$S491,VLOOKUP($S491,$B:$O,5,FALSE))</f>
        <v/>
      </c>
      <c r="V491" s="2" t="str">
        <f>IF(OR($S491="，",$S491=" ",$S491="。",$S491="：",$S491="、",$S491="：",$S491="？",$S491="！",$S491="…",$S491=",",$S491=".",$S491="?",$S491="!",$S491=":",$S491=";",$S491="“",$S491="”",$S491="",$S491=CHAR(10)),$S491,VLOOKUP($S491,$B:$O,6,FALSE))</f>
        <v/>
      </c>
      <c r="W491" s="2" t="str">
        <f>IF(OR($S491="，",$S491=" ",$S491="。",$S491="：",$S491="、",$S491="：",$S491="？",$S491="！",$S491="…",$S491=",",$S491=".",$S491="?",$S491="!",$S491=":",$S491=";",$S491="“",$S491="”",$S491="",$S491=CHAR(10)),$S491,VLOOKUP($S491,$B:$O,7,FALSE))</f>
        <v/>
      </c>
      <c r="X491" s="2" t="str">
        <f>IF(OR($S491="，",$S491=" ",$S491="。",$S491="：",$S491="、",$S491="：",$S491="？",$S491="！",$S491="…",$S491=",",$S491=".",$S491="?",$S491="!",$S491=":",$S491=";",$S491="“",$S491="”",$S491="",$S491=CHAR(10)),$S491,VLOOKUP($S491,$B:$O,8,FALSE))</f>
        <v/>
      </c>
      <c r="Y491" s="2" t="str">
        <f>IF(OR($S491="，",$S491=" ",$S491="。",$S491="：",$S491="、",$S491="：",$S491="？",$S491="！",$S491="…",$S491=",",$S491=".",$S491="?",$S491="!",$S491=":",$S491=";",$S491="“",$S491="”",$S491="",$S491=CHAR(10)),$S491,VLOOKUP($S491,$B:$O,9,FALSE))</f>
        <v/>
      </c>
      <c r="Z491" s="2" t="str">
        <f>IF(OR($S491="，",$S491=" ",$S491="。",$S491="：",$S491="、",$S491="：",$S491="？",$S491="！",$S491="…",$S491=",",$S491=".",$S491="?",$S491="!",$S491=":",$S491=";",$S491="“",$S491="”",$S491="",$S491=CHAR(10)),$S491,VLOOKUP($S491,$B:$O,10,FALSE))</f>
        <v/>
      </c>
      <c r="AA491" s="2" t="str">
        <f>IF(OR($S491="，",$S491=" ",$S491="。",$S491="：",$S491="、",$S491="：",$S491="？",$S491="！",$S491="…",$S491=",",$S491=".",$S491="?",$S491="!",$S491=":",$S491=";",$S491="“",$S491="”",$S491="",$S491=CHAR(10)),$S491,VLOOKUP($S491,$B:$O,11,FALSE))</f>
        <v/>
      </c>
      <c r="AB491" s="2" t="str">
        <f>IF(OR($S491="，",$S491=" ",$S491="。",$S491="：",$S491="、",$S491="：",$S491="？",$S491="！",$S491="…",$S491=",",$S491=".",$S491="?",$S491="!",$S491=":",$S491=";",$S491="“",$S491="”",$S491="",$S491=CHAR(10)),$S491,VLOOKUP($S491,$B:$O,12,FALSE))</f>
        <v/>
      </c>
      <c r="AC491" s="2" t="str">
        <f>IF(OR($S491="，",$S491=" ",$S491="。",$S491="：",$S491="、",$S491="：",$S491="？",$S491="！",$S491="…",$S491=",",$S491=".",$S491="?",$S491="!",$S491=":",$S491=";",$S491="“",$S491="”",$S491="",$S491=CHAR(10)),$S491,VLOOKUP($S491,$B:$O,13,FALSE))</f>
        <v/>
      </c>
      <c r="AD491" s="2" t="str">
        <f>IF(OR($S491="，",$S491=" ",$S491="。",$S491="：",$S491="、",$S491="：",$S491="？",$S491="！",$S491="…",$S491=",",$S491=".",$S491="?",$S491="!",$S491=":",$S491=";",$S491="“",$S491="”",$S491="",$S491=CHAR(10)),$S491,VLOOKUP($S491,$B:$O,14,FALSE))</f>
        <v/>
      </c>
      <c r="AE491" s="2"/>
      <c r="AF491" s="2"/>
      <c r="AG491" s="2"/>
      <c r="AH491" s="2"/>
      <c r="AI491" s="2"/>
      <c r="AJ491" s="2"/>
    </row>
    <row r="492" spans="1:36">
      <c r="A492" s="11">
        <f>ROW()-1</f>
        <v>491</v>
      </c>
      <c r="B492" s="12" t="s">
        <v>656</v>
      </c>
      <c r="C492" s="11"/>
      <c r="D492" s="11"/>
      <c r="E492" s="11"/>
      <c r="F492" s="11"/>
      <c r="G492" s="12" t="s">
        <v>652</v>
      </c>
      <c r="S492" s="2" t="str">
        <f>IF(A492&lt;=LEN(嶷语音标转换区!$B$4),RIGHT(LEFT(嶷语音标转换区!$B$4,A492),1),"")</f>
        <v/>
      </c>
      <c r="T492" s="2" t="str">
        <f>IF(OR($S492="，",$S492=" ",$S492="。",$S492="：",$S492="、",$S492="：",$S492="？",$S492="！",$S492="…",$S492=",",$S492=".",$S492="?",$S492="!",$S492=":",$S492=";",$S492="“",$S492="”",$S492="",$S492=CHAR(10)),$S492,VLOOKUP($S492,$B:$O,4,FALSE))</f>
        <v/>
      </c>
      <c r="U492" s="2" t="str">
        <f>IF(OR($S492="，",$S492=" ",$S492="。",$S492="：",$S492="、",$S492="：",$S492="？",$S492="！",$S492="…",$S492=",",$S492=".",$S492="?",$S492="!",$S492=":",$S492=";",$S492="“",$S492="”",$S492="",$S492=CHAR(10)),$S492,VLOOKUP($S492,$B:$O,5,FALSE))</f>
        <v/>
      </c>
      <c r="V492" s="2" t="str">
        <f>IF(OR($S492="，",$S492=" ",$S492="。",$S492="：",$S492="、",$S492="：",$S492="？",$S492="！",$S492="…",$S492=",",$S492=".",$S492="?",$S492="!",$S492=":",$S492=";",$S492="“",$S492="”",$S492="",$S492=CHAR(10)),$S492,VLOOKUP($S492,$B:$O,6,FALSE))</f>
        <v/>
      </c>
      <c r="W492" s="2" t="str">
        <f>IF(OR($S492="，",$S492=" ",$S492="。",$S492="：",$S492="、",$S492="：",$S492="？",$S492="！",$S492="…",$S492=",",$S492=".",$S492="?",$S492="!",$S492=":",$S492=";",$S492="“",$S492="”",$S492="",$S492=CHAR(10)),$S492,VLOOKUP($S492,$B:$O,7,FALSE))</f>
        <v/>
      </c>
      <c r="X492" s="2" t="str">
        <f>IF(OR($S492="，",$S492=" ",$S492="。",$S492="：",$S492="、",$S492="：",$S492="？",$S492="！",$S492="…",$S492=",",$S492=".",$S492="?",$S492="!",$S492=":",$S492=";",$S492="“",$S492="”",$S492="",$S492=CHAR(10)),$S492,VLOOKUP($S492,$B:$O,8,FALSE))</f>
        <v/>
      </c>
      <c r="Y492" s="2" t="str">
        <f>IF(OR($S492="，",$S492=" ",$S492="。",$S492="：",$S492="、",$S492="：",$S492="？",$S492="！",$S492="…",$S492=",",$S492=".",$S492="?",$S492="!",$S492=":",$S492=";",$S492="“",$S492="”",$S492="",$S492=CHAR(10)),$S492,VLOOKUP($S492,$B:$O,9,FALSE))</f>
        <v/>
      </c>
      <c r="Z492" s="2" t="str">
        <f>IF(OR($S492="，",$S492=" ",$S492="。",$S492="：",$S492="、",$S492="：",$S492="？",$S492="！",$S492="…",$S492=",",$S492=".",$S492="?",$S492="!",$S492=":",$S492=";",$S492="“",$S492="”",$S492="",$S492=CHAR(10)),$S492,VLOOKUP($S492,$B:$O,10,FALSE))</f>
        <v/>
      </c>
      <c r="AA492" s="2" t="str">
        <f>IF(OR($S492="，",$S492=" ",$S492="。",$S492="：",$S492="、",$S492="：",$S492="？",$S492="！",$S492="…",$S492=",",$S492=".",$S492="?",$S492="!",$S492=":",$S492=";",$S492="“",$S492="”",$S492="",$S492=CHAR(10)),$S492,VLOOKUP($S492,$B:$O,11,FALSE))</f>
        <v/>
      </c>
      <c r="AB492" s="2" t="str">
        <f>IF(OR($S492="，",$S492=" ",$S492="。",$S492="：",$S492="、",$S492="：",$S492="？",$S492="！",$S492="…",$S492=",",$S492=".",$S492="?",$S492="!",$S492=":",$S492=";",$S492="“",$S492="”",$S492="",$S492=CHAR(10)),$S492,VLOOKUP($S492,$B:$O,12,FALSE))</f>
        <v/>
      </c>
      <c r="AC492" s="2" t="str">
        <f>IF(OR($S492="，",$S492=" ",$S492="。",$S492="：",$S492="、",$S492="：",$S492="？",$S492="！",$S492="…",$S492=",",$S492=".",$S492="?",$S492="!",$S492=":",$S492=";",$S492="“",$S492="”",$S492="",$S492=CHAR(10)),$S492,VLOOKUP($S492,$B:$O,13,FALSE))</f>
        <v/>
      </c>
      <c r="AD492" s="2" t="str">
        <f>IF(OR($S492="，",$S492=" ",$S492="。",$S492="：",$S492="、",$S492="：",$S492="？",$S492="！",$S492="…",$S492=",",$S492=".",$S492="?",$S492="!",$S492=":",$S492=";",$S492="“",$S492="”",$S492="",$S492=CHAR(10)),$S492,VLOOKUP($S492,$B:$O,14,FALSE))</f>
        <v/>
      </c>
      <c r="AE492" s="2"/>
      <c r="AF492" s="2"/>
      <c r="AG492" s="2"/>
      <c r="AH492" s="2"/>
      <c r="AI492" s="2"/>
      <c r="AJ492" s="2"/>
    </row>
    <row r="493" spans="1:36">
      <c r="A493" s="11">
        <f>ROW()-1</f>
        <v>492</v>
      </c>
      <c r="B493" s="12" t="s">
        <v>657</v>
      </c>
      <c r="C493" s="11"/>
      <c r="D493" s="11"/>
      <c r="E493" s="11"/>
      <c r="F493" s="11"/>
      <c r="G493" s="12" t="s">
        <v>652</v>
      </c>
      <c r="S493" s="2" t="str">
        <f>IF(A493&lt;=LEN(嶷语音标转换区!$B$4),RIGHT(LEFT(嶷语音标转换区!$B$4,A493),1),"")</f>
        <v/>
      </c>
      <c r="T493" s="2" t="str">
        <f>IF(OR($S493="，",$S493=" ",$S493="。",$S493="：",$S493="、",$S493="：",$S493="？",$S493="！",$S493="…",$S493=",",$S493=".",$S493="?",$S493="!",$S493=":",$S493=";",$S493="“",$S493="”",$S493="",$S493=CHAR(10)),$S493,VLOOKUP($S493,$B:$O,4,FALSE))</f>
        <v/>
      </c>
      <c r="U493" s="2" t="str">
        <f>IF(OR($S493="，",$S493=" ",$S493="。",$S493="：",$S493="、",$S493="：",$S493="？",$S493="！",$S493="…",$S493=",",$S493=".",$S493="?",$S493="!",$S493=":",$S493=";",$S493="“",$S493="”",$S493="",$S493=CHAR(10)),$S493,VLOOKUP($S493,$B:$O,5,FALSE))</f>
        <v/>
      </c>
      <c r="V493" s="2" t="str">
        <f>IF(OR($S493="，",$S493=" ",$S493="。",$S493="：",$S493="、",$S493="：",$S493="？",$S493="！",$S493="…",$S493=",",$S493=".",$S493="?",$S493="!",$S493=":",$S493=";",$S493="“",$S493="”",$S493="",$S493=CHAR(10)),$S493,VLOOKUP($S493,$B:$O,6,FALSE))</f>
        <v/>
      </c>
      <c r="W493" s="2" t="str">
        <f>IF(OR($S493="，",$S493=" ",$S493="。",$S493="：",$S493="、",$S493="：",$S493="？",$S493="！",$S493="…",$S493=",",$S493=".",$S493="?",$S493="!",$S493=":",$S493=";",$S493="“",$S493="”",$S493="",$S493=CHAR(10)),$S493,VLOOKUP($S493,$B:$O,7,FALSE))</f>
        <v/>
      </c>
      <c r="X493" s="2" t="str">
        <f>IF(OR($S493="，",$S493=" ",$S493="。",$S493="：",$S493="、",$S493="：",$S493="？",$S493="！",$S493="…",$S493=",",$S493=".",$S493="?",$S493="!",$S493=":",$S493=";",$S493="“",$S493="”",$S493="",$S493=CHAR(10)),$S493,VLOOKUP($S493,$B:$O,8,FALSE))</f>
        <v/>
      </c>
      <c r="Y493" s="2" t="str">
        <f>IF(OR($S493="，",$S493=" ",$S493="。",$S493="：",$S493="、",$S493="：",$S493="？",$S493="！",$S493="…",$S493=",",$S493=".",$S493="?",$S493="!",$S493=":",$S493=";",$S493="“",$S493="”",$S493="",$S493=CHAR(10)),$S493,VLOOKUP($S493,$B:$O,9,FALSE))</f>
        <v/>
      </c>
      <c r="Z493" s="2" t="str">
        <f>IF(OR($S493="，",$S493=" ",$S493="。",$S493="：",$S493="、",$S493="：",$S493="？",$S493="！",$S493="…",$S493=",",$S493=".",$S493="?",$S493="!",$S493=":",$S493=";",$S493="“",$S493="”",$S493="",$S493=CHAR(10)),$S493,VLOOKUP($S493,$B:$O,10,FALSE))</f>
        <v/>
      </c>
      <c r="AA493" s="2" t="str">
        <f>IF(OR($S493="，",$S493=" ",$S493="。",$S493="：",$S493="、",$S493="：",$S493="？",$S493="！",$S493="…",$S493=",",$S493=".",$S493="?",$S493="!",$S493=":",$S493=";",$S493="“",$S493="”",$S493="",$S493=CHAR(10)),$S493,VLOOKUP($S493,$B:$O,11,FALSE))</f>
        <v/>
      </c>
      <c r="AB493" s="2" t="str">
        <f>IF(OR($S493="，",$S493=" ",$S493="。",$S493="：",$S493="、",$S493="：",$S493="？",$S493="！",$S493="…",$S493=",",$S493=".",$S493="?",$S493="!",$S493=":",$S493=";",$S493="“",$S493="”",$S493="",$S493=CHAR(10)),$S493,VLOOKUP($S493,$B:$O,12,FALSE))</f>
        <v/>
      </c>
      <c r="AC493" s="2" t="str">
        <f>IF(OR($S493="，",$S493=" ",$S493="。",$S493="：",$S493="、",$S493="：",$S493="？",$S493="！",$S493="…",$S493=",",$S493=".",$S493="?",$S493="!",$S493=":",$S493=";",$S493="“",$S493="”",$S493="",$S493=CHAR(10)),$S493,VLOOKUP($S493,$B:$O,13,FALSE))</f>
        <v/>
      </c>
      <c r="AD493" s="2" t="str">
        <f>IF(OR($S493="，",$S493=" ",$S493="。",$S493="：",$S493="、",$S493="：",$S493="？",$S493="！",$S493="…",$S493=",",$S493=".",$S493="?",$S493="!",$S493=":",$S493=";",$S493="“",$S493="”",$S493="",$S493=CHAR(10)),$S493,VLOOKUP($S493,$B:$O,14,FALSE))</f>
        <v/>
      </c>
      <c r="AE493" s="2"/>
      <c r="AF493" s="2"/>
      <c r="AG493" s="2"/>
      <c r="AH493" s="2"/>
      <c r="AI493" s="2"/>
      <c r="AJ493" s="2"/>
    </row>
    <row r="494" spans="1:36">
      <c r="A494" s="11">
        <f>ROW()-1</f>
        <v>493</v>
      </c>
      <c r="B494" s="12" t="s">
        <v>658</v>
      </c>
      <c r="C494" s="11"/>
      <c r="D494" s="11"/>
      <c r="E494" s="11"/>
      <c r="F494" s="11"/>
      <c r="G494" s="12" t="s">
        <v>652</v>
      </c>
      <c r="S494" s="2" t="str">
        <f>IF(A494&lt;=LEN(嶷语音标转换区!$B$4),RIGHT(LEFT(嶷语音标转换区!$B$4,A494),1),"")</f>
        <v/>
      </c>
      <c r="T494" s="2" t="str">
        <f>IF(OR($S494="，",$S494=" ",$S494="。",$S494="：",$S494="、",$S494="：",$S494="？",$S494="！",$S494="…",$S494=",",$S494=".",$S494="?",$S494="!",$S494=":",$S494=";",$S494="“",$S494="”",$S494="",$S494=CHAR(10)),$S494,VLOOKUP($S494,$B:$O,4,FALSE))</f>
        <v/>
      </c>
      <c r="U494" s="2" t="str">
        <f>IF(OR($S494="，",$S494=" ",$S494="。",$S494="：",$S494="、",$S494="：",$S494="？",$S494="！",$S494="…",$S494=",",$S494=".",$S494="?",$S494="!",$S494=":",$S494=";",$S494="“",$S494="”",$S494="",$S494=CHAR(10)),$S494,VLOOKUP($S494,$B:$O,5,FALSE))</f>
        <v/>
      </c>
      <c r="V494" s="2" t="str">
        <f>IF(OR($S494="，",$S494=" ",$S494="。",$S494="：",$S494="、",$S494="：",$S494="？",$S494="！",$S494="…",$S494=",",$S494=".",$S494="?",$S494="!",$S494=":",$S494=";",$S494="“",$S494="”",$S494="",$S494=CHAR(10)),$S494,VLOOKUP($S494,$B:$O,6,FALSE))</f>
        <v/>
      </c>
      <c r="W494" s="2" t="str">
        <f>IF(OR($S494="，",$S494=" ",$S494="。",$S494="：",$S494="、",$S494="：",$S494="？",$S494="！",$S494="…",$S494=",",$S494=".",$S494="?",$S494="!",$S494=":",$S494=";",$S494="“",$S494="”",$S494="",$S494=CHAR(10)),$S494,VLOOKUP($S494,$B:$O,7,FALSE))</f>
        <v/>
      </c>
      <c r="X494" s="2" t="str">
        <f>IF(OR($S494="，",$S494=" ",$S494="。",$S494="：",$S494="、",$S494="：",$S494="？",$S494="！",$S494="…",$S494=",",$S494=".",$S494="?",$S494="!",$S494=":",$S494=";",$S494="“",$S494="”",$S494="",$S494=CHAR(10)),$S494,VLOOKUP($S494,$B:$O,8,FALSE))</f>
        <v/>
      </c>
      <c r="Y494" s="2" t="str">
        <f>IF(OR($S494="，",$S494=" ",$S494="。",$S494="：",$S494="、",$S494="：",$S494="？",$S494="！",$S494="…",$S494=",",$S494=".",$S494="?",$S494="!",$S494=":",$S494=";",$S494="“",$S494="”",$S494="",$S494=CHAR(10)),$S494,VLOOKUP($S494,$B:$O,9,FALSE))</f>
        <v/>
      </c>
      <c r="Z494" s="2" t="str">
        <f>IF(OR($S494="，",$S494=" ",$S494="。",$S494="：",$S494="、",$S494="：",$S494="？",$S494="！",$S494="…",$S494=",",$S494=".",$S494="?",$S494="!",$S494=":",$S494=";",$S494="“",$S494="”",$S494="",$S494=CHAR(10)),$S494,VLOOKUP($S494,$B:$O,10,FALSE))</f>
        <v/>
      </c>
      <c r="AA494" s="2" t="str">
        <f>IF(OR($S494="，",$S494=" ",$S494="。",$S494="：",$S494="、",$S494="：",$S494="？",$S494="！",$S494="…",$S494=",",$S494=".",$S494="?",$S494="!",$S494=":",$S494=";",$S494="“",$S494="”",$S494="",$S494=CHAR(10)),$S494,VLOOKUP($S494,$B:$O,11,FALSE))</f>
        <v/>
      </c>
      <c r="AB494" s="2" t="str">
        <f>IF(OR($S494="，",$S494=" ",$S494="。",$S494="：",$S494="、",$S494="：",$S494="？",$S494="！",$S494="…",$S494=",",$S494=".",$S494="?",$S494="!",$S494=":",$S494=";",$S494="“",$S494="”",$S494="",$S494=CHAR(10)),$S494,VLOOKUP($S494,$B:$O,12,FALSE))</f>
        <v/>
      </c>
      <c r="AC494" s="2" t="str">
        <f>IF(OR($S494="，",$S494=" ",$S494="。",$S494="：",$S494="、",$S494="：",$S494="？",$S494="！",$S494="…",$S494=",",$S494=".",$S494="?",$S494="!",$S494=":",$S494=";",$S494="“",$S494="”",$S494="",$S494=CHAR(10)),$S494,VLOOKUP($S494,$B:$O,13,FALSE))</f>
        <v/>
      </c>
      <c r="AD494" s="2" t="str">
        <f>IF(OR($S494="，",$S494=" ",$S494="。",$S494="：",$S494="、",$S494="：",$S494="？",$S494="！",$S494="…",$S494=",",$S494=".",$S494="?",$S494="!",$S494=":",$S494=";",$S494="“",$S494="”",$S494="",$S494=CHAR(10)),$S494,VLOOKUP($S494,$B:$O,14,FALSE))</f>
        <v/>
      </c>
      <c r="AE494" s="2"/>
      <c r="AF494" s="2"/>
      <c r="AG494" s="2"/>
      <c r="AH494" s="2"/>
      <c r="AI494" s="2"/>
      <c r="AJ494" s="2"/>
    </row>
    <row r="495" spans="1:36">
      <c r="A495" s="11">
        <f>ROW()-1</f>
        <v>494</v>
      </c>
      <c r="B495" s="12" t="s">
        <v>659</v>
      </c>
      <c r="C495" s="11"/>
      <c r="D495" s="11"/>
      <c r="E495" s="11"/>
      <c r="F495" s="11"/>
      <c r="G495" s="12" t="s">
        <v>652</v>
      </c>
      <c r="S495" s="2" t="str">
        <f>IF(A495&lt;=LEN(嶷语音标转换区!$B$4),RIGHT(LEFT(嶷语音标转换区!$B$4,A495),1),"")</f>
        <v/>
      </c>
      <c r="T495" s="2" t="str">
        <f>IF(OR($S495="，",$S495=" ",$S495="。",$S495="：",$S495="、",$S495="：",$S495="？",$S495="！",$S495="…",$S495=",",$S495=".",$S495="?",$S495="!",$S495=":",$S495=";",$S495="“",$S495="”",$S495="",$S495=CHAR(10)),$S495,VLOOKUP($S495,$B:$O,4,FALSE))</f>
        <v/>
      </c>
      <c r="U495" s="2" t="str">
        <f>IF(OR($S495="，",$S495=" ",$S495="。",$S495="：",$S495="、",$S495="：",$S495="？",$S495="！",$S495="…",$S495=",",$S495=".",$S495="?",$S495="!",$S495=":",$S495=";",$S495="“",$S495="”",$S495="",$S495=CHAR(10)),$S495,VLOOKUP($S495,$B:$O,5,FALSE))</f>
        <v/>
      </c>
      <c r="V495" s="2" t="str">
        <f>IF(OR($S495="，",$S495=" ",$S495="。",$S495="：",$S495="、",$S495="：",$S495="？",$S495="！",$S495="…",$S495=",",$S495=".",$S495="?",$S495="!",$S495=":",$S495=";",$S495="“",$S495="”",$S495="",$S495=CHAR(10)),$S495,VLOOKUP($S495,$B:$O,6,FALSE))</f>
        <v/>
      </c>
      <c r="W495" s="2" t="str">
        <f>IF(OR($S495="，",$S495=" ",$S495="。",$S495="：",$S495="、",$S495="：",$S495="？",$S495="！",$S495="…",$S495=",",$S495=".",$S495="?",$S495="!",$S495=":",$S495=";",$S495="“",$S495="”",$S495="",$S495=CHAR(10)),$S495,VLOOKUP($S495,$B:$O,7,FALSE))</f>
        <v/>
      </c>
      <c r="X495" s="2" t="str">
        <f>IF(OR($S495="，",$S495=" ",$S495="。",$S495="：",$S495="、",$S495="：",$S495="？",$S495="！",$S495="…",$S495=",",$S495=".",$S495="?",$S495="!",$S495=":",$S495=";",$S495="“",$S495="”",$S495="",$S495=CHAR(10)),$S495,VLOOKUP($S495,$B:$O,8,FALSE))</f>
        <v/>
      </c>
      <c r="Y495" s="2" t="str">
        <f>IF(OR($S495="，",$S495=" ",$S495="。",$S495="：",$S495="、",$S495="：",$S495="？",$S495="！",$S495="…",$S495=",",$S495=".",$S495="?",$S495="!",$S495=":",$S495=";",$S495="“",$S495="”",$S495="",$S495=CHAR(10)),$S495,VLOOKUP($S495,$B:$O,9,FALSE))</f>
        <v/>
      </c>
      <c r="Z495" s="2" t="str">
        <f>IF(OR($S495="，",$S495=" ",$S495="。",$S495="：",$S495="、",$S495="：",$S495="？",$S495="！",$S495="…",$S495=",",$S495=".",$S495="?",$S495="!",$S495=":",$S495=";",$S495="“",$S495="”",$S495="",$S495=CHAR(10)),$S495,VLOOKUP($S495,$B:$O,10,FALSE))</f>
        <v/>
      </c>
      <c r="AA495" s="2" t="str">
        <f>IF(OR($S495="，",$S495=" ",$S495="。",$S495="：",$S495="、",$S495="：",$S495="？",$S495="！",$S495="…",$S495=",",$S495=".",$S495="?",$S495="!",$S495=":",$S495=";",$S495="“",$S495="”",$S495="",$S495=CHAR(10)),$S495,VLOOKUP($S495,$B:$O,11,FALSE))</f>
        <v/>
      </c>
      <c r="AB495" s="2" t="str">
        <f>IF(OR($S495="，",$S495=" ",$S495="。",$S495="：",$S495="、",$S495="：",$S495="？",$S495="！",$S495="…",$S495=",",$S495=".",$S495="?",$S495="!",$S495=":",$S495=";",$S495="“",$S495="”",$S495="",$S495=CHAR(10)),$S495,VLOOKUP($S495,$B:$O,12,FALSE))</f>
        <v/>
      </c>
      <c r="AC495" s="2" t="str">
        <f>IF(OR($S495="，",$S495=" ",$S495="。",$S495="：",$S495="、",$S495="：",$S495="？",$S495="！",$S495="…",$S495=",",$S495=".",$S495="?",$S495="!",$S495=":",$S495=";",$S495="“",$S495="”",$S495="",$S495=CHAR(10)),$S495,VLOOKUP($S495,$B:$O,13,FALSE))</f>
        <v/>
      </c>
      <c r="AD495" s="2" t="str">
        <f>IF(OR($S495="，",$S495=" ",$S495="。",$S495="：",$S495="、",$S495="：",$S495="？",$S495="！",$S495="…",$S495=",",$S495=".",$S495="?",$S495="!",$S495=":",$S495=";",$S495="“",$S495="”",$S495="",$S495=CHAR(10)),$S495,VLOOKUP($S495,$B:$O,14,FALSE))</f>
        <v/>
      </c>
      <c r="AE495" s="2"/>
      <c r="AF495" s="2"/>
      <c r="AG495" s="2"/>
      <c r="AH495" s="2"/>
      <c r="AI495" s="2"/>
      <c r="AJ495" s="2"/>
    </row>
    <row r="496" spans="1:36">
      <c r="A496" s="11">
        <f>ROW()-1</f>
        <v>495</v>
      </c>
      <c r="B496" s="12" t="s">
        <v>660</v>
      </c>
      <c r="C496" s="11"/>
      <c r="D496" s="11"/>
      <c r="E496" s="11"/>
      <c r="F496" s="11"/>
      <c r="G496" s="12" t="s">
        <v>661</v>
      </c>
      <c r="S496" s="2" t="str">
        <f>IF(A496&lt;=LEN(嶷语音标转换区!$B$4),RIGHT(LEFT(嶷语音标转换区!$B$4,A496),1),"")</f>
        <v/>
      </c>
      <c r="T496" s="2" t="str">
        <f>IF(OR($S496="，",$S496=" ",$S496="。",$S496="：",$S496="、",$S496="：",$S496="？",$S496="！",$S496="…",$S496=",",$S496=".",$S496="?",$S496="!",$S496=":",$S496=";",$S496="“",$S496="”",$S496="",$S496=CHAR(10)),$S496,VLOOKUP($S496,$B:$O,4,FALSE))</f>
        <v/>
      </c>
      <c r="U496" s="2" t="str">
        <f>IF(OR($S496="，",$S496=" ",$S496="。",$S496="：",$S496="、",$S496="：",$S496="？",$S496="！",$S496="…",$S496=",",$S496=".",$S496="?",$S496="!",$S496=":",$S496=";",$S496="“",$S496="”",$S496="",$S496=CHAR(10)),$S496,VLOOKUP($S496,$B:$O,5,FALSE))</f>
        <v/>
      </c>
      <c r="V496" s="2" t="str">
        <f>IF(OR($S496="，",$S496=" ",$S496="。",$S496="：",$S496="、",$S496="：",$S496="？",$S496="！",$S496="…",$S496=",",$S496=".",$S496="?",$S496="!",$S496=":",$S496=";",$S496="“",$S496="”",$S496="",$S496=CHAR(10)),$S496,VLOOKUP($S496,$B:$O,6,FALSE))</f>
        <v/>
      </c>
      <c r="W496" s="2" t="str">
        <f>IF(OR($S496="，",$S496=" ",$S496="。",$S496="：",$S496="、",$S496="：",$S496="？",$S496="！",$S496="…",$S496=",",$S496=".",$S496="?",$S496="!",$S496=":",$S496=";",$S496="“",$S496="”",$S496="",$S496=CHAR(10)),$S496,VLOOKUP($S496,$B:$O,7,FALSE))</f>
        <v/>
      </c>
      <c r="X496" s="2" t="str">
        <f>IF(OR($S496="，",$S496=" ",$S496="。",$S496="：",$S496="、",$S496="：",$S496="？",$S496="！",$S496="…",$S496=",",$S496=".",$S496="?",$S496="!",$S496=":",$S496=";",$S496="“",$S496="”",$S496="",$S496=CHAR(10)),$S496,VLOOKUP($S496,$B:$O,8,FALSE))</f>
        <v/>
      </c>
      <c r="Y496" s="2" t="str">
        <f>IF(OR($S496="，",$S496=" ",$S496="。",$S496="：",$S496="、",$S496="：",$S496="？",$S496="！",$S496="…",$S496=",",$S496=".",$S496="?",$S496="!",$S496=":",$S496=";",$S496="“",$S496="”",$S496="",$S496=CHAR(10)),$S496,VLOOKUP($S496,$B:$O,9,FALSE))</f>
        <v/>
      </c>
      <c r="Z496" s="2" t="str">
        <f>IF(OR($S496="，",$S496=" ",$S496="。",$S496="：",$S496="、",$S496="：",$S496="？",$S496="！",$S496="…",$S496=",",$S496=".",$S496="?",$S496="!",$S496=":",$S496=";",$S496="“",$S496="”",$S496="",$S496=CHAR(10)),$S496,VLOOKUP($S496,$B:$O,10,FALSE))</f>
        <v/>
      </c>
      <c r="AA496" s="2" t="str">
        <f>IF(OR($S496="，",$S496=" ",$S496="。",$S496="：",$S496="、",$S496="：",$S496="？",$S496="！",$S496="…",$S496=",",$S496=".",$S496="?",$S496="!",$S496=":",$S496=";",$S496="“",$S496="”",$S496="",$S496=CHAR(10)),$S496,VLOOKUP($S496,$B:$O,11,FALSE))</f>
        <v/>
      </c>
      <c r="AB496" s="2" t="str">
        <f>IF(OR($S496="，",$S496=" ",$S496="。",$S496="：",$S496="、",$S496="：",$S496="？",$S496="！",$S496="…",$S496=",",$S496=".",$S496="?",$S496="!",$S496=":",$S496=";",$S496="“",$S496="”",$S496="",$S496=CHAR(10)),$S496,VLOOKUP($S496,$B:$O,12,FALSE))</f>
        <v/>
      </c>
      <c r="AC496" s="2" t="str">
        <f>IF(OR($S496="，",$S496=" ",$S496="。",$S496="：",$S496="、",$S496="：",$S496="？",$S496="！",$S496="…",$S496=",",$S496=".",$S496="?",$S496="!",$S496=":",$S496=";",$S496="“",$S496="”",$S496="",$S496=CHAR(10)),$S496,VLOOKUP($S496,$B:$O,13,FALSE))</f>
        <v/>
      </c>
      <c r="AD496" s="2" t="str">
        <f>IF(OR($S496="，",$S496=" ",$S496="。",$S496="：",$S496="、",$S496="：",$S496="？",$S496="！",$S496="…",$S496=",",$S496=".",$S496="?",$S496="!",$S496=":",$S496=";",$S496="“",$S496="”",$S496="",$S496=CHAR(10)),$S496,VLOOKUP($S496,$B:$O,14,FALSE))</f>
        <v/>
      </c>
      <c r="AE496" s="2"/>
      <c r="AF496" s="2"/>
      <c r="AG496" s="2"/>
      <c r="AH496" s="2"/>
      <c r="AI496" s="2"/>
      <c r="AJ496" s="2"/>
    </row>
    <row r="497" spans="1:36">
      <c r="A497" s="11">
        <f>ROW()-1</f>
        <v>496</v>
      </c>
      <c r="B497" s="12" t="s">
        <v>662</v>
      </c>
      <c r="C497" s="11"/>
      <c r="D497" s="11"/>
      <c r="E497" s="11"/>
      <c r="F497" s="11"/>
      <c r="G497" s="12" t="s">
        <v>661</v>
      </c>
      <c r="S497" s="2" t="str">
        <f>IF(A497&lt;=LEN(嶷语音标转换区!$B$4),RIGHT(LEFT(嶷语音标转换区!$B$4,A497),1),"")</f>
        <v/>
      </c>
      <c r="T497" s="2" t="str">
        <f>IF(OR($S497="，",$S497=" ",$S497="。",$S497="：",$S497="、",$S497="：",$S497="？",$S497="！",$S497="…",$S497=",",$S497=".",$S497="?",$S497="!",$S497=":",$S497=";",$S497="“",$S497="”",$S497="",$S497=CHAR(10)),$S497,VLOOKUP($S497,$B:$O,4,FALSE))</f>
        <v/>
      </c>
      <c r="U497" s="2" t="str">
        <f>IF(OR($S497="，",$S497=" ",$S497="。",$S497="：",$S497="、",$S497="：",$S497="？",$S497="！",$S497="…",$S497=",",$S497=".",$S497="?",$S497="!",$S497=":",$S497=";",$S497="“",$S497="”",$S497="",$S497=CHAR(10)),$S497,VLOOKUP($S497,$B:$O,5,FALSE))</f>
        <v/>
      </c>
      <c r="V497" s="2" t="str">
        <f>IF(OR($S497="，",$S497=" ",$S497="。",$S497="：",$S497="、",$S497="：",$S497="？",$S497="！",$S497="…",$S497=",",$S497=".",$S497="?",$S497="!",$S497=":",$S497=";",$S497="“",$S497="”",$S497="",$S497=CHAR(10)),$S497,VLOOKUP($S497,$B:$O,6,FALSE))</f>
        <v/>
      </c>
      <c r="W497" s="2" t="str">
        <f>IF(OR($S497="，",$S497=" ",$S497="。",$S497="：",$S497="、",$S497="：",$S497="？",$S497="！",$S497="…",$S497=",",$S497=".",$S497="?",$S497="!",$S497=":",$S497=";",$S497="“",$S497="”",$S497="",$S497=CHAR(10)),$S497,VLOOKUP($S497,$B:$O,7,FALSE))</f>
        <v/>
      </c>
      <c r="X497" s="2" t="str">
        <f>IF(OR($S497="，",$S497=" ",$S497="。",$S497="：",$S497="、",$S497="：",$S497="？",$S497="！",$S497="…",$S497=",",$S497=".",$S497="?",$S497="!",$S497=":",$S497=";",$S497="“",$S497="”",$S497="",$S497=CHAR(10)),$S497,VLOOKUP($S497,$B:$O,8,FALSE))</f>
        <v/>
      </c>
      <c r="Y497" s="2" t="str">
        <f>IF(OR($S497="，",$S497=" ",$S497="。",$S497="：",$S497="、",$S497="：",$S497="？",$S497="！",$S497="…",$S497=",",$S497=".",$S497="?",$S497="!",$S497=":",$S497=";",$S497="“",$S497="”",$S497="",$S497=CHAR(10)),$S497,VLOOKUP($S497,$B:$O,9,FALSE))</f>
        <v/>
      </c>
      <c r="Z497" s="2" t="str">
        <f>IF(OR($S497="，",$S497=" ",$S497="。",$S497="：",$S497="、",$S497="：",$S497="？",$S497="！",$S497="…",$S497=",",$S497=".",$S497="?",$S497="!",$S497=":",$S497=";",$S497="“",$S497="”",$S497="",$S497=CHAR(10)),$S497,VLOOKUP($S497,$B:$O,10,FALSE))</f>
        <v/>
      </c>
      <c r="AA497" s="2" t="str">
        <f>IF(OR($S497="，",$S497=" ",$S497="。",$S497="：",$S497="、",$S497="：",$S497="？",$S497="！",$S497="…",$S497=",",$S497=".",$S497="?",$S497="!",$S497=":",$S497=";",$S497="“",$S497="”",$S497="",$S497=CHAR(10)),$S497,VLOOKUP($S497,$B:$O,11,FALSE))</f>
        <v/>
      </c>
      <c r="AB497" s="2" t="str">
        <f>IF(OR($S497="，",$S497=" ",$S497="。",$S497="：",$S497="、",$S497="：",$S497="？",$S497="！",$S497="…",$S497=",",$S497=".",$S497="?",$S497="!",$S497=":",$S497=";",$S497="“",$S497="”",$S497="",$S497=CHAR(10)),$S497,VLOOKUP($S497,$B:$O,12,FALSE))</f>
        <v/>
      </c>
      <c r="AC497" s="2" t="str">
        <f>IF(OR($S497="，",$S497=" ",$S497="。",$S497="：",$S497="、",$S497="：",$S497="？",$S497="！",$S497="…",$S497=",",$S497=".",$S497="?",$S497="!",$S497=":",$S497=";",$S497="“",$S497="”",$S497="",$S497=CHAR(10)),$S497,VLOOKUP($S497,$B:$O,13,FALSE))</f>
        <v/>
      </c>
      <c r="AD497" s="2" t="str">
        <f>IF(OR($S497="，",$S497=" ",$S497="。",$S497="：",$S497="、",$S497="：",$S497="？",$S497="！",$S497="…",$S497=",",$S497=".",$S497="?",$S497="!",$S497=":",$S497=";",$S497="“",$S497="”",$S497="",$S497=CHAR(10)),$S497,VLOOKUP($S497,$B:$O,14,FALSE))</f>
        <v/>
      </c>
      <c r="AE497" s="2"/>
      <c r="AF497" s="2"/>
      <c r="AG497" s="2"/>
      <c r="AH497" s="2"/>
      <c r="AI497" s="2"/>
      <c r="AJ497" s="2"/>
    </row>
    <row r="498" spans="1:36">
      <c r="A498" s="11">
        <f t="shared" ref="A498:A503" si="96">ROW()-1</f>
        <v>497</v>
      </c>
      <c r="B498" s="12" t="s">
        <v>663</v>
      </c>
      <c r="C498" s="11"/>
      <c r="D498" s="11"/>
      <c r="E498" s="11"/>
      <c r="F498" s="11"/>
      <c r="G498" s="12" t="s">
        <v>664</v>
      </c>
      <c r="S498" s="2" t="str">
        <f>IF(A498&lt;=LEN(嶷语音标转换区!$B$4),RIGHT(LEFT(嶷语音标转换区!$B$4,A498),1),"")</f>
        <v/>
      </c>
      <c r="T498" s="2" t="str">
        <f>IF(OR($S498="，",$S498=" ",$S498="。",$S498="：",$S498="、",$S498="：",$S498="？",$S498="！",$S498="…",$S498=",",$S498=".",$S498="?",$S498="!",$S498=":",$S498=";",$S498="“",$S498="”",$S498="",$S498=CHAR(10)),$S498,VLOOKUP($S498,$B:$O,4,FALSE))</f>
        <v/>
      </c>
      <c r="U498" s="2" t="str">
        <f>IF(OR($S498="，",$S498=" ",$S498="。",$S498="：",$S498="、",$S498="：",$S498="？",$S498="！",$S498="…",$S498=",",$S498=".",$S498="?",$S498="!",$S498=":",$S498=";",$S498="“",$S498="”",$S498="",$S498=CHAR(10)),$S498,VLOOKUP($S498,$B:$O,5,FALSE))</f>
        <v/>
      </c>
      <c r="V498" s="2" t="str">
        <f>IF(OR($S498="，",$S498=" ",$S498="。",$S498="：",$S498="、",$S498="：",$S498="？",$S498="！",$S498="…",$S498=",",$S498=".",$S498="?",$S498="!",$S498=":",$S498=";",$S498="“",$S498="”",$S498="",$S498=CHAR(10)),$S498,VLOOKUP($S498,$B:$O,6,FALSE))</f>
        <v/>
      </c>
      <c r="W498" s="2" t="str">
        <f>IF(OR($S498="，",$S498=" ",$S498="。",$S498="：",$S498="、",$S498="：",$S498="？",$S498="！",$S498="…",$S498=",",$S498=".",$S498="?",$S498="!",$S498=":",$S498=";",$S498="“",$S498="”",$S498="",$S498=CHAR(10)),$S498,VLOOKUP($S498,$B:$O,7,FALSE))</f>
        <v/>
      </c>
      <c r="X498" s="2" t="str">
        <f>IF(OR($S498="，",$S498=" ",$S498="。",$S498="：",$S498="、",$S498="：",$S498="？",$S498="！",$S498="…",$S498=",",$S498=".",$S498="?",$S498="!",$S498=":",$S498=";",$S498="“",$S498="”",$S498="",$S498=CHAR(10)),$S498,VLOOKUP($S498,$B:$O,8,FALSE))</f>
        <v/>
      </c>
      <c r="Y498" s="2" t="str">
        <f>IF(OR($S498="，",$S498=" ",$S498="。",$S498="：",$S498="、",$S498="：",$S498="？",$S498="！",$S498="…",$S498=",",$S498=".",$S498="?",$S498="!",$S498=":",$S498=";",$S498="“",$S498="”",$S498="",$S498=CHAR(10)),$S498,VLOOKUP($S498,$B:$O,9,FALSE))</f>
        <v/>
      </c>
      <c r="Z498" s="2" t="str">
        <f>IF(OR($S498="，",$S498=" ",$S498="。",$S498="：",$S498="、",$S498="：",$S498="？",$S498="！",$S498="…",$S498=",",$S498=".",$S498="?",$S498="!",$S498=":",$S498=";",$S498="“",$S498="”",$S498="",$S498=CHAR(10)),$S498,VLOOKUP($S498,$B:$O,10,FALSE))</f>
        <v/>
      </c>
      <c r="AA498" s="2" t="str">
        <f>IF(OR($S498="，",$S498=" ",$S498="。",$S498="：",$S498="、",$S498="：",$S498="？",$S498="！",$S498="…",$S498=",",$S498=".",$S498="?",$S498="!",$S498=":",$S498=";",$S498="“",$S498="”",$S498="",$S498=CHAR(10)),$S498,VLOOKUP($S498,$B:$O,11,FALSE))</f>
        <v/>
      </c>
      <c r="AB498" s="2" t="str">
        <f>IF(OR($S498="，",$S498=" ",$S498="。",$S498="：",$S498="、",$S498="：",$S498="？",$S498="！",$S498="…",$S498=",",$S498=".",$S498="?",$S498="!",$S498=":",$S498=";",$S498="“",$S498="”",$S498="",$S498=CHAR(10)),$S498,VLOOKUP($S498,$B:$O,12,FALSE))</f>
        <v/>
      </c>
      <c r="AC498" s="2" t="str">
        <f>IF(OR($S498="，",$S498=" ",$S498="。",$S498="：",$S498="、",$S498="：",$S498="？",$S498="！",$S498="…",$S498=",",$S498=".",$S498="?",$S498="!",$S498=":",$S498=";",$S498="“",$S498="”",$S498="",$S498=CHAR(10)),$S498,VLOOKUP($S498,$B:$O,13,FALSE))</f>
        <v/>
      </c>
      <c r="AD498" s="2" t="str">
        <f>IF(OR($S498="，",$S498=" ",$S498="。",$S498="：",$S498="、",$S498="：",$S498="？",$S498="！",$S498="…",$S498=",",$S498=".",$S498="?",$S498="!",$S498=":",$S498=";",$S498="“",$S498="”",$S498="",$S498=CHAR(10)),$S498,VLOOKUP($S498,$B:$O,14,FALSE))</f>
        <v/>
      </c>
      <c r="AE498" s="2"/>
      <c r="AF498" s="2"/>
      <c r="AG498" s="2"/>
      <c r="AH498" s="2"/>
      <c r="AI498" s="2"/>
      <c r="AJ498" s="2"/>
    </row>
    <row r="499" spans="1:36">
      <c r="A499" s="11">
        <f t="shared" si="96"/>
        <v>498</v>
      </c>
      <c r="B499" s="12" t="s">
        <v>665</v>
      </c>
      <c r="C499" s="11"/>
      <c r="D499" s="11"/>
      <c r="E499" s="11"/>
      <c r="F499" s="11"/>
      <c r="G499" s="12" t="s">
        <v>666</v>
      </c>
      <c r="S499" s="2" t="str">
        <f>IF(A499&lt;=LEN(嶷语音标转换区!$B$4),RIGHT(LEFT(嶷语音标转换区!$B$4,A499),1),"")</f>
        <v/>
      </c>
      <c r="T499" s="2" t="str">
        <f>IF(OR($S499="，",$S499=" ",$S499="。",$S499="：",$S499="、",$S499="：",$S499="？",$S499="！",$S499="…",$S499=",",$S499=".",$S499="?",$S499="!",$S499=":",$S499=";",$S499="“",$S499="”",$S499="",$S499=CHAR(10)),$S499,VLOOKUP($S499,$B:$O,4,FALSE))</f>
        <v/>
      </c>
      <c r="U499" s="2" t="str">
        <f>IF(OR($S499="，",$S499=" ",$S499="。",$S499="：",$S499="、",$S499="：",$S499="？",$S499="！",$S499="…",$S499=",",$S499=".",$S499="?",$S499="!",$S499=":",$S499=";",$S499="“",$S499="”",$S499="",$S499=CHAR(10)),$S499,VLOOKUP($S499,$B:$O,5,FALSE))</f>
        <v/>
      </c>
      <c r="V499" s="2" t="str">
        <f>IF(OR($S499="，",$S499=" ",$S499="。",$S499="：",$S499="、",$S499="：",$S499="？",$S499="！",$S499="…",$S499=",",$S499=".",$S499="?",$S499="!",$S499=":",$S499=";",$S499="“",$S499="”",$S499="",$S499=CHAR(10)),$S499,VLOOKUP($S499,$B:$O,6,FALSE))</f>
        <v/>
      </c>
      <c r="W499" s="2" t="str">
        <f>IF(OR($S499="，",$S499=" ",$S499="。",$S499="：",$S499="、",$S499="：",$S499="？",$S499="！",$S499="…",$S499=",",$S499=".",$S499="?",$S499="!",$S499=":",$S499=";",$S499="“",$S499="”",$S499="",$S499=CHAR(10)),$S499,VLOOKUP($S499,$B:$O,7,FALSE))</f>
        <v/>
      </c>
      <c r="X499" s="2" t="str">
        <f>IF(OR($S499="，",$S499=" ",$S499="。",$S499="：",$S499="、",$S499="：",$S499="？",$S499="！",$S499="…",$S499=",",$S499=".",$S499="?",$S499="!",$S499=":",$S499=";",$S499="“",$S499="”",$S499="",$S499=CHAR(10)),$S499,VLOOKUP($S499,$B:$O,8,FALSE))</f>
        <v/>
      </c>
      <c r="Y499" s="2" t="str">
        <f>IF(OR($S499="，",$S499=" ",$S499="。",$S499="：",$S499="、",$S499="：",$S499="？",$S499="！",$S499="…",$S499=",",$S499=".",$S499="?",$S499="!",$S499=":",$S499=";",$S499="“",$S499="”",$S499="",$S499=CHAR(10)),$S499,VLOOKUP($S499,$B:$O,9,FALSE))</f>
        <v/>
      </c>
      <c r="Z499" s="2" t="str">
        <f>IF(OR($S499="，",$S499=" ",$S499="。",$S499="：",$S499="、",$S499="：",$S499="？",$S499="！",$S499="…",$S499=",",$S499=".",$S499="?",$S499="!",$S499=":",$S499=";",$S499="“",$S499="”",$S499="",$S499=CHAR(10)),$S499,VLOOKUP($S499,$B:$O,10,FALSE))</f>
        <v/>
      </c>
      <c r="AA499" s="2" t="str">
        <f>IF(OR($S499="，",$S499=" ",$S499="。",$S499="：",$S499="、",$S499="：",$S499="？",$S499="！",$S499="…",$S499=",",$S499=".",$S499="?",$S499="!",$S499=":",$S499=";",$S499="“",$S499="”",$S499="",$S499=CHAR(10)),$S499,VLOOKUP($S499,$B:$O,11,FALSE))</f>
        <v/>
      </c>
      <c r="AB499" s="2" t="str">
        <f>IF(OR($S499="，",$S499=" ",$S499="。",$S499="：",$S499="、",$S499="：",$S499="？",$S499="！",$S499="…",$S499=",",$S499=".",$S499="?",$S499="!",$S499=":",$S499=";",$S499="“",$S499="”",$S499="",$S499=CHAR(10)),$S499,VLOOKUP($S499,$B:$O,12,FALSE))</f>
        <v/>
      </c>
      <c r="AC499" s="2" t="str">
        <f>IF(OR($S499="，",$S499=" ",$S499="。",$S499="：",$S499="、",$S499="：",$S499="？",$S499="！",$S499="…",$S499=",",$S499=".",$S499="?",$S499="!",$S499=":",$S499=";",$S499="“",$S499="”",$S499="",$S499=CHAR(10)),$S499,VLOOKUP($S499,$B:$O,13,FALSE))</f>
        <v/>
      </c>
      <c r="AD499" s="2" t="str">
        <f>IF(OR($S499="，",$S499=" ",$S499="。",$S499="：",$S499="、",$S499="：",$S499="？",$S499="！",$S499="…",$S499=",",$S499=".",$S499="?",$S499="!",$S499=":",$S499=";",$S499="“",$S499="”",$S499="",$S499=CHAR(10)),$S499,VLOOKUP($S499,$B:$O,14,FALSE))</f>
        <v/>
      </c>
      <c r="AE499" s="2"/>
      <c r="AF499" s="2"/>
      <c r="AG499" s="2"/>
      <c r="AH499" s="2"/>
      <c r="AI499" s="2"/>
      <c r="AJ499" s="2"/>
    </row>
    <row r="500" spans="1:36">
      <c r="A500" s="11">
        <f t="shared" si="96"/>
        <v>499</v>
      </c>
      <c r="B500" s="12" t="s">
        <v>663</v>
      </c>
      <c r="C500" s="11"/>
      <c r="D500" s="11"/>
      <c r="E500" s="11"/>
      <c r="F500" s="11"/>
      <c r="G500" s="12" t="s">
        <v>667</v>
      </c>
      <c r="S500" s="2" t="str">
        <f>IF(A500&lt;=LEN(嶷语音标转换区!$B$4),RIGHT(LEFT(嶷语音标转换区!$B$4,A500),1),"")</f>
        <v/>
      </c>
      <c r="T500" s="2" t="str">
        <f>IF(OR($S500="，",$S500=" ",$S500="。",$S500="：",$S500="、",$S500="：",$S500="？",$S500="！",$S500="…",$S500=",",$S500=".",$S500="?",$S500="!",$S500=":",$S500=";",$S500="“",$S500="”",$S500="",$S500=CHAR(10)),$S500,VLOOKUP($S500,$B:$O,4,FALSE))</f>
        <v/>
      </c>
      <c r="U500" s="2" t="str">
        <f>IF(OR($S500="，",$S500=" ",$S500="。",$S500="：",$S500="、",$S500="：",$S500="？",$S500="！",$S500="…",$S500=",",$S500=".",$S500="?",$S500="!",$S500=":",$S500=";",$S500="“",$S500="”",$S500="",$S500=CHAR(10)),$S500,VLOOKUP($S500,$B:$O,5,FALSE))</f>
        <v/>
      </c>
      <c r="V500" s="2" t="str">
        <f>IF(OR($S500="，",$S500=" ",$S500="。",$S500="：",$S500="、",$S500="：",$S500="？",$S500="！",$S500="…",$S500=",",$S500=".",$S500="?",$S500="!",$S500=":",$S500=";",$S500="“",$S500="”",$S500="",$S500=CHAR(10)),$S500,VLOOKUP($S500,$B:$O,6,FALSE))</f>
        <v/>
      </c>
      <c r="W500" s="2" t="str">
        <f>IF(OR($S500="，",$S500=" ",$S500="。",$S500="：",$S500="、",$S500="：",$S500="？",$S500="！",$S500="…",$S500=",",$S500=".",$S500="?",$S500="!",$S500=":",$S500=";",$S500="“",$S500="”",$S500="",$S500=CHAR(10)),$S500,VLOOKUP($S500,$B:$O,7,FALSE))</f>
        <v/>
      </c>
      <c r="X500" s="2" t="str">
        <f>IF(OR($S500="，",$S500=" ",$S500="。",$S500="：",$S500="、",$S500="：",$S500="？",$S500="！",$S500="…",$S500=",",$S500=".",$S500="?",$S500="!",$S500=":",$S500=";",$S500="“",$S500="”",$S500="",$S500=CHAR(10)),$S500,VLOOKUP($S500,$B:$O,8,FALSE))</f>
        <v/>
      </c>
      <c r="Y500" s="2" t="str">
        <f>IF(OR($S500="，",$S500=" ",$S500="。",$S500="：",$S500="、",$S500="：",$S500="？",$S500="！",$S500="…",$S500=",",$S500=".",$S500="?",$S500="!",$S500=":",$S500=";",$S500="“",$S500="”",$S500="",$S500=CHAR(10)),$S500,VLOOKUP($S500,$B:$O,9,FALSE))</f>
        <v/>
      </c>
      <c r="Z500" s="2" t="str">
        <f>IF(OR($S500="，",$S500=" ",$S500="。",$S500="：",$S500="、",$S500="：",$S500="？",$S500="！",$S500="…",$S500=",",$S500=".",$S500="?",$S500="!",$S500=":",$S500=";",$S500="“",$S500="”",$S500="",$S500=CHAR(10)),$S500,VLOOKUP($S500,$B:$O,10,FALSE))</f>
        <v/>
      </c>
      <c r="AA500" s="2" t="str">
        <f>IF(OR($S500="，",$S500=" ",$S500="。",$S500="：",$S500="、",$S500="：",$S500="？",$S500="！",$S500="…",$S500=",",$S500=".",$S500="?",$S500="!",$S500=":",$S500=";",$S500="“",$S500="”",$S500="",$S500=CHAR(10)),$S500,VLOOKUP($S500,$B:$O,11,FALSE))</f>
        <v/>
      </c>
      <c r="AB500" s="2" t="str">
        <f>IF(OR($S500="，",$S500=" ",$S500="。",$S500="：",$S500="、",$S500="：",$S500="？",$S500="！",$S500="…",$S500=",",$S500=".",$S500="?",$S500="!",$S500=":",$S500=";",$S500="“",$S500="”",$S500="",$S500=CHAR(10)),$S500,VLOOKUP($S500,$B:$O,12,FALSE))</f>
        <v/>
      </c>
      <c r="AC500" s="2" t="str">
        <f>IF(OR($S500="，",$S500=" ",$S500="。",$S500="：",$S500="、",$S500="：",$S500="？",$S500="！",$S500="…",$S500=",",$S500=".",$S500="?",$S500="!",$S500=":",$S500=";",$S500="“",$S500="”",$S500="",$S500=CHAR(10)),$S500,VLOOKUP($S500,$B:$O,13,FALSE))</f>
        <v/>
      </c>
      <c r="AD500" s="2" t="str">
        <f>IF(OR($S500="，",$S500=" ",$S500="。",$S500="：",$S500="、",$S500="：",$S500="？",$S500="！",$S500="…",$S500=",",$S500=".",$S500="?",$S500="!",$S500=":",$S500=";",$S500="“",$S500="”",$S500="",$S500=CHAR(10)),$S500,VLOOKUP($S500,$B:$O,14,FALSE))</f>
        <v/>
      </c>
      <c r="AE500" s="2"/>
      <c r="AF500" s="2"/>
      <c r="AG500" s="2"/>
      <c r="AH500" s="2"/>
      <c r="AI500" s="2"/>
      <c r="AJ500" s="2"/>
    </row>
    <row r="501" spans="1:36">
      <c r="A501" s="11">
        <f t="shared" si="96"/>
        <v>500</v>
      </c>
      <c r="B501" s="12" t="s">
        <v>668</v>
      </c>
      <c r="C501" s="11"/>
      <c r="D501" s="11"/>
      <c r="E501" s="11"/>
      <c r="F501" s="11"/>
      <c r="G501" s="12" t="s">
        <v>667</v>
      </c>
      <c r="S501" s="2" t="str">
        <f>IF(A501&lt;=LEN(嶷语音标转换区!$B$4),RIGHT(LEFT(嶷语音标转换区!$B$4,A501),1),"")</f>
        <v/>
      </c>
      <c r="T501" s="2" t="str">
        <f>IF(OR($S501="，",$S501=" ",$S501="。",$S501="：",$S501="、",$S501="：",$S501="？",$S501="！",$S501="…",$S501=",",$S501=".",$S501="?",$S501="!",$S501=":",$S501=";",$S501="“",$S501="”",$S501="",$S501=CHAR(10)),$S501,VLOOKUP($S501,$B:$O,4,FALSE))</f>
        <v/>
      </c>
      <c r="U501" s="2" t="str">
        <f>IF(OR($S501="，",$S501=" ",$S501="。",$S501="：",$S501="、",$S501="：",$S501="？",$S501="！",$S501="…",$S501=",",$S501=".",$S501="?",$S501="!",$S501=":",$S501=";",$S501="“",$S501="”",$S501="",$S501=CHAR(10)),$S501,VLOOKUP($S501,$B:$O,5,FALSE))</f>
        <v/>
      </c>
      <c r="V501" s="2" t="str">
        <f>IF(OR($S501="，",$S501=" ",$S501="。",$S501="：",$S501="、",$S501="：",$S501="？",$S501="！",$S501="…",$S501=",",$S501=".",$S501="?",$S501="!",$S501=":",$S501=";",$S501="“",$S501="”",$S501="",$S501=CHAR(10)),$S501,VLOOKUP($S501,$B:$O,6,FALSE))</f>
        <v/>
      </c>
      <c r="W501" s="2" t="str">
        <f>IF(OR($S501="，",$S501=" ",$S501="。",$S501="：",$S501="、",$S501="：",$S501="？",$S501="！",$S501="…",$S501=",",$S501=".",$S501="?",$S501="!",$S501=":",$S501=";",$S501="“",$S501="”",$S501="",$S501=CHAR(10)),$S501,VLOOKUP($S501,$B:$O,7,FALSE))</f>
        <v/>
      </c>
      <c r="X501" s="2" t="str">
        <f>IF(OR($S501="，",$S501=" ",$S501="。",$S501="：",$S501="、",$S501="：",$S501="？",$S501="！",$S501="…",$S501=",",$S501=".",$S501="?",$S501="!",$S501=":",$S501=";",$S501="“",$S501="”",$S501="",$S501=CHAR(10)),$S501,VLOOKUP($S501,$B:$O,8,FALSE))</f>
        <v/>
      </c>
      <c r="Y501" s="2" t="str">
        <f>IF(OR($S501="，",$S501=" ",$S501="。",$S501="：",$S501="、",$S501="：",$S501="？",$S501="！",$S501="…",$S501=",",$S501=".",$S501="?",$S501="!",$S501=":",$S501=";",$S501="“",$S501="”",$S501="",$S501=CHAR(10)),$S501,VLOOKUP($S501,$B:$O,9,FALSE))</f>
        <v/>
      </c>
      <c r="Z501" s="2" t="str">
        <f>IF(OR($S501="，",$S501=" ",$S501="。",$S501="：",$S501="、",$S501="：",$S501="？",$S501="！",$S501="…",$S501=",",$S501=".",$S501="?",$S501="!",$S501=":",$S501=";",$S501="“",$S501="”",$S501="",$S501=CHAR(10)),$S501,VLOOKUP($S501,$B:$O,10,FALSE))</f>
        <v/>
      </c>
      <c r="AA501" s="2" t="str">
        <f>IF(OR($S501="，",$S501=" ",$S501="。",$S501="：",$S501="、",$S501="：",$S501="？",$S501="！",$S501="…",$S501=",",$S501=".",$S501="?",$S501="!",$S501=":",$S501=";",$S501="“",$S501="”",$S501="",$S501=CHAR(10)),$S501,VLOOKUP($S501,$B:$O,11,FALSE))</f>
        <v/>
      </c>
      <c r="AB501" s="2" t="str">
        <f>IF(OR($S501="，",$S501=" ",$S501="。",$S501="：",$S501="、",$S501="：",$S501="？",$S501="！",$S501="…",$S501=",",$S501=".",$S501="?",$S501="!",$S501=":",$S501=";",$S501="“",$S501="”",$S501="",$S501=CHAR(10)),$S501,VLOOKUP($S501,$B:$O,12,FALSE))</f>
        <v/>
      </c>
      <c r="AC501" s="2" t="str">
        <f>IF(OR($S501="，",$S501=" ",$S501="。",$S501="：",$S501="、",$S501="：",$S501="？",$S501="！",$S501="…",$S501=",",$S501=".",$S501="?",$S501="!",$S501=":",$S501=";",$S501="“",$S501="”",$S501="",$S501=CHAR(10)),$S501,VLOOKUP($S501,$B:$O,13,FALSE))</f>
        <v/>
      </c>
      <c r="AD501" s="2" t="str">
        <f>IF(OR($S501="，",$S501=" ",$S501="。",$S501="：",$S501="、",$S501="：",$S501="？",$S501="！",$S501="…",$S501=",",$S501=".",$S501="?",$S501="!",$S501=":",$S501=";",$S501="“",$S501="”",$S501="",$S501=CHAR(10)),$S501,VLOOKUP($S501,$B:$O,14,FALSE))</f>
        <v/>
      </c>
      <c r="AE501" s="2"/>
      <c r="AF501" s="2"/>
      <c r="AG501" s="2"/>
      <c r="AH501" s="2"/>
      <c r="AI501" s="2"/>
      <c r="AJ501" s="2"/>
    </row>
    <row r="502" spans="1:36">
      <c r="A502" s="11">
        <f t="shared" si="96"/>
        <v>501</v>
      </c>
      <c r="B502" s="12" t="s">
        <v>669</v>
      </c>
      <c r="C502" s="11"/>
      <c r="D502" s="11"/>
      <c r="E502" s="11"/>
      <c r="F502" s="11"/>
      <c r="G502" s="12" t="s">
        <v>667</v>
      </c>
      <c r="S502" s="2" t="str">
        <f>IF(A502&lt;=LEN(嶷语音标转换区!$B$4),RIGHT(LEFT(嶷语音标转换区!$B$4,A502),1),"")</f>
        <v/>
      </c>
      <c r="T502" s="2" t="str">
        <f>IF(OR($S502="，",$S502=" ",$S502="。",$S502="：",$S502="、",$S502="：",$S502="？",$S502="！",$S502="…",$S502=",",$S502=".",$S502="?",$S502="!",$S502=":",$S502=";",$S502="“",$S502="”",$S502="",$S502=CHAR(10)),$S502,VLOOKUP($S502,$B:$O,4,FALSE))</f>
        <v/>
      </c>
      <c r="U502" s="2" t="str">
        <f>IF(OR($S502="，",$S502=" ",$S502="。",$S502="：",$S502="、",$S502="：",$S502="？",$S502="！",$S502="…",$S502=",",$S502=".",$S502="?",$S502="!",$S502=":",$S502=";",$S502="“",$S502="”",$S502="",$S502=CHAR(10)),$S502,VLOOKUP($S502,$B:$O,5,FALSE))</f>
        <v/>
      </c>
      <c r="V502" s="2" t="str">
        <f>IF(OR($S502="，",$S502=" ",$S502="。",$S502="：",$S502="、",$S502="：",$S502="？",$S502="！",$S502="…",$S502=",",$S502=".",$S502="?",$S502="!",$S502=":",$S502=";",$S502="“",$S502="”",$S502="",$S502=CHAR(10)),$S502,VLOOKUP($S502,$B:$O,6,FALSE))</f>
        <v/>
      </c>
      <c r="W502" s="2" t="str">
        <f>IF(OR($S502="，",$S502=" ",$S502="。",$S502="：",$S502="、",$S502="：",$S502="？",$S502="！",$S502="…",$S502=",",$S502=".",$S502="?",$S502="!",$S502=":",$S502=";",$S502="“",$S502="”",$S502="",$S502=CHAR(10)),$S502,VLOOKUP($S502,$B:$O,7,FALSE))</f>
        <v/>
      </c>
      <c r="X502" s="2" t="str">
        <f>IF(OR($S502="，",$S502=" ",$S502="。",$S502="：",$S502="、",$S502="：",$S502="？",$S502="！",$S502="…",$S502=",",$S502=".",$S502="?",$S502="!",$S502=":",$S502=";",$S502="“",$S502="”",$S502="",$S502=CHAR(10)),$S502,VLOOKUP($S502,$B:$O,8,FALSE))</f>
        <v/>
      </c>
      <c r="Y502" s="2" t="str">
        <f>IF(OR($S502="，",$S502=" ",$S502="。",$S502="：",$S502="、",$S502="：",$S502="？",$S502="！",$S502="…",$S502=",",$S502=".",$S502="?",$S502="!",$S502=":",$S502=";",$S502="“",$S502="”",$S502="",$S502=CHAR(10)),$S502,VLOOKUP($S502,$B:$O,9,FALSE))</f>
        <v/>
      </c>
      <c r="Z502" s="2" t="str">
        <f>IF(OR($S502="，",$S502=" ",$S502="。",$S502="：",$S502="、",$S502="：",$S502="？",$S502="！",$S502="…",$S502=",",$S502=".",$S502="?",$S502="!",$S502=":",$S502=";",$S502="“",$S502="”",$S502="",$S502=CHAR(10)),$S502,VLOOKUP($S502,$B:$O,10,FALSE))</f>
        <v/>
      </c>
      <c r="AA502" s="2" t="str">
        <f>IF(OR($S502="，",$S502=" ",$S502="。",$S502="：",$S502="、",$S502="：",$S502="？",$S502="！",$S502="…",$S502=",",$S502=".",$S502="?",$S502="!",$S502=":",$S502=";",$S502="“",$S502="”",$S502="",$S502=CHAR(10)),$S502,VLOOKUP($S502,$B:$O,11,FALSE))</f>
        <v/>
      </c>
      <c r="AB502" s="2" t="str">
        <f>IF(OR($S502="，",$S502=" ",$S502="。",$S502="：",$S502="、",$S502="：",$S502="？",$S502="！",$S502="…",$S502=",",$S502=".",$S502="?",$S502="!",$S502=":",$S502=";",$S502="“",$S502="”",$S502="",$S502=CHAR(10)),$S502,VLOOKUP($S502,$B:$O,12,FALSE))</f>
        <v/>
      </c>
      <c r="AC502" s="2" t="str">
        <f>IF(OR($S502="，",$S502=" ",$S502="。",$S502="：",$S502="、",$S502="：",$S502="？",$S502="！",$S502="…",$S502=",",$S502=".",$S502="?",$S502="!",$S502=":",$S502=";",$S502="“",$S502="”",$S502="",$S502=CHAR(10)),$S502,VLOOKUP($S502,$B:$O,13,FALSE))</f>
        <v/>
      </c>
      <c r="AD502" s="2" t="str">
        <f>IF(OR($S502="，",$S502=" ",$S502="。",$S502="：",$S502="、",$S502="：",$S502="？",$S502="！",$S502="…",$S502=",",$S502=".",$S502="?",$S502="!",$S502=":",$S502=";",$S502="“",$S502="”",$S502="",$S502=CHAR(10)),$S502,VLOOKUP($S502,$B:$O,14,FALSE))</f>
        <v/>
      </c>
      <c r="AE502" s="2"/>
      <c r="AF502" s="2"/>
      <c r="AG502" s="2"/>
      <c r="AH502" s="2"/>
      <c r="AI502" s="2"/>
      <c r="AJ502" s="2"/>
    </row>
    <row r="503" spans="1:36">
      <c r="A503" s="11">
        <f t="shared" si="96"/>
        <v>502</v>
      </c>
      <c r="B503" s="12" t="s">
        <v>670</v>
      </c>
      <c r="C503" s="11"/>
      <c r="D503" s="11"/>
      <c r="E503" s="11"/>
      <c r="F503" s="11"/>
      <c r="G503" s="12" t="s">
        <v>671</v>
      </c>
      <c r="T503" s="2"/>
      <c r="U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>
      <c r="A504" s="11">
        <f>ROW()-1</f>
        <v>503</v>
      </c>
      <c r="B504" s="12" t="s">
        <v>672</v>
      </c>
      <c r="C504" s="11"/>
      <c r="D504" s="11"/>
      <c r="E504" s="11"/>
      <c r="F504" s="11"/>
      <c r="G504" s="12" t="s">
        <v>671</v>
      </c>
      <c r="S504" s="2" t="str">
        <f>IF(A504&lt;=LEN(嶷语音标转换区!$B$4),RIGHT(LEFT(嶷语音标转换区!$B$4,A504),1),"")</f>
        <v/>
      </c>
      <c r="T504" s="2" t="str">
        <f>IF(OR($S504="，",$S504=" ",$S504="。",$S504="：",$S504="、",$S504="：",$S504="？",$S504="！",$S504="…",$S504=",",$S504=".",$S504="?",$S504="!",$S504=":",$S504=";",$S504="“",$S504="”",$S504="",$S504=CHAR(10)),$S504,VLOOKUP($S504,$B:$O,4,FALSE))</f>
        <v/>
      </c>
      <c r="U504" s="2" t="str">
        <f>IF(OR($S504="，",$S504=" ",$S504="。",$S504="：",$S504="、",$S504="：",$S504="？",$S504="！",$S504="…",$S504=",",$S504=".",$S504="?",$S504="!",$S504=":",$S504=";",$S504="“",$S504="”",$S504="",$S504=CHAR(10)),$S504,VLOOKUP($S504,$B:$O,5,FALSE))</f>
        <v/>
      </c>
      <c r="V504" s="2" t="str">
        <f>IF(OR($S504="，",$S504=" ",$S504="。",$S504="：",$S504="、",$S504="：",$S504="？",$S504="！",$S504="…",$S504=",",$S504=".",$S504="?",$S504="!",$S504=":",$S504=";",$S504="“",$S504="”",$S504="",$S504=CHAR(10)),$S504,VLOOKUP($S504,$B:$O,6,FALSE))</f>
        <v/>
      </c>
      <c r="W504" s="2" t="str">
        <f>IF(OR($S504="，",$S504=" ",$S504="。",$S504="：",$S504="、",$S504="：",$S504="？",$S504="！",$S504="…",$S504=",",$S504=".",$S504="?",$S504="!",$S504=":",$S504=";",$S504="“",$S504="”",$S504="",$S504=CHAR(10)),$S504,VLOOKUP($S504,$B:$O,7,FALSE))</f>
        <v/>
      </c>
      <c r="X504" s="2" t="str">
        <f>IF(OR($S504="，",$S504=" ",$S504="。",$S504="：",$S504="、",$S504="：",$S504="？",$S504="！",$S504="…",$S504=",",$S504=".",$S504="?",$S504="!",$S504=":",$S504=";",$S504="“",$S504="”",$S504="",$S504=CHAR(10)),$S504,VLOOKUP($S504,$B:$O,8,FALSE))</f>
        <v/>
      </c>
      <c r="Y504" s="2" t="str">
        <f>IF(OR($S504="，",$S504=" ",$S504="。",$S504="：",$S504="、",$S504="：",$S504="？",$S504="！",$S504="…",$S504=",",$S504=".",$S504="?",$S504="!",$S504=":",$S504=";",$S504="“",$S504="”",$S504="",$S504=CHAR(10)),$S504,VLOOKUP($S504,$B:$O,9,FALSE))</f>
        <v/>
      </c>
      <c r="Z504" s="2" t="str">
        <f>IF(OR($S504="，",$S504=" ",$S504="。",$S504="：",$S504="、",$S504="：",$S504="？",$S504="！",$S504="…",$S504=",",$S504=".",$S504="?",$S504="!",$S504=":",$S504=";",$S504="“",$S504="”",$S504="",$S504=CHAR(10)),$S504,VLOOKUP($S504,$B:$O,10,FALSE))</f>
        <v/>
      </c>
      <c r="AA504" s="2" t="str">
        <f>IF(OR($S504="，",$S504=" ",$S504="。",$S504="：",$S504="、",$S504="：",$S504="？",$S504="！",$S504="…",$S504=",",$S504=".",$S504="?",$S504="!",$S504=":",$S504=";",$S504="“",$S504="”",$S504="",$S504=CHAR(10)),$S504,VLOOKUP($S504,$B:$O,11,FALSE))</f>
        <v/>
      </c>
      <c r="AB504" s="2" t="str">
        <f>IF(OR($S504="，",$S504=" ",$S504="。",$S504="：",$S504="、",$S504="：",$S504="？",$S504="！",$S504="…",$S504=",",$S504=".",$S504="?",$S504="!",$S504=":",$S504=";",$S504="“",$S504="”",$S504="",$S504=CHAR(10)),$S504,VLOOKUP($S504,$B:$O,12,FALSE))</f>
        <v/>
      </c>
      <c r="AC504" s="2" t="str">
        <f>IF(OR($S504="，",$S504=" ",$S504="。",$S504="：",$S504="、",$S504="：",$S504="？",$S504="！",$S504="…",$S504=",",$S504=".",$S504="?",$S504="!",$S504=":",$S504=";",$S504="“",$S504="”",$S504="",$S504=CHAR(10)),$S504,VLOOKUP($S504,$B:$O,13,FALSE))</f>
        <v/>
      </c>
      <c r="AD504" s="2" t="str">
        <f>IF(OR($S504="，",$S504=" ",$S504="。",$S504="：",$S504="、",$S504="：",$S504="？",$S504="！",$S504="…",$S504=",",$S504=".",$S504="?",$S504="!",$S504=":",$S504=";",$S504="“",$S504="”",$S504="",$S504=CHAR(10)),$S504,VLOOKUP($S504,$B:$O,14,FALSE))</f>
        <v/>
      </c>
      <c r="AE504" s="2"/>
      <c r="AF504" s="2"/>
      <c r="AG504" s="2"/>
      <c r="AH504" s="2"/>
      <c r="AI504" s="2"/>
      <c r="AJ504" s="2"/>
    </row>
    <row r="505" spans="1:36">
      <c r="A505" s="11">
        <f>ROW()-1</f>
        <v>504</v>
      </c>
      <c r="B505" s="12" t="s">
        <v>673</v>
      </c>
      <c r="C505" s="11"/>
      <c r="D505" s="11"/>
      <c r="E505" s="11"/>
      <c r="F505" s="11"/>
      <c r="G505" s="12" t="s">
        <v>674</v>
      </c>
      <c r="S505" s="2" t="str">
        <f>IF(A505&lt;=LEN(嶷语音标转换区!$B$4),RIGHT(LEFT(嶷语音标转换区!$B$4,A505),1),"")</f>
        <v/>
      </c>
      <c r="T505" s="2" t="str">
        <f>IF(OR($S505="，",$S505=" ",$S505="。",$S505="：",$S505="、",$S505="：",$S505="？",$S505="！",$S505="…",$S505=",",$S505=".",$S505="?",$S505="!",$S505=":",$S505=";",$S505="“",$S505="”",$S505="",$S505=CHAR(10)),$S505,VLOOKUP($S505,$B:$O,4,FALSE))</f>
        <v/>
      </c>
      <c r="U505" s="2" t="str">
        <f>IF(OR($S505="，",$S505=" ",$S505="。",$S505="：",$S505="、",$S505="：",$S505="？",$S505="！",$S505="…",$S505=",",$S505=".",$S505="?",$S505="!",$S505=":",$S505=";",$S505="“",$S505="”",$S505="",$S505=CHAR(10)),$S505,VLOOKUP($S505,$B:$O,5,FALSE))</f>
        <v/>
      </c>
      <c r="V505" s="2" t="str">
        <f>IF(OR($S505="，",$S505=" ",$S505="。",$S505="：",$S505="、",$S505="：",$S505="？",$S505="！",$S505="…",$S505=",",$S505=".",$S505="?",$S505="!",$S505=":",$S505=";",$S505="“",$S505="”",$S505="",$S505=CHAR(10)),$S505,VLOOKUP($S505,$B:$O,6,FALSE))</f>
        <v/>
      </c>
      <c r="W505" s="2" t="str">
        <f>IF(OR($S505="，",$S505=" ",$S505="。",$S505="：",$S505="、",$S505="：",$S505="？",$S505="！",$S505="…",$S505=",",$S505=".",$S505="?",$S505="!",$S505=":",$S505=";",$S505="“",$S505="”",$S505="",$S505=CHAR(10)),$S505,VLOOKUP($S505,$B:$O,7,FALSE))</f>
        <v/>
      </c>
      <c r="X505" s="2" t="str">
        <f>IF(OR($S505="，",$S505=" ",$S505="。",$S505="：",$S505="、",$S505="：",$S505="？",$S505="！",$S505="…",$S505=",",$S505=".",$S505="?",$S505="!",$S505=":",$S505=";",$S505="“",$S505="”",$S505="",$S505=CHAR(10)),$S505,VLOOKUP($S505,$B:$O,8,FALSE))</f>
        <v/>
      </c>
      <c r="Y505" s="2" t="str">
        <f>IF(OR($S505="，",$S505=" ",$S505="。",$S505="：",$S505="、",$S505="：",$S505="？",$S505="！",$S505="…",$S505=",",$S505=".",$S505="?",$S505="!",$S505=":",$S505=";",$S505="“",$S505="”",$S505="",$S505=CHAR(10)),$S505,VLOOKUP($S505,$B:$O,9,FALSE))</f>
        <v/>
      </c>
      <c r="Z505" s="2" t="str">
        <f>IF(OR($S505="，",$S505=" ",$S505="。",$S505="：",$S505="、",$S505="：",$S505="？",$S505="！",$S505="…",$S505=",",$S505=".",$S505="?",$S505="!",$S505=":",$S505=";",$S505="“",$S505="”",$S505="",$S505=CHAR(10)),$S505,VLOOKUP($S505,$B:$O,10,FALSE))</f>
        <v/>
      </c>
      <c r="AA505" s="2" t="str">
        <f>IF(OR($S505="，",$S505=" ",$S505="。",$S505="：",$S505="、",$S505="：",$S505="？",$S505="！",$S505="…",$S505=",",$S505=".",$S505="?",$S505="!",$S505=":",$S505=";",$S505="“",$S505="”",$S505="",$S505=CHAR(10)),$S505,VLOOKUP($S505,$B:$O,11,FALSE))</f>
        <v/>
      </c>
      <c r="AB505" s="2" t="str">
        <f>IF(OR($S505="，",$S505=" ",$S505="。",$S505="：",$S505="、",$S505="：",$S505="？",$S505="！",$S505="…",$S505=",",$S505=".",$S505="?",$S505="!",$S505=":",$S505=";",$S505="“",$S505="”",$S505="",$S505=CHAR(10)),$S505,VLOOKUP($S505,$B:$O,12,FALSE))</f>
        <v/>
      </c>
      <c r="AC505" s="2" t="str">
        <f>IF(OR($S505="，",$S505=" ",$S505="。",$S505="：",$S505="、",$S505="：",$S505="？",$S505="！",$S505="…",$S505=",",$S505=".",$S505="?",$S505="!",$S505=":",$S505=";",$S505="“",$S505="”",$S505="",$S505=CHAR(10)),$S505,VLOOKUP($S505,$B:$O,13,FALSE))</f>
        <v/>
      </c>
      <c r="AD505" s="2" t="str">
        <f>IF(OR($S505="，",$S505=" ",$S505="。",$S505="：",$S505="、",$S505="：",$S505="？",$S505="！",$S505="…",$S505=",",$S505=".",$S505="?",$S505="!",$S505=":",$S505=";",$S505="“",$S505="”",$S505="",$S505=CHAR(10)),$S505,VLOOKUP($S505,$B:$O,14,FALSE))</f>
        <v/>
      </c>
      <c r="AE505" s="2"/>
      <c r="AF505" s="2"/>
      <c r="AG505" s="2"/>
      <c r="AH505" s="2"/>
      <c r="AI505" s="2"/>
      <c r="AJ505" s="2"/>
    </row>
    <row r="506" spans="1:36">
      <c r="A506" s="11">
        <f>ROW()-1</f>
        <v>505</v>
      </c>
      <c r="B506" s="12" t="s">
        <v>675</v>
      </c>
      <c r="C506" s="11"/>
      <c r="D506" s="11"/>
      <c r="E506" s="11"/>
      <c r="F506" s="11"/>
      <c r="G506" s="12" t="s">
        <v>674</v>
      </c>
      <c r="S506" s="2" t="str">
        <f>IF(A506&lt;=LEN(嶷语音标转换区!$B$4),RIGHT(LEFT(嶷语音标转换区!$B$4,A506),1),"")</f>
        <v/>
      </c>
      <c r="T506" s="2" t="str">
        <f>IF(OR($S506="，",$S506=" ",$S506="。",$S506="：",$S506="、",$S506="：",$S506="？",$S506="！",$S506="…",$S506=",",$S506=".",$S506="?",$S506="!",$S506=":",$S506=";",$S506="“",$S506="”",$S506="",$S506=CHAR(10)),$S506,VLOOKUP($S506,$B:$O,4,FALSE))</f>
        <v/>
      </c>
      <c r="U506" s="2" t="str">
        <f>IF(OR($S506="，",$S506=" ",$S506="。",$S506="：",$S506="、",$S506="：",$S506="？",$S506="！",$S506="…",$S506=",",$S506=".",$S506="?",$S506="!",$S506=":",$S506=";",$S506="“",$S506="”",$S506="",$S506=CHAR(10)),$S506,VLOOKUP($S506,$B:$O,5,FALSE))</f>
        <v/>
      </c>
      <c r="V506" s="2" t="str">
        <f>IF(OR($S506="，",$S506=" ",$S506="。",$S506="：",$S506="、",$S506="：",$S506="？",$S506="！",$S506="…",$S506=",",$S506=".",$S506="?",$S506="!",$S506=":",$S506=";",$S506="“",$S506="”",$S506="",$S506=CHAR(10)),$S506,VLOOKUP($S506,$B:$O,6,FALSE))</f>
        <v/>
      </c>
      <c r="W506" s="2" t="str">
        <f>IF(OR($S506="，",$S506=" ",$S506="。",$S506="：",$S506="、",$S506="：",$S506="？",$S506="！",$S506="…",$S506=",",$S506=".",$S506="?",$S506="!",$S506=":",$S506=";",$S506="“",$S506="”",$S506="",$S506=CHAR(10)),$S506,VLOOKUP($S506,$B:$O,7,FALSE))</f>
        <v/>
      </c>
      <c r="X506" s="2" t="str">
        <f>IF(OR($S506="，",$S506=" ",$S506="。",$S506="：",$S506="、",$S506="：",$S506="？",$S506="！",$S506="…",$S506=",",$S506=".",$S506="?",$S506="!",$S506=":",$S506=";",$S506="“",$S506="”",$S506="",$S506=CHAR(10)),$S506,VLOOKUP($S506,$B:$O,8,FALSE))</f>
        <v/>
      </c>
      <c r="Y506" s="2" t="str">
        <f>IF(OR($S506="，",$S506=" ",$S506="。",$S506="：",$S506="、",$S506="：",$S506="？",$S506="！",$S506="…",$S506=",",$S506=".",$S506="?",$S506="!",$S506=":",$S506=";",$S506="“",$S506="”",$S506="",$S506=CHAR(10)),$S506,VLOOKUP($S506,$B:$O,9,FALSE))</f>
        <v/>
      </c>
      <c r="Z506" s="2" t="str">
        <f>IF(OR($S506="，",$S506=" ",$S506="。",$S506="：",$S506="、",$S506="：",$S506="？",$S506="！",$S506="…",$S506=",",$S506=".",$S506="?",$S506="!",$S506=":",$S506=";",$S506="“",$S506="”",$S506="",$S506=CHAR(10)),$S506,VLOOKUP($S506,$B:$O,10,FALSE))</f>
        <v/>
      </c>
      <c r="AA506" s="2" t="str">
        <f>IF(OR($S506="，",$S506=" ",$S506="。",$S506="：",$S506="、",$S506="：",$S506="？",$S506="！",$S506="…",$S506=",",$S506=".",$S506="?",$S506="!",$S506=":",$S506=";",$S506="“",$S506="”",$S506="",$S506=CHAR(10)),$S506,VLOOKUP($S506,$B:$O,11,FALSE))</f>
        <v/>
      </c>
      <c r="AB506" s="2" t="str">
        <f>IF(OR($S506="，",$S506=" ",$S506="。",$S506="：",$S506="、",$S506="：",$S506="？",$S506="！",$S506="…",$S506=",",$S506=".",$S506="?",$S506="!",$S506=":",$S506=";",$S506="“",$S506="”",$S506="",$S506=CHAR(10)),$S506,VLOOKUP($S506,$B:$O,12,FALSE))</f>
        <v/>
      </c>
      <c r="AC506" s="2" t="str">
        <f>IF(OR($S506="，",$S506=" ",$S506="。",$S506="：",$S506="、",$S506="：",$S506="？",$S506="！",$S506="…",$S506=",",$S506=".",$S506="?",$S506="!",$S506=":",$S506=";",$S506="“",$S506="”",$S506="",$S506=CHAR(10)),$S506,VLOOKUP($S506,$B:$O,13,FALSE))</f>
        <v/>
      </c>
      <c r="AD506" s="2" t="str">
        <f>IF(OR($S506="，",$S506=" ",$S506="。",$S506="：",$S506="、",$S506="：",$S506="？",$S506="！",$S506="…",$S506=",",$S506=".",$S506="?",$S506="!",$S506=":",$S506=";",$S506="“",$S506="”",$S506="",$S506=CHAR(10)),$S506,VLOOKUP($S506,$B:$O,14,FALSE))</f>
        <v/>
      </c>
      <c r="AE506" s="2"/>
      <c r="AF506" s="2"/>
      <c r="AG506" s="2"/>
      <c r="AH506" s="2"/>
      <c r="AI506" s="2"/>
      <c r="AJ506" s="2"/>
    </row>
    <row r="507" spans="1:36">
      <c r="A507" s="11">
        <f>ROW()-1</f>
        <v>506</v>
      </c>
      <c r="B507" s="12" t="s">
        <v>676</v>
      </c>
      <c r="C507" s="11"/>
      <c r="D507" s="11"/>
      <c r="E507" s="11"/>
      <c r="F507" s="11"/>
      <c r="G507" s="12" t="s">
        <v>674</v>
      </c>
      <c r="S507" s="2" t="str">
        <f>IF(A507&lt;=LEN(嶷语音标转换区!$B$4),RIGHT(LEFT(嶷语音标转换区!$B$4,A507),1),"")</f>
        <v/>
      </c>
      <c r="T507" s="2" t="str">
        <f>IF(OR($S507="，",$S507=" ",$S507="。",$S507="：",$S507="、",$S507="：",$S507="？",$S507="！",$S507="…",$S507=",",$S507=".",$S507="?",$S507="!",$S507=":",$S507=";",$S507="“",$S507="”",$S507="",$S507=CHAR(10)),$S507,VLOOKUP($S507,$B:$O,4,FALSE))</f>
        <v/>
      </c>
      <c r="U507" s="2" t="str">
        <f>IF(OR($S507="，",$S507=" ",$S507="。",$S507="：",$S507="、",$S507="：",$S507="？",$S507="！",$S507="…",$S507=",",$S507=".",$S507="?",$S507="!",$S507=":",$S507=";",$S507="“",$S507="”",$S507="",$S507=CHAR(10)),$S507,VLOOKUP($S507,$B:$O,5,FALSE))</f>
        <v/>
      </c>
      <c r="V507" s="2" t="str">
        <f>IF(OR($S507="，",$S507=" ",$S507="。",$S507="：",$S507="、",$S507="：",$S507="？",$S507="！",$S507="…",$S507=",",$S507=".",$S507="?",$S507="!",$S507=":",$S507=";",$S507="“",$S507="”",$S507="",$S507=CHAR(10)),$S507,VLOOKUP($S507,$B:$O,6,FALSE))</f>
        <v/>
      </c>
      <c r="W507" s="2" t="str">
        <f>IF(OR($S507="，",$S507=" ",$S507="。",$S507="：",$S507="、",$S507="：",$S507="？",$S507="！",$S507="…",$S507=",",$S507=".",$S507="?",$S507="!",$S507=":",$S507=";",$S507="“",$S507="”",$S507="",$S507=CHAR(10)),$S507,VLOOKUP($S507,$B:$O,7,FALSE))</f>
        <v/>
      </c>
      <c r="X507" s="2" t="str">
        <f>IF(OR($S507="，",$S507=" ",$S507="。",$S507="：",$S507="、",$S507="：",$S507="？",$S507="！",$S507="…",$S507=",",$S507=".",$S507="?",$S507="!",$S507=":",$S507=";",$S507="“",$S507="”",$S507="",$S507=CHAR(10)),$S507,VLOOKUP($S507,$B:$O,8,FALSE))</f>
        <v/>
      </c>
      <c r="Y507" s="2" t="str">
        <f>IF(OR($S507="，",$S507=" ",$S507="。",$S507="：",$S507="、",$S507="：",$S507="？",$S507="！",$S507="…",$S507=",",$S507=".",$S507="?",$S507="!",$S507=":",$S507=";",$S507="“",$S507="”",$S507="",$S507=CHAR(10)),$S507,VLOOKUP($S507,$B:$O,9,FALSE))</f>
        <v/>
      </c>
      <c r="Z507" s="2" t="str">
        <f>IF(OR($S507="，",$S507=" ",$S507="。",$S507="：",$S507="、",$S507="：",$S507="？",$S507="！",$S507="…",$S507=",",$S507=".",$S507="?",$S507="!",$S507=":",$S507=";",$S507="“",$S507="”",$S507="",$S507=CHAR(10)),$S507,VLOOKUP($S507,$B:$O,10,FALSE))</f>
        <v/>
      </c>
      <c r="AA507" s="2" t="str">
        <f>IF(OR($S507="，",$S507=" ",$S507="。",$S507="：",$S507="、",$S507="：",$S507="？",$S507="！",$S507="…",$S507=",",$S507=".",$S507="?",$S507="!",$S507=":",$S507=";",$S507="“",$S507="”",$S507="",$S507=CHAR(10)),$S507,VLOOKUP($S507,$B:$O,11,FALSE))</f>
        <v/>
      </c>
      <c r="AB507" s="2" t="str">
        <f>IF(OR($S507="，",$S507=" ",$S507="。",$S507="：",$S507="、",$S507="：",$S507="？",$S507="！",$S507="…",$S507=",",$S507=".",$S507="?",$S507="!",$S507=":",$S507=";",$S507="“",$S507="”",$S507="",$S507=CHAR(10)),$S507,VLOOKUP($S507,$B:$O,12,FALSE))</f>
        <v/>
      </c>
      <c r="AC507" s="2" t="str">
        <f>IF(OR($S507="，",$S507=" ",$S507="。",$S507="：",$S507="、",$S507="：",$S507="？",$S507="！",$S507="…",$S507=",",$S507=".",$S507="?",$S507="!",$S507=":",$S507=";",$S507="“",$S507="”",$S507="",$S507=CHAR(10)),$S507,VLOOKUP($S507,$B:$O,13,FALSE))</f>
        <v/>
      </c>
      <c r="AD507" s="2" t="str">
        <f>IF(OR($S507="，",$S507=" ",$S507="。",$S507="：",$S507="、",$S507="：",$S507="？",$S507="！",$S507="…",$S507=",",$S507=".",$S507="?",$S507="!",$S507=":",$S507=";",$S507="“",$S507="”",$S507="",$S507=CHAR(10)),$S507,VLOOKUP($S507,$B:$O,14,FALSE))</f>
        <v/>
      </c>
      <c r="AE507" s="2"/>
      <c r="AF507" s="2"/>
      <c r="AG507" s="2"/>
      <c r="AH507" s="2"/>
      <c r="AI507" s="2"/>
      <c r="AJ507" s="2"/>
    </row>
    <row r="508" spans="1:36">
      <c r="A508" s="11">
        <f>ROW()-1</f>
        <v>507</v>
      </c>
      <c r="B508" s="12" t="s">
        <v>677</v>
      </c>
      <c r="C508" s="11"/>
      <c r="D508" s="11"/>
      <c r="E508" s="11"/>
      <c r="F508" s="11"/>
      <c r="G508" s="12" t="s">
        <v>674</v>
      </c>
      <c r="S508" s="2" t="str">
        <f>IF(A508&lt;=LEN(嶷语音标转换区!$B$4),RIGHT(LEFT(嶷语音标转换区!$B$4,A508),1),"")</f>
        <v/>
      </c>
      <c r="T508" s="2" t="str">
        <f>IF(OR($S508="，",$S508=" ",$S508="。",$S508="：",$S508="、",$S508="：",$S508="？",$S508="！",$S508="…",$S508=",",$S508=".",$S508="?",$S508="!",$S508=":",$S508=";",$S508="“",$S508="”",$S508="",$S508=CHAR(10)),$S508,VLOOKUP($S508,$B:$O,4,FALSE))</f>
        <v/>
      </c>
      <c r="U508" s="2" t="str">
        <f>IF(OR($S508="，",$S508=" ",$S508="。",$S508="：",$S508="、",$S508="：",$S508="？",$S508="！",$S508="…",$S508=",",$S508=".",$S508="?",$S508="!",$S508=":",$S508=";",$S508="“",$S508="”",$S508="",$S508=CHAR(10)),$S508,VLOOKUP($S508,$B:$O,5,FALSE))</f>
        <v/>
      </c>
      <c r="V508" s="2" t="str">
        <f>IF(OR($S508="，",$S508=" ",$S508="。",$S508="：",$S508="、",$S508="：",$S508="？",$S508="！",$S508="…",$S508=",",$S508=".",$S508="?",$S508="!",$S508=":",$S508=";",$S508="“",$S508="”",$S508="",$S508=CHAR(10)),$S508,VLOOKUP($S508,$B:$O,6,FALSE))</f>
        <v/>
      </c>
      <c r="W508" s="2" t="str">
        <f>IF(OR($S508="，",$S508=" ",$S508="。",$S508="：",$S508="、",$S508="：",$S508="？",$S508="！",$S508="…",$S508=",",$S508=".",$S508="?",$S508="!",$S508=":",$S508=";",$S508="“",$S508="”",$S508="",$S508=CHAR(10)),$S508,VLOOKUP($S508,$B:$O,7,FALSE))</f>
        <v/>
      </c>
      <c r="X508" s="2" t="str">
        <f>IF(OR($S508="，",$S508=" ",$S508="。",$S508="：",$S508="、",$S508="：",$S508="？",$S508="！",$S508="…",$S508=",",$S508=".",$S508="?",$S508="!",$S508=":",$S508=";",$S508="“",$S508="”",$S508="",$S508=CHAR(10)),$S508,VLOOKUP($S508,$B:$O,8,FALSE))</f>
        <v/>
      </c>
      <c r="Y508" s="2" t="str">
        <f>IF(OR($S508="，",$S508=" ",$S508="。",$S508="：",$S508="、",$S508="：",$S508="？",$S508="！",$S508="…",$S508=",",$S508=".",$S508="?",$S508="!",$S508=":",$S508=";",$S508="“",$S508="”",$S508="",$S508=CHAR(10)),$S508,VLOOKUP($S508,$B:$O,9,FALSE))</f>
        <v/>
      </c>
      <c r="Z508" s="2" t="str">
        <f>IF(OR($S508="，",$S508=" ",$S508="。",$S508="：",$S508="、",$S508="：",$S508="？",$S508="！",$S508="…",$S508=",",$S508=".",$S508="?",$S508="!",$S508=":",$S508=";",$S508="“",$S508="”",$S508="",$S508=CHAR(10)),$S508,VLOOKUP($S508,$B:$O,10,FALSE))</f>
        <v/>
      </c>
      <c r="AA508" s="2" t="str">
        <f>IF(OR($S508="，",$S508=" ",$S508="。",$S508="：",$S508="、",$S508="：",$S508="？",$S508="！",$S508="…",$S508=",",$S508=".",$S508="?",$S508="!",$S508=":",$S508=";",$S508="“",$S508="”",$S508="",$S508=CHAR(10)),$S508,VLOOKUP($S508,$B:$O,11,FALSE))</f>
        <v/>
      </c>
      <c r="AB508" s="2" t="str">
        <f>IF(OR($S508="，",$S508=" ",$S508="。",$S508="：",$S508="、",$S508="：",$S508="？",$S508="！",$S508="…",$S508=",",$S508=".",$S508="?",$S508="!",$S508=":",$S508=";",$S508="“",$S508="”",$S508="",$S508=CHAR(10)),$S508,VLOOKUP($S508,$B:$O,12,FALSE))</f>
        <v/>
      </c>
      <c r="AC508" s="2" t="str">
        <f>IF(OR($S508="，",$S508=" ",$S508="。",$S508="：",$S508="、",$S508="：",$S508="？",$S508="！",$S508="…",$S508=",",$S508=".",$S508="?",$S508="!",$S508=":",$S508=";",$S508="“",$S508="”",$S508="",$S508=CHAR(10)),$S508,VLOOKUP($S508,$B:$O,13,FALSE))</f>
        <v/>
      </c>
      <c r="AD508" s="2" t="str">
        <f>IF(OR($S508="，",$S508=" ",$S508="。",$S508="：",$S508="、",$S508="：",$S508="？",$S508="！",$S508="…",$S508=",",$S508=".",$S508="?",$S508="!",$S508=":",$S508=";",$S508="“",$S508="”",$S508="",$S508=CHAR(10)),$S508,VLOOKUP($S508,$B:$O,14,FALSE))</f>
        <v/>
      </c>
      <c r="AE508" s="2"/>
      <c r="AF508" s="2"/>
      <c r="AG508" s="2"/>
      <c r="AH508" s="2"/>
      <c r="AI508" s="2"/>
      <c r="AJ508" s="2"/>
    </row>
    <row r="509" spans="1:36">
      <c r="A509" s="11">
        <f>ROW()-1</f>
        <v>508</v>
      </c>
      <c r="B509" s="12" t="s">
        <v>678</v>
      </c>
      <c r="C509" s="11"/>
      <c r="D509" s="11"/>
      <c r="E509" s="11"/>
      <c r="F509" s="11"/>
      <c r="G509" s="12" t="s">
        <v>679</v>
      </c>
      <c r="S509" s="2" t="str">
        <f>IF(A509&lt;=LEN(嶷语音标转换区!$B$4),RIGHT(LEFT(嶷语音标转换区!$B$4,A509),1),"")</f>
        <v/>
      </c>
      <c r="T509" s="2" t="str">
        <f>IF(OR($S509="，",$S509=" ",$S509="。",$S509="：",$S509="、",$S509="：",$S509="？",$S509="！",$S509="…",$S509=",",$S509=".",$S509="?",$S509="!",$S509=":",$S509=";",$S509="“",$S509="”",$S509="",$S509=CHAR(10)),$S509,VLOOKUP($S509,$B:$O,4,FALSE))</f>
        <v/>
      </c>
      <c r="U509" s="2" t="str">
        <f>IF(OR($S509="，",$S509=" ",$S509="。",$S509="：",$S509="、",$S509="：",$S509="？",$S509="！",$S509="…",$S509=",",$S509=".",$S509="?",$S509="!",$S509=":",$S509=";",$S509="“",$S509="”",$S509="",$S509=CHAR(10)),$S509,VLOOKUP($S509,$B:$O,5,FALSE))</f>
        <v/>
      </c>
      <c r="V509" s="2" t="str">
        <f>IF(OR($S509="，",$S509=" ",$S509="。",$S509="：",$S509="、",$S509="：",$S509="？",$S509="！",$S509="…",$S509=",",$S509=".",$S509="?",$S509="!",$S509=":",$S509=";",$S509="“",$S509="”",$S509="",$S509=CHAR(10)),$S509,VLOOKUP($S509,$B:$O,6,FALSE))</f>
        <v/>
      </c>
      <c r="W509" s="2" t="str">
        <f>IF(OR($S509="，",$S509=" ",$S509="。",$S509="：",$S509="、",$S509="：",$S509="？",$S509="！",$S509="…",$S509=",",$S509=".",$S509="?",$S509="!",$S509=":",$S509=";",$S509="“",$S509="”",$S509="",$S509=CHAR(10)),$S509,VLOOKUP($S509,$B:$O,7,FALSE))</f>
        <v/>
      </c>
      <c r="X509" s="2" t="str">
        <f>IF(OR($S509="，",$S509=" ",$S509="。",$S509="：",$S509="、",$S509="：",$S509="？",$S509="！",$S509="…",$S509=",",$S509=".",$S509="?",$S509="!",$S509=":",$S509=";",$S509="“",$S509="”",$S509="",$S509=CHAR(10)),$S509,VLOOKUP($S509,$B:$O,8,FALSE))</f>
        <v/>
      </c>
      <c r="Y509" s="2" t="str">
        <f>IF(OR($S509="，",$S509=" ",$S509="。",$S509="：",$S509="、",$S509="：",$S509="？",$S509="！",$S509="…",$S509=",",$S509=".",$S509="?",$S509="!",$S509=":",$S509=";",$S509="“",$S509="”",$S509="",$S509=CHAR(10)),$S509,VLOOKUP($S509,$B:$O,9,FALSE))</f>
        <v/>
      </c>
      <c r="Z509" s="2" t="str">
        <f>IF(OR($S509="，",$S509=" ",$S509="。",$S509="：",$S509="、",$S509="：",$S509="？",$S509="！",$S509="…",$S509=",",$S509=".",$S509="?",$S509="!",$S509=":",$S509=";",$S509="“",$S509="”",$S509="",$S509=CHAR(10)),$S509,VLOOKUP($S509,$B:$O,10,FALSE))</f>
        <v/>
      </c>
      <c r="AA509" s="2" t="str">
        <f>IF(OR($S509="，",$S509=" ",$S509="。",$S509="：",$S509="、",$S509="：",$S509="？",$S509="！",$S509="…",$S509=",",$S509=".",$S509="?",$S509="!",$S509=":",$S509=";",$S509="“",$S509="”",$S509="",$S509=CHAR(10)),$S509,VLOOKUP($S509,$B:$O,11,FALSE))</f>
        <v/>
      </c>
      <c r="AB509" s="2" t="str">
        <f>IF(OR($S509="，",$S509=" ",$S509="。",$S509="：",$S509="、",$S509="：",$S509="？",$S509="！",$S509="…",$S509=",",$S509=".",$S509="?",$S509="!",$S509=":",$S509=";",$S509="“",$S509="”",$S509="",$S509=CHAR(10)),$S509,VLOOKUP($S509,$B:$O,12,FALSE))</f>
        <v/>
      </c>
      <c r="AC509" s="2" t="str">
        <f>IF(OR($S509="，",$S509=" ",$S509="。",$S509="：",$S509="、",$S509="：",$S509="？",$S509="！",$S509="…",$S509=",",$S509=".",$S509="?",$S509="!",$S509=":",$S509=";",$S509="“",$S509="”",$S509="",$S509=CHAR(10)),$S509,VLOOKUP($S509,$B:$O,13,FALSE))</f>
        <v/>
      </c>
      <c r="AD509" s="2" t="str">
        <f>IF(OR($S509="，",$S509=" ",$S509="。",$S509="：",$S509="、",$S509="：",$S509="？",$S509="！",$S509="…",$S509=",",$S509=".",$S509="?",$S509="!",$S509=":",$S509=";",$S509="“",$S509="”",$S509="",$S509=CHAR(10)),$S509,VLOOKUP($S509,$B:$O,14,FALSE))</f>
        <v/>
      </c>
      <c r="AE509" s="2"/>
      <c r="AF509" s="2"/>
      <c r="AG509" s="2"/>
      <c r="AH509" s="2"/>
      <c r="AI509" s="2"/>
      <c r="AJ509" s="2"/>
    </row>
    <row r="510" spans="1:36">
      <c r="A510" s="11">
        <f>ROW()-1</f>
        <v>509</v>
      </c>
      <c r="B510" s="12" t="s">
        <v>680</v>
      </c>
      <c r="C510" s="11"/>
      <c r="D510" s="11"/>
      <c r="E510" s="11"/>
      <c r="F510" s="11"/>
      <c r="G510" s="12" t="s">
        <v>681</v>
      </c>
      <c r="S510" s="2" t="str">
        <f>IF(A510&lt;=LEN(嶷语音标转换区!$B$4),RIGHT(LEFT(嶷语音标转换区!$B$4,A510),1),"")</f>
        <v/>
      </c>
      <c r="T510" s="2" t="str">
        <f>IF(OR($S510="，",$S510=" ",$S510="。",$S510="：",$S510="、",$S510="：",$S510="？",$S510="！",$S510="…",$S510=",",$S510=".",$S510="?",$S510="!",$S510=":",$S510=";",$S510="“",$S510="”",$S510="",$S510=CHAR(10)),$S510,VLOOKUP($S510,$B:$O,4,FALSE))</f>
        <v/>
      </c>
      <c r="U510" s="2" t="str">
        <f>IF(OR($S510="，",$S510=" ",$S510="。",$S510="：",$S510="、",$S510="：",$S510="？",$S510="！",$S510="…",$S510=",",$S510=".",$S510="?",$S510="!",$S510=":",$S510=";",$S510="“",$S510="”",$S510="",$S510=CHAR(10)),$S510,VLOOKUP($S510,$B:$O,5,FALSE))</f>
        <v/>
      </c>
      <c r="V510" s="2" t="str">
        <f>IF(OR($S510="，",$S510=" ",$S510="。",$S510="：",$S510="、",$S510="：",$S510="？",$S510="！",$S510="…",$S510=",",$S510=".",$S510="?",$S510="!",$S510=":",$S510=";",$S510="“",$S510="”",$S510="",$S510=CHAR(10)),$S510,VLOOKUP($S510,$B:$O,6,FALSE))</f>
        <v/>
      </c>
      <c r="W510" s="2" t="str">
        <f>IF(OR($S510="，",$S510=" ",$S510="。",$S510="：",$S510="、",$S510="：",$S510="？",$S510="！",$S510="…",$S510=",",$S510=".",$S510="?",$S510="!",$S510=":",$S510=";",$S510="“",$S510="”",$S510="",$S510=CHAR(10)),$S510,VLOOKUP($S510,$B:$O,7,FALSE))</f>
        <v/>
      </c>
      <c r="X510" s="2" t="str">
        <f>IF(OR($S510="，",$S510=" ",$S510="。",$S510="：",$S510="、",$S510="：",$S510="？",$S510="！",$S510="…",$S510=",",$S510=".",$S510="?",$S510="!",$S510=":",$S510=";",$S510="“",$S510="”",$S510="",$S510=CHAR(10)),$S510,VLOOKUP($S510,$B:$O,8,FALSE))</f>
        <v/>
      </c>
      <c r="Y510" s="2" t="str">
        <f>IF(OR($S510="，",$S510=" ",$S510="。",$S510="：",$S510="、",$S510="：",$S510="？",$S510="！",$S510="…",$S510=",",$S510=".",$S510="?",$S510="!",$S510=":",$S510=";",$S510="“",$S510="”",$S510="",$S510=CHAR(10)),$S510,VLOOKUP($S510,$B:$O,9,FALSE))</f>
        <v/>
      </c>
      <c r="Z510" s="2" t="str">
        <f>IF(OR($S510="，",$S510=" ",$S510="。",$S510="：",$S510="、",$S510="：",$S510="？",$S510="！",$S510="…",$S510=",",$S510=".",$S510="?",$S510="!",$S510=":",$S510=";",$S510="“",$S510="”",$S510="",$S510=CHAR(10)),$S510,VLOOKUP($S510,$B:$O,10,FALSE))</f>
        <v/>
      </c>
      <c r="AA510" s="2" t="str">
        <f>IF(OR($S510="，",$S510=" ",$S510="。",$S510="：",$S510="、",$S510="：",$S510="？",$S510="！",$S510="…",$S510=",",$S510=".",$S510="?",$S510="!",$S510=":",$S510=";",$S510="“",$S510="”",$S510="",$S510=CHAR(10)),$S510,VLOOKUP($S510,$B:$O,11,FALSE))</f>
        <v/>
      </c>
      <c r="AB510" s="2" t="str">
        <f>IF(OR($S510="，",$S510=" ",$S510="。",$S510="：",$S510="、",$S510="：",$S510="？",$S510="！",$S510="…",$S510=",",$S510=".",$S510="?",$S510="!",$S510=":",$S510=";",$S510="“",$S510="”",$S510="",$S510=CHAR(10)),$S510,VLOOKUP($S510,$B:$O,12,FALSE))</f>
        <v/>
      </c>
      <c r="AC510" s="2" t="str">
        <f>IF(OR($S510="，",$S510=" ",$S510="。",$S510="：",$S510="、",$S510="：",$S510="？",$S510="！",$S510="…",$S510=",",$S510=".",$S510="?",$S510="!",$S510=":",$S510=";",$S510="“",$S510="”",$S510="",$S510=CHAR(10)),$S510,VLOOKUP($S510,$B:$O,13,FALSE))</f>
        <v/>
      </c>
      <c r="AD510" s="2" t="str">
        <f>IF(OR($S510="，",$S510=" ",$S510="。",$S510="：",$S510="、",$S510="：",$S510="？",$S510="！",$S510="…",$S510=",",$S510=".",$S510="?",$S510="!",$S510=":",$S510=";",$S510="“",$S510="”",$S510="",$S510=CHAR(10)),$S510,VLOOKUP($S510,$B:$O,14,FALSE))</f>
        <v/>
      </c>
      <c r="AE510" s="2"/>
      <c r="AF510" s="2"/>
      <c r="AG510" s="2"/>
      <c r="AH510" s="2"/>
      <c r="AI510" s="2"/>
      <c r="AJ510" s="2"/>
    </row>
    <row r="511" spans="1:36">
      <c r="A511" s="11">
        <f>ROW()-1</f>
        <v>510</v>
      </c>
      <c r="B511" s="12" t="s">
        <v>682</v>
      </c>
      <c r="C511" s="11"/>
      <c r="D511" s="11"/>
      <c r="E511" s="11"/>
      <c r="F511" s="11"/>
      <c r="G511" s="12" t="s">
        <v>681</v>
      </c>
      <c r="S511" s="2" t="str">
        <f>IF(A511&lt;=LEN(嶷语音标转换区!$B$4),RIGHT(LEFT(嶷语音标转换区!$B$4,A511),1),"")</f>
        <v/>
      </c>
      <c r="T511" s="2" t="str">
        <f>IF(OR($S511="，",$S511=" ",$S511="。",$S511="：",$S511="、",$S511="：",$S511="？",$S511="！",$S511="…",$S511=",",$S511=".",$S511="?",$S511="!",$S511=":",$S511=";",$S511="“",$S511="”",$S511="",$S511=CHAR(10)),$S511,VLOOKUP($S511,$B:$O,4,FALSE))</f>
        <v/>
      </c>
      <c r="U511" s="2" t="str">
        <f>IF(OR($S511="，",$S511=" ",$S511="。",$S511="：",$S511="、",$S511="：",$S511="？",$S511="！",$S511="…",$S511=",",$S511=".",$S511="?",$S511="!",$S511=":",$S511=";",$S511="“",$S511="”",$S511="",$S511=CHAR(10)),$S511,VLOOKUP($S511,$B:$O,5,FALSE))</f>
        <v/>
      </c>
      <c r="V511" s="2" t="str">
        <f>IF(OR($S511="，",$S511=" ",$S511="。",$S511="：",$S511="、",$S511="：",$S511="？",$S511="！",$S511="…",$S511=",",$S511=".",$S511="?",$S511="!",$S511=":",$S511=";",$S511="“",$S511="”",$S511="",$S511=CHAR(10)),$S511,VLOOKUP($S511,$B:$O,6,FALSE))</f>
        <v/>
      </c>
      <c r="W511" s="2" t="str">
        <f>IF(OR($S511="，",$S511=" ",$S511="。",$S511="：",$S511="、",$S511="：",$S511="？",$S511="！",$S511="…",$S511=",",$S511=".",$S511="?",$S511="!",$S511=":",$S511=";",$S511="“",$S511="”",$S511="",$S511=CHAR(10)),$S511,VLOOKUP($S511,$B:$O,7,FALSE))</f>
        <v/>
      </c>
      <c r="X511" s="2" t="str">
        <f>IF(OR($S511="，",$S511=" ",$S511="。",$S511="：",$S511="、",$S511="：",$S511="？",$S511="！",$S511="…",$S511=",",$S511=".",$S511="?",$S511="!",$S511=":",$S511=";",$S511="“",$S511="”",$S511="",$S511=CHAR(10)),$S511,VLOOKUP($S511,$B:$O,8,FALSE))</f>
        <v/>
      </c>
      <c r="Y511" s="2" t="str">
        <f>IF(OR($S511="，",$S511=" ",$S511="。",$S511="：",$S511="、",$S511="：",$S511="？",$S511="！",$S511="…",$S511=",",$S511=".",$S511="?",$S511="!",$S511=":",$S511=";",$S511="“",$S511="”",$S511="",$S511=CHAR(10)),$S511,VLOOKUP($S511,$B:$O,9,FALSE))</f>
        <v/>
      </c>
      <c r="Z511" s="2" t="str">
        <f>IF(OR($S511="，",$S511=" ",$S511="。",$S511="：",$S511="、",$S511="：",$S511="？",$S511="！",$S511="…",$S511=",",$S511=".",$S511="?",$S511="!",$S511=":",$S511=";",$S511="“",$S511="”",$S511="",$S511=CHAR(10)),$S511,VLOOKUP($S511,$B:$O,10,FALSE))</f>
        <v/>
      </c>
      <c r="AA511" s="2" t="str">
        <f>IF(OR($S511="，",$S511=" ",$S511="。",$S511="：",$S511="、",$S511="：",$S511="？",$S511="！",$S511="…",$S511=",",$S511=".",$S511="?",$S511="!",$S511=":",$S511=";",$S511="“",$S511="”",$S511="",$S511=CHAR(10)),$S511,VLOOKUP($S511,$B:$O,11,FALSE))</f>
        <v/>
      </c>
      <c r="AB511" s="2" t="str">
        <f>IF(OR($S511="，",$S511=" ",$S511="。",$S511="：",$S511="、",$S511="：",$S511="？",$S511="！",$S511="…",$S511=",",$S511=".",$S511="?",$S511="!",$S511=":",$S511=";",$S511="“",$S511="”",$S511="",$S511=CHAR(10)),$S511,VLOOKUP($S511,$B:$O,12,FALSE))</f>
        <v/>
      </c>
      <c r="AC511" s="2" t="str">
        <f>IF(OR($S511="，",$S511=" ",$S511="。",$S511="：",$S511="、",$S511="：",$S511="？",$S511="！",$S511="…",$S511=",",$S511=".",$S511="?",$S511="!",$S511=":",$S511=";",$S511="“",$S511="”",$S511="",$S511=CHAR(10)),$S511,VLOOKUP($S511,$B:$O,13,FALSE))</f>
        <v/>
      </c>
      <c r="AD511" s="2" t="str">
        <f>IF(OR($S511="，",$S511=" ",$S511="。",$S511="：",$S511="、",$S511="：",$S511="？",$S511="！",$S511="…",$S511=",",$S511=".",$S511="?",$S511="!",$S511=":",$S511=";",$S511="“",$S511="”",$S511="",$S511=CHAR(10)),$S511,VLOOKUP($S511,$B:$O,14,FALSE))</f>
        <v/>
      </c>
      <c r="AE511" s="2"/>
      <c r="AF511" s="2"/>
      <c r="AG511" s="2"/>
      <c r="AH511" s="2"/>
      <c r="AI511" s="2"/>
      <c r="AJ511" s="2"/>
    </row>
    <row r="512" spans="1:36">
      <c r="A512" s="11">
        <f>ROW()-1</f>
        <v>511</v>
      </c>
      <c r="B512" s="12" t="s">
        <v>683</v>
      </c>
      <c r="C512" s="11"/>
      <c r="D512" s="11"/>
      <c r="E512" s="11"/>
      <c r="F512" s="11"/>
      <c r="G512" s="12" t="s">
        <v>681</v>
      </c>
      <c r="S512" s="2" t="str">
        <f>IF(A512&lt;=LEN(嶷语音标转换区!$B$4),RIGHT(LEFT(嶷语音标转换区!$B$4,A512),1),"")</f>
        <v/>
      </c>
      <c r="T512" s="2" t="str">
        <f>IF(OR($S512="，",$S512=" ",$S512="。",$S512="：",$S512="、",$S512="：",$S512="？",$S512="！",$S512="…",$S512=",",$S512=".",$S512="?",$S512="!",$S512=":",$S512=";",$S512="“",$S512="”",$S512="",$S512=CHAR(10)),$S512,VLOOKUP($S512,$B:$O,4,FALSE))</f>
        <v/>
      </c>
      <c r="U512" s="2" t="str">
        <f>IF(OR($S512="，",$S512=" ",$S512="。",$S512="：",$S512="、",$S512="：",$S512="？",$S512="！",$S512="…",$S512=",",$S512=".",$S512="?",$S512="!",$S512=":",$S512=";",$S512="“",$S512="”",$S512="",$S512=CHAR(10)),$S512,VLOOKUP($S512,$B:$O,5,FALSE))</f>
        <v/>
      </c>
      <c r="V512" s="2" t="str">
        <f>IF(OR($S512="，",$S512=" ",$S512="。",$S512="：",$S512="、",$S512="：",$S512="？",$S512="！",$S512="…",$S512=",",$S512=".",$S512="?",$S512="!",$S512=":",$S512=";",$S512="“",$S512="”",$S512="",$S512=CHAR(10)),$S512,VLOOKUP($S512,$B:$O,6,FALSE))</f>
        <v/>
      </c>
      <c r="W512" s="2" t="str">
        <f>IF(OR($S512="，",$S512=" ",$S512="。",$S512="：",$S512="、",$S512="：",$S512="？",$S512="！",$S512="…",$S512=",",$S512=".",$S512="?",$S512="!",$S512=":",$S512=";",$S512="“",$S512="”",$S512="",$S512=CHAR(10)),$S512,VLOOKUP($S512,$B:$O,7,FALSE))</f>
        <v/>
      </c>
      <c r="X512" s="2" t="str">
        <f>IF(OR($S512="，",$S512=" ",$S512="。",$S512="：",$S512="、",$S512="：",$S512="？",$S512="！",$S512="…",$S512=",",$S512=".",$S512="?",$S512="!",$S512=":",$S512=";",$S512="“",$S512="”",$S512="",$S512=CHAR(10)),$S512,VLOOKUP($S512,$B:$O,8,FALSE))</f>
        <v/>
      </c>
      <c r="Y512" s="2" t="str">
        <f>IF(OR($S512="，",$S512=" ",$S512="。",$S512="：",$S512="、",$S512="：",$S512="？",$S512="！",$S512="…",$S512=",",$S512=".",$S512="?",$S512="!",$S512=":",$S512=";",$S512="“",$S512="”",$S512="",$S512=CHAR(10)),$S512,VLOOKUP($S512,$B:$O,9,FALSE))</f>
        <v/>
      </c>
      <c r="Z512" s="2" t="str">
        <f>IF(OR($S512="，",$S512=" ",$S512="。",$S512="：",$S512="、",$S512="：",$S512="？",$S512="！",$S512="…",$S512=",",$S512=".",$S512="?",$S512="!",$S512=":",$S512=";",$S512="“",$S512="”",$S512="",$S512=CHAR(10)),$S512,VLOOKUP($S512,$B:$O,10,FALSE))</f>
        <v/>
      </c>
      <c r="AA512" s="2" t="str">
        <f>IF(OR($S512="，",$S512=" ",$S512="。",$S512="：",$S512="、",$S512="：",$S512="？",$S512="！",$S512="…",$S512=",",$S512=".",$S512="?",$S512="!",$S512=":",$S512=";",$S512="“",$S512="”",$S512="",$S512=CHAR(10)),$S512,VLOOKUP($S512,$B:$O,11,FALSE))</f>
        <v/>
      </c>
      <c r="AB512" s="2" t="str">
        <f>IF(OR($S512="，",$S512=" ",$S512="。",$S512="：",$S512="、",$S512="：",$S512="？",$S512="！",$S512="…",$S512=",",$S512=".",$S512="?",$S512="!",$S512=":",$S512=";",$S512="“",$S512="”",$S512="",$S512=CHAR(10)),$S512,VLOOKUP($S512,$B:$O,12,FALSE))</f>
        <v/>
      </c>
      <c r="AC512" s="2" t="str">
        <f>IF(OR($S512="，",$S512=" ",$S512="。",$S512="：",$S512="、",$S512="：",$S512="？",$S512="！",$S512="…",$S512=",",$S512=".",$S512="?",$S512="!",$S512=":",$S512=";",$S512="“",$S512="”",$S512="",$S512=CHAR(10)),$S512,VLOOKUP($S512,$B:$O,13,FALSE))</f>
        <v/>
      </c>
      <c r="AD512" s="2" t="str">
        <f>IF(OR($S512="，",$S512=" ",$S512="。",$S512="：",$S512="、",$S512="：",$S512="？",$S512="！",$S512="…",$S512=",",$S512=".",$S512="?",$S512="!",$S512=":",$S512=";",$S512="“",$S512="”",$S512="",$S512=CHAR(10)),$S512,VLOOKUP($S512,$B:$O,14,FALSE))</f>
        <v/>
      </c>
      <c r="AE512" s="2"/>
      <c r="AF512" s="2"/>
      <c r="AG512" s="2"/>
      <c r="AH512" s="2"/>
      <c r="AI512" s="2"/>
      <c r="AJ512" s="2"/>
    </row>
    <row r="513" spans="1:36">
      <c r="A513" s="11">
        <f>ROW()-1</f>
        <v>512</v>
      </c>
      <c r="B513" s="12" t="s">
        <v>684</v>
      </c>
      <c r="C513" s="11"/>
      <c r="D513" s="11"/>
      <c r="E513" s="11"/>
      <c r="F513" s="11"/>
      <c r="G513" s="12" t="s">
        <v>681</v>
      </c>
      <c r="S513" s="2" t="str">
        <f>IF(A513&lt;=LEN(嶷语音标转换区!$B$4),RIGHT(LEFT(嶷语音标转换区!$B$4,A513),1),"")</f>
        <v/>
      </c>
      <c r="T513" s="2" t="str">
        <f>IF(OR($S513="，",$S513=" ",$S513="。",$S513="：",$S513="、",$S513="：",$S513="？",$S513="！",$S513="…",$S513=",",$S513=".",$S513="?",$S513="!",$S513=":",$S513=";",$S513="“",$S513="”",$S513="",$S513=CHAR(10)),$S513,VLOOKUP($S513,$B:$O,4,FALSE))</f>
        <v/>
      </c>
      <c r="U513" s="2" t="str">
        <f>IF(OR($S513="，",$S513=" ",$S513="。",$S513="：",$S513="、",$S513="：",$S513="？",$S513="！",$S513="…",$S513=",",$S513=".",$S513="?",$S513="!",$S513=":",$S513=";",$S513="“",$S513="”",$S513="",$S513=CHAR(10)),$S513,VLOOKUP($S513,$B:$O,5,FALSE))</f>
        <v/>
      </c>
      <c r="V513" s="2" t="str">
        <f>IF(OR($S513="，",$S513=" ",$S513="。",$S513="：",$S513="、",$S513="：",$S513="？",$S513="！",$S513="…",$S513=",",$S513=".",$S513="?",$S513="!",$S513=":",$S513=";",$S513="“",$S513="”",$S513="",$S513=CHAR(10)),$S513,VLOOKUP($S513,$B:$O,6,FALSE))</f>
        <v/>
      </c>
      <c r="W513" s="2" t="str">
        <f>IF(OR($S513="，",$S513=" ",$S513="。",$S513="：",$S513="、",$S513="：",$S513="？",$S513="！",$S513="…",$S513=",",$S513=".",$S513="?",$S513="!",$S513=":",$S513=";",$S513="“",$S513="”",$S513="",$S513=CHAR(10)),$S513,VLOOKUP($S513,$B:$O,7,FALSE))</f>
        <v/>
      </c>
      <c r="X513" s="2" t="str">
        <f>IF(OR($S513="，",$S513=" ",$S513="。",$S513="：",$S513="、",$S513="：",$S513="？",$S513="！",$S513="…",$S513=",",$S513=".",$S513="?",$S513="!",$S513=":",$S513=";",$S513="“",$S513="”",$S513="",$S513=CHAR(10)),$S513,VLOOKUP($S513,$B:$O,8,FALSE))</f>
        <v/>
      </c>
      <c r="Y513" s="2" t="str">
        <f>IF(OR($S513="，",$S513=" ",$S513="。",$S513="：",$S513="、",$S513="：",$S513="？",$S513="！",$S513="…",$S513=",",$S513=".",$S513="?",$S513="!",$S513=":",$S513=";",$S513="“",$S513="”",$S513="",$S513=CHAR(10)),$S513,VLOOKUP($S513,$B:$O,9,FALSE))</f>
        <v/>
      </c>
      <c r="Z513" s="2" t="str">
        <f>IF(OR($S513="，",$S513=" ",$S513="。",$S513="：",$S513="、",$S513="：",$S513="？",$S513="！",$S513="…",$S513=",",$S513=".",$S513="?",$S513="!",$S513=":",$S513=";",$S513="“",$S513="”",$S513="",$S513=CHAR(10)),$S513,VLOOKUP($S513,$B:$O,10,FALSE))</f>
        <v/>
      </c>
      <c r="AA513" s="2" t="str">
        <f>IF(OR($S513="，",$S513=" ",$S513="。",$S513="：",$S513="、",$S513="：",$S513="？",$S513="！",$S513="…",$S513=",",$S513=".",$S513="?",$S513="!",$S513=":",$S513=";",$S513="“",$S513="”",$S513="",$S513=CHAR(10)),$S513,VLOOKUP($S513,$B:$O,11,FALSE))</f>
        <v/>
      </c>
      <c r="AB513" s="2" t="str">
        <f>IF(OR($S513="，",$S513=" ",$S513="。",$S513="：",$S513="、",$S513="：",$S513="？",$S513="！",$S513="…",$S513=",",$S513=".",$S513="?",$S513="!",$S513=":",$S513=";",$S513="“",$S513="”",$S513="",$S513=CHAR(10)),$S513,VLOOKUP($S513,$B:$O,12,FALSE))</f>
        <v/>
      </c>
      <c r="AC513" s="2" t="str">
        <f>IF(OR($S513="，",$S513=" ",$S513="。",$S513="：",$S513="、",$S513="：",$S513="？",$S513="！",$S513="…",$S513=",",$S513=".",$S513="?",$S513="!",$S513=":",$S513=";",$S513="“",$S513="”",$S513="",$S513=CHAR(10)),$S513,VLOOKUP($S513,$B:$O,13,FALSE))</f>
        <v/>
      </c>
      <c r="AD513" s="2" t="str">
        <f>IF(OR($S513="，",$S513=" ",$S513="。",$S513="：",$S513="、",$S513="：",$S513="？",$S513="！",$S513="…",$S513=",",$S513=".",$S513="?",$S513="!",$S513=":",$S513=";",$S513="“",$S513="”",$S513="",$S513=CHAR(10)),$S513,VLOOKUP($S513,$B:$O,14,FALSE))</f>
        <v/>
      </c>
      <c r="AE513" s="2"/>
      <c r="AF513" s="2"/>
      <c r="AG513" s="2"/>
      <c r="AH513" s="2"/>
      <c r="AI513" s="2"/>
      <c r="AJ513" s="2"/>
    </row>
    <row r="514" spans="1:36">
      <c r="A514" s="11">
        <f>ROW()-1</f>
        <v>513</v>
      </c>
      <c r="B514" s="12" t="s">
        <v>685</v>
      </c>
      <c r="C514" s="11"/>
      <c r="D514" s="11"/>
      <c r="E514" s="11"/>
      <c r="F514" s="11"/>
      <c r="G514" s="12" t="s">
        <v>681</v>
      </c>
      <c r="S514" s="2" t="str">
        <f>IF(A514&lt;=LEN(嶷语音标转换区!$B$4),RIGHT(LEFT(嶷语音标转换区!$B$4,A514),1),"")</f>
        <v/>
      </c>
      <c r="T514" s="2" t="str">
        <f>IF(OR($S514="，",$S514=" ",$S514="。",$S514="：",$S514="、",$S514="：",$S514="？",$S514="！",$S514="…",$S514=",",$S514=".",$S514="?",$S514="!",$S514=":",$S514=";",$S514="“",$S514="”",$S514="",$S514=CHAR(10)),$S514,VLOOKUP($S514,$B:$O,4,FALSE))</f>
        <v/>
      </c>
      <c r="U514" s="2" t="str">
        <f>IF(OR($S514="，",$S514=" ",$S514="。",$S514="：",$S514="、",$S514="：",$S514="？",$S514="！",$S514="…",$S514=",",$S514=".",$S514="?",$S514="!",$S514=":",$S514=";",$S514="“",$S514="”",$S514="",$S514=CHAR(10)),$S514,VLOOKUP($S514,$B:$O,5,FALSE))</f>
        <v/>
      </c>
      <c r="V514" s="2" t="str">
        <f>IF(OR($S514="，",$S514=" ",$S514="。",$S514="：",$S514="、",$S514="：",$S514="？",$S514="！",$S514="…",$S514=",",$S514=".",$S514="?",$S514="!",$S514=":",$S514=";",$S514="“",$S514="”",$S514="",$S514=CHAR(10)),$S514,VLOOKUP($S514,$B:$O,6,FALSE))</f>
        <v/>
      </c>
      <c r="W514" s="2" t="str">
        <f>IF(OR($S514="，",$S514=" ",$S514="。",$S514="：",$S514="、",$S514="：",$S514="？",$S514="！",$S514="…",$S514=",",$S514=".",$S514="?",$S514="!",$S514=":",$S514=";",$S514="“",$S514="”",$S514="",$S514=CHAR(10)),$S514,VLOOKUP($S514,$B:$O,7,FALSE))</f>
        <v/>
      </c>
      <c r="X514" s="2" t="str">
        <f>IF(OR($S514="，",$S514=" ",$S514="。",$S514="：",$S514="、",$S514="：",$S514="？",$S514="！",$S514="…",$S514=",",$S514=".",$S514="?",$S514="!",$S514=":",$S514=";",$S514="“",$S514="”",$S514="",$S514=CHAR(10)),$S514,VLOOKUP($S514,$B:$O,8,FALSE))</f>
        <v/>
      </c>
      <c r="Y514" s="2" t="str">
        <f>IF(OR($S514="，",$S514=" ",$S514="。",$S514="：",$S514="、",$S514="：",$S514="？",$S514="！",$S514="…",$S514=",",$S514=".",$S514="?",$S514="!",$S514=":",$S514=";",$S514="“",$S514="”",$S514="",$S514=CHAR(10)),$S514,VLOOKUP($S514,$B:$O,9,FALSE))</f>
        <v/>
      </c>
      <c r="Z514" s="2" t="str">
        <f>IF(OR($S514="，",$S514=" ",$S514="。",$S514="：",$S514="、",$S514="：",$S514="？",$S514="！",$S514="…",$S514=",",$S514=".",$S514="?",$S514="!",$S514=":",$S514=";",$S514="“",$S514="”",$S514="",$S514=CHAR(10)),$S514,VLOOKUP($S514,$B:$O,10,FALSE))</f>
        <v/>
      </c>
      <c r="AA514" s="2" t="str">
        <f>IF(OR($S514="，",$S514=" ",$S514="。",$S514="：",$S514="、",$S514="：",$S514="？",$S514="！",$S514="…",$S514=",",$S514=".",$S514="?",$S514="!",$S514=":",$S514=";",$S514="“",$S514="”",$S514="",$S514=CHAR(10)),$S514,VLOOKUP($S514,$B:$O,11,FALSE))</f>
        <v/>
      </c>
      <c r="AB514" s="2" t="str">
        <f>IF(OR($S514="，",$S514=" ",$S514="。",$S514="：",$S514="、",$S514="：",$S514="？",$S514="！",$S514="…",$S514=",",$S514=".",$S514="?",$S514="!",$S514=":",$S514=";",$S514="“",$S514="”",$S514="",$S514=CHAR(10)),$S514,VLOOKUP($S514,$B:$O,12,FALSE))</f>
        <v/>
      </c>
      <c r="AC514" s="2" t="str">
        <f>IF(OR($S514="，",$S514=" ",$S514="。",$S514="：",$S514="、",$S514="：",$S514="？",$S514="！",$S514="…",$S514=",",$S514=".",$S514="?",$S514="!",$S514=":",$S514=";",$S514="“",$S514="”",$S514="",$S514=CHAR(10)),$S514,VLOOKUP($S514,$B:$O,13,FALSE))</f>
        <v/>
      </c>
      <c r="AD514" s="2" t="str">
        <f>IF(OR($S514="，",$S514=" ",$S514="。",$S514="：",$S514="、",$S514="：",$S514="？",$S514="！",$S514="…",$S514=",",$S514=".",$S514="?",$S514="!",$S514=":",$S514=";",$S514="“",$S514="”",$S514="",$S514=CHAR(10)),$S514,VLOOKUP($S514,$B:$O,14,FALSE))</f>
        <v/>
      </c>
      <c r="AE514" s="2"/>
      <c r="AF514" s="2"/>
      <c r="AG514" s="2"/>
      <c r="AH514" s="2"/>
      <c r="AI514" s="2"/>
      <c r="AJ514" s="2"/>
    </row>
    <row r="515" spans="1:36">
      <c r="A515" s="11">
        <f>ROW()-1</f>
        <v>514</v>
      </c>
      <c r="B515" s="12" t="s">
        <v>686</v>
      </c>
      <c r="C515" s="11"/>
      <c r="D515" s="11"/>
      <c r="E515" s="11"/>
      <c r="F515" s="11"/>
      <c r="G515" s="12" t="s">
        <v>681</v>
      </c>
      <c r="S515" s="2" t="str">
        <f>IF(A515&lt;=LEN(嶷语音标转换区!$B$4),RIGHT(LEFT(嶷语音标转换区!$B$4,A515),1),"")</f>
        <v/>
      </c>
      <c r="T515" s="2" t="str">
        <f t="shared" ref="T515:T578" si="97">IF(OR($S515="，",$S515=" ",$S515="。",$S515="：",$S515="、",$S515="：",$S515="？",$S515="！",$S515="…",$S515=",",$S515=".",$S515="?",$S515="!",$S515=":",$S515=";",$S515="“",$S515="”",$S515="",$S515=CHAR(10)),$S515,VLOOKUP($S515,$B:$O,4,FALSE))</f>
        <v/>
      </c>
      <c r="U515" s="2" t="str">
        <f t="shared" ref="U515:U578" si="98">IF(OR($S515="，",$S515=" ",$S515="。",$S515="：",$S515="、",$S515="：",$S515="？",$S515="！",$S515="…",$S515=",",$S515=".",$S515="?",$S515="!",$S515=":",$S515=";",$S515="“",$S515="”",$S515="",$S515=CHAR(10)),$S515,VLOOKUP($S515,$B:$O,5,FALSE))</f>
        <v/>
      </c>
      <c r="V515" s="2" t="str">
        <f t="shared" ref="V515:V578" si="99">IF(OR($S515="，",$S515=" ",$S515="。",$S515="：",$S515="、",$S515="：",$S515="？",$S515="！",$S515="…",$S515=",",$S515=".",$S515="?",$S515="!",$S515=":",$S515=";",$S515="“",$S515="”",$S515="",$S515=CHAR(10)),$S515,VLOOKUP($S515,$B:$O,6,FALSE))</f>
        <v/>
      </c>
      <c r="W515" s="2" t="str">
        <f t="shared" ref="W515:W578" si="100">IF(OR($S515="，",$S515=" ",$S515="。",$S515="：",$S515="、",$S515="：",$S515="？",$S515="！",$S515="…",$S515=",",$S515=".",$S515="?",$S515="!",$S515=":",$S515=";",$S515="“",$S515="”",$S515="",$S515=CHAR(10)),$S515,VLOOKUP($S515,$B:$O,7,FALSE))</f>
        <v/>
      </c>
      <c r="X515" s="2" t="str">
        <f t="shared" ref="X515:X578" si="101">IF(OR($S515="，",$S515=" ",$S515="。",$S515="：",$S515="、",$S515="：",$S515="？",$S515="！",$S515="…",$S515=",",$S515=".",$S515="?",$S515="!",$S515=":",$S515=";",$S515="“",$S515="”",$S515="",$S515=CHAR(10)),$S515,VLOOKUP($S515,$B:$O,8,FALSE))</f>
        <v/>
      </c>
      <c r="Y515" s="2" t="str">
        <f t="shared" ref="Y515:Y578" si="102">IF(OR($S515="，",$S515=" ",$S515="。",$S515="：",$S515="、",$S515="：",$S515="？",$S515="！",$S515="…",$S515=",",$S515=".",$S515="?",$S515="!",$S515=":",$S515=";",$S515="“",$S515="”",$S515="",$S515=CHAR(10)),$S515,VLOOKUP($S515,$B:$O,9,FALSE))</f>
        <v/>
      </c>
      <c r="Z515" s="2" t="str">
        <f t="shared" ref="Z515:Z578" si="103">IF(OR($S515="，",$S515=" ",$S515="。",$S515="：",$S515="、",$S515="：",$S515="？",$S515="！",$S515="…",$S515=",",$S515=".",$S515="?",$S515="!",$S515=":",$S515=";",$S515="“",$S515="”",$S515="",$S515=CHAR(10)),$S515,VLOOKUP($S515,$B:$O,10,FALSE))</f>
        <v/>
      </c>
      <c r="AA515" s="2" t="str">
        <f t="shared" ref="AA515:AA578" si="104">IF(OR($S515="，",$S515=" ",$S515="。",$S515="：",$S515="、",$S515="：",$S515="？",$S515="！",$S515="…",$S515=",",$S515=".",$S515="?",$S515="!",$S515=":",$S515=";",$S515="“",$S515="”",$S515="",$S515=CHAR(10)),$S515,VLOOKUP($S515,$B:$O,11,FALSE))</f>
        <v/>
      </c>
      <c r="AB515" s="2" t="str">
        <f t="shared" ref="AB515:AB578" si="105">IF(OR($S515="，",$S515=" ",$S515="。",$S515="：",$S515="、",$S515="：",$S515="？",$S515="！",$S515="…",$S515=",",$S515=".",$S515="?",$S515="!",$S515=":",$S515=";",$S515="“",$S515="”",$S515="",$S515=CHAR(10)),$S515,VLOOKUP($S515,$B:$O,12,FALSE))</f>
        <v/>
      </c>
      <c r="AC515" s="2" t="str">
        <f t="shared" ref="AC515:AC578" si="106">IF(OR($S515="，",$S515=" ",$S515="。",$S515="：",$S515="、",$S515="：",$S515="？",$S515="！",$S515="…",$S515=",",$S515=".",$S515="?",$S515="!",$S515=":",$S515=";",$S515="“",$S515="”",$S515="",$S515=CHAR(10)),$S515,VLOOKUP($S515,$B:$O,13,FALSE))</f>
        <v/>
      </c>
      <c r="AD515" s="2" t="str">
        <f t="shared" ref="AD515:AD578" si="107">IF(OR($S515="，",$S515=" ",$S515="。",$S515="：",$S515="、",$S515="：",$S515="？",$S515="！",$S515="…",$S515=",",$S515=".",$S515="?",$S515="!",$S515=":",$S515=";",$S515="“",$S515="”",$S515="",$S515=CHAR(10)),$S515,VLOOKUP($S515,$B:$O,14,FALSE))</f>
        <v/>
      </c>
      <c r="AE515" s="2"/>
      <c r="AF515" s="2"/>
      <c r="AG515" s="2"/>
      <c r="AH515" s="2"/>
      <c r="AI515" s="2"/>
      <c r="AJ515" s="2"/>
    </row>
    <row r="516" spans="1:36">
      <c r="A516" s="11">
        <f>ROW()-1</f>
        <v>515</v>
      </c>
      <c r="B516" s="12" t="s">
        <v>687</v>
      </c>
      <c r="C516" s="11"/>
      <c r="D516" s="11"/>
      <c r="E516" s="11"/>
      <c r="F516" s="11"/>
      <c r="G516" s="12" t="s">
        <v>681</v>
      </c>
      <c r="S516" s="2" t="str">
        <f>IF(A516&lt;=LEN(嶷语音标转换区!$B$4),RIGHT(LEFT(嶷语音标转换区!$B$4,A516),1),"")</f>
        <v/>
      </c>
      <c r="T516" s="2" t="str">
        <f t="shared" si="97"/>
        <v/>
      </c>
      <c r="U516" s="2" t="str">
        <f t="shared" si="98"/>
        <v/>
      </c>
      <c r="V516" s="2" t="str">
        <f t="shared" si="99"/>
        <v/>
      </c>
      <c r="W516" s="2" t="str">
        <f t="shared" si="100"/>
        <v/>
      </c>
      <c r="X516" s="2" t="str">
        <f t="shared" si="101"/>
        <v/>
      </c>
      <c r="Y516" s="2" t="str">
        <f t="shared" si="102"/>
        <v/>
      </c>
      <c r="Z516" s="2" t="str">
        <f t="shared" si="103"/>
        <v/>
      </c>
      <c r="AA516" s="2" t="str">
        <f t="shared" si="104"/>
        <v/>
      </c>
      <c r="AB516" s="2" t="str">
        <f t="shared" si="105"/>
        <v/>
      </c>
      <c r="AC516" s="2" t="str">
        <f t="shared" si="106"/>
        <v/>
      </c>
      <c r="AD516" s="2" t="str">
        <f t="shared" si="107"/>
        <v/>
      </c>
      <c r="AE516" s="2"/>
      <c r="AF516" s="2"/>
      <c r="AG516" s="2"/>
      <c r="AH516" s="2"/>
      <c r="AI516" s="2"/>
      <c r="AJ516" s="2"/>
    </row>
    <row r="517" spans="1:36">
      <c r="A517" s="11">
        <f t="shared" ref="A517:A580" si="108">ROW()-1</f>
        <v>516</v>
      </c>
      <c r="B517" s="12" t="s">
        <v>688</v>
      </c>
      <c r="C517" s="11"/>
      <c r="D517" s="11"/>
      <c r="E517" s="11"/>
      <c r="F517" s="11"/>
      <c r="G517" s="12" t="s">
        <v>689</v>
      </c>
      <c r="S517" s="2" t="str">
        <f>IF(A517&lt;=LEN(嶷语音标转换区!$B$4),RIGHT(LEFT(嶷语音标转换区!$B$4,A517),1),"")</f>
        <v/>
      </c>
      <c r="T517" s="2" t="str">
        <f t="shared" si="97"/>
        <v/>
      </c>
      <c r="U517" s="2" t="str">
        <f t="shared" si="98"/>
        <v/>
      </c>
      <c r="V517" s="2" t="str">
        <f t="shared" si="99"/>
        <v/>
      </c>
      <c r="W517" s="2" t="str">
        <f t="shared" si="100"/>
        <v/>
      </c>
      <c r="X517" s="2" t="str">
        <f t="shared" si="101"/>
        <v/>
      </c>
      <c r="Y517" s="2" t="str">
        <f t="shared" si="102"/>
        <v/>
      </c>
      <c r="Z517" s="2" t="str">
        <f t="shared" si="103"/>
        <v/>
      </c>
      <c r="AA517" s="2" t="str">
        <f t="shared" si="104"/>
        <v/>
      </c>
      <c r="AB517" s="2" t="str">
        <f t="shared" si="105"/>
        <v/>
      </c>
      <c r="AC517" s="2" t="str">
        <f t="shared" si="106"/>
        <v/>
      </c>
      <c r="AD517" s="2" t="str">
        <f t="shared" si="107"/>
        <v/>
      </c>
      <c r="AE517" s="2"/>
      <c r="AF517" s="2"/>
      <c r="AG517" s="2"/>
      <c r="AH517" s="2"/>
      <c r="AI517" s="2"/>
      <c r="AJ517" s="2"/>
    </row>
    <row r="518" spans="1:36">
      <c r="A518" s="11">
        <f t="shared" si="108"/>
        <v>517</v>
      </c>
      <c r="B518" s="12" t="s">
        <v>690</v>
      </c>
      <c r="C518" s="11"/>
      <c r="D518" s="11"/>
      <c r="E518" s="11"/>
      <c r="F518" s="11"/>
      <c r="G518" s="12" t="s">
        <v>689</v>
      </c>
      <c r="S518" s="2" t="str">
        <f>IF(A518&lt;=LEN(嶷语音标转换区!$B$4),RIGHT(LEFT(嶷语音标转换区!$B$4,A518),1),"")</f>
        <v/>
      </c>
      <c r="T518" s="2" t="str">
        <f t="shared" si="97"/>
        <v/>
      </c>
      <c r="U518" s="2" t="str">
        <f t="shared" si="98"/>
        <v/>
      </c>
      <c r="V518" s="2" t="str">
        <f t="shared" si="99"/>
        <v/>
      </c>
      <c r="W518" s="2" t="str">
        <f t="shared" si="100"/>
        <v/>
      </c>
      <c r="X518" s="2" t="str">
        <f t="shared" si="101"/>
        <v/>
      </c>
      <c r="Y518" s="2" t="str">
        <f t="shared" si="102"/>
        <v/>
      </c>
      <c r="Z518" s="2" t="str">
        <f t="shared" si="103"/>
        <v/>
      </c>
      <c r="AA518" s="2" t="str">
        <f t="shared" si="104"/>
        <v/>
      </c>
      <c r="AB518" s="2" t="str">
        <f t="shared" si="105"/>
        <v/>
      </c>
      <c r="AC518" s="2" t="str">
        <f t="shared" si="106"/>
        <v/>
      </c>
      <c r="AD518" s="2" t="str">
        <f t="shared" si="107"/>
        <v/>
      </c>
      <c r="AE518" s="2"/>
      <c r="AF518" s="2"/>
      <c r="AG518" s="2"/>
      <c r="AH518" s="2"/>
      <c r="AI518" s="2"/>
      <c r="AJ518" s="2"/>
    </row>
    <row r="519" spans="1:36">
      <c r="A519" s="11">
        <f t="shared" si="108"/>
        <v>518</v>
      </c>
      <c r="B519" s="12" t="s">
        <v>691</v>
      </c>
      <c r="C519" s="11"/>
      <c r="D519" s="11"/>
      <c r="E519" s="11"/>
      <c r="F519" s="11"/>
      <c r="G519" s="12" t="s">
        <v>689</v>
      </c>
      <c r="S519" s="2" t="str">
        <f>IF(A519&lt;=LEN(嶷语音标转换区!$B$4),RIGHT(LEFT(嶷语音标转换区!$B$4,A519),1),"")</f>
        <v/>
      </c>
      <c r="T519" s="2" t="str">
        <f t="shared" si="97"/>
        <v/>
      </c>
      <c r="U519" s="2" t="str">
        <f t="shared" si="98"/>
        <v/>
      </c>
      <c r="V519" s="2" t="str">
        <f t="shared" si="99"/>
        <v/>
      </c>
      <c r="W519" s="2" t="str">
        <f t="shared" si="100"/>
        <v/>
      </c>
      <c r="X519" s="2" t="str">
        <f t="shared" si="101"/>
        <v/>
      </c>
      <c r="Y519" s="2" t="str">
        <f t="shared" si="102"/>
        <v/>
      </c>
      <c r="Z519" s="2" t="str">
        <f t="shared" si="103"/>
        <v/>
      </c>
      <c r="AA519" s="2" t="str">
        <f t="shared" si="104"/>
        <v/>
      </c>
      <c r="AB519" s="2" t="str">
        <f t="shared" si="105"/>
        <v/>
      </c>
      <c r="AC519" s="2" t="str">
        <f t="shared" si="106"/>
        <v/>
      </c>
      <c r="AD519" s="2" t="str">
        <f t="shared" si="107"/>
        <v/>
      </c>
      <c r="AE519" s="2"/>
      <c r="AF519" s="2"/>
      <c r="AG519" s="2"/>
      <c r="AH519" s="2"/>
      <c r="AI519" s="2"/>
      <c r="AJ519" s="2"/>
    </row>
    <row r="520" spans="1:36">
      <c r="A520" s="11">
        <f t="shared" si="108"/>
        <v>519</v>
      </c>
      <c r="B520" s="12" t="s">
        <v>692</v>
      </c>
      <c r="C520" s="11"/>
      <c r="D520" s="11"/>
      <c r="E520" s="11"/>
      <c r="F520" s="11"/>
      <c r="G520" s="12" t="s">
        <v>689</v>
      </c>
      <c r="S520" s="2" t="str">
        <f>IF(A520&lt;=LEN(嶷语音标转换区!$B$4),RIGHT(LEFT(嶷语音标转换区!$B$4,A520),1),"")</f>
        <v/>
      </c>
      <c r="T520" s="2" t="str">
        <f t="shared" si="97"/>
        <v/>
      </c>
      <c r="U520" s="2" t="str">
        <f t="shared" si="98"/>
        <v/>
      </c>
      <c r="V520" s="2" t="str">
        <f t="shared" si="99"/>
        <v/>
      </c>
      <c r="W520" s="2" t="str">
        <f t="shared" si="100"/>
        <v/>
      </c>
      <c r="X520" s="2" t="str">
        <f t="shared" si="101"/>
        <v/>
      </c>
      <c r="Y520" s="2" t="str">
        <f t="shared" si="102"/>
        <v/>
      </c>
      <c r="Z520" s="2" t="str">
        <f t="shared" si="103"/>
        <v/>
      </c>
      <c r="AA520" s="2" t="str">
        <f t="shared" si="104"/>
        <v/>
      </c>
      <c r="AB520" s="2" t="str">
        <f t="shared" si="105"/>
        <v/>
      </c>
      <c r="AC520" s="2" t="str">
        <f t="shared" si="106"/>
        <v/>
      </c>
      <c r="AD520" s="2" t="str">
        <f t="shared" si="107"/>
        <v/>
      </c>
      <c r="AE520" s="2"/>
      <c r="AF520" s="2"/>
      <c r="AG520" s="2"/>
      <c r="AH520" s="2"/>
      <c r="AI520" s="2"/>
      <c r="AJ520" s="2"/>
    </row>
    <row r="521" spans="1:36">
      <c r="A521" s="11">
        <f t="shared" si="108"/>
        <v>520</v>
      </c>
      <c r="B521" s="12" t="s">
        <v>693</v>
      </c>
      <c r="C521" s="11"/>
      <c r="D521" s="11"/>
      <c r="E521" s="11"/>
      <c r="F521" s="11"/>
      <c r="G521" s="12" t="s">
        <v>694</v>
      </c>
      <c r="S521" s="2" t="str">
        <f>IF(A521&lt;=LEN(嶷语音标转换区!$B$4),RIGHT(LEFT(嶷语音标转换区!$B$4,A521),1),"")</f>
        <v/>
      </c>
      <c r="T521" s="2" t="str">
        <f t="shared" si="97"/>
        <v/>
      </c>
      <c r="U521" s="2" t="str">
        <f t="shared" si="98"/>
        <v/>
      </c>
      <c r="V521" s="2" t="str">
        <f t="shared" si="99"/>
        <v/>
      </c>
      <c r="W521" s="2" t="str">
        <f t="shared" si="100"/>
        <v/>
      </c>
      <c r="X521" s="2" t="str">
        <f t="shared" si="101"/>
        <v/>
      </c>
      <c r="Y521" s="2" t="str">
        <f t="shared" si="102"/>
        <v/>
      </c>
      <c r="Z521" s="2" t="str">
        <f t="shared" si="103"/>
        <v/>
      </c>
      <c r="AA521" s="2" t="str">
        <f t="shared" si="104"/>
        <v/>
      </c>
      <c r="AB521" s="2" t="str">
        <f t="shared" si="105"/>
        <v/>
      </c>
      <c r="AC521" s="2" t="str">
        <f t="shared" si="106"/>
        <v/>
      </c>
      <c r="AD521" s="2" t="str">
        <f t="shared" si="107"/>
        <v/>
      </c>
      <c r="AE521" s="2"/>
      <c r="AF521" s="2"/>
      <c r="AG521" s="2"/>
      <c r="AH521" s="2"/>
      <c r="AI521" s="2"/>
      <c r="AJ521" s="2"/>
    </row>
    <row r="522" spans="1:36">
      <c r="A522" s="11">
        <f t="shared" si="108"/>
        <v>521</v>
      </c>
      <c r="B522" s="12" t="s">
        <v>695</v>
      </c>
      <c r="C522" s="11"/>
      <c r="D522" s="11"/>
      <c r="E522" s="11"/>
      <c r="F522" s="11"/>
      <c r="G522" s="12" t="s">
        <v>694</v>
      </c>
      <c r="S522" s="2" t="str">
        <f>IF(A522&lt;=LEN(嶷语音标转换区!$B$4),RIGHT(LEFT(嶷语音标转换区!$B$4,A522),1),"")</f>
        <v/>
      </c>
      <c r="T522" s="2" t="str">
        <f t="shared" si="97"/>
        <v/>
      </c>
      <c r="U522" s="2" t="str">
        <f t="shared" si="98"/>
        <v/>
      </c>
      <c r="V522" s="2" t="str">
        <f t="shared" si="99"/>
        <v/>
      </c>
      <c r="W522" s="2" t="str">
        <f t="shared" si="100"/>
        <v/>
      </c>
      <c r="X522" s="2" t="str">
        <f t="shared" si="101"/>
        <v/>
      </c>
      <c r="Y522" s="2" t="str">
        <f t="shared" si="102"/>
        <v/>
      </c>
      <c r="Z522" s="2" t="str">
        <f t="shared" si="103"/>
        <v/>
      </c>
      <c r="AA522" s="2" t="str">
        <f t="shared" si="104"/>
        <v/>
      </c>
      <c r="AB522" s="2" t="str">
        <f t="shared" si="105"/>
        <v/>
      </c>
      <c r="AC522" s="2" t="str">
        <f t="shared" si="106"/>
        <v/>
      </c>
      <c r="AD522" s="2" t="str">
        <f t="shared" si="107"/>
        <v/>
      </c>
      <c r="AE522" s="2"/>
      <c r="AF522" s="2"/>
      <c r="AG522" s="2"/>
      <c r="AH522" s="2"/>
      <c r="AI522" s="2"/>
      <c r="AJ522" s="2"/>
    </row>
    <row r="523" spans="1:36">
      <c r="A523" s="11">
        <f t="shared" si="108"/>
        <v>522</v>
      </c>
      <c r="B523" s="12" t="s">
        <v>696</v>
      </c>
      <c r="C523" s="11"/>
      <c r="D523" s="11"/>
      <c r="E523" s="11"/>
      <c r="F523" s="11"/>
      <c r="G523" s="12" t="s">
        <v>697</v>
      </c>
      <c r="S523" s="2" t="str">
        <f>IF(A523&lt;=LEN(嶷语音标转换区!$B$4),RIGHT(LEFT(嶷语音标转换区!$B$4,A523),1),"")</f>
        <v/>
      </c>
      <c r="T523" s="2" t="str">
        <f t="shared" si="97"/>
        <v/>
      </c>
      <c r="U523" s="2" t="str">
        <f t="shared" si="98"/>
        <v/>
      </c>
      <c r="V523" s="2" t="str">
        <f t="shared" si="99"/>
        <v/>
      </c>
      <c r="W523" s="2" t="str">
        <f t="shared" si="100"/>
        <v/>
      </c>
      <c r="X523" s="2" t="str">
        <f t="shared" si="101"/>
        <v/>
      </c>
      <c r="Y523" s="2" t="str">
        <f t="shared" si="102"/>
        <v/>
      </c>
      <c r="Z523" s="2" t="str">
        <f t="shared" si="103"/>
        <v/>
      </c>
      <c r="AA523" s="2" t="str">
        <f t="shared" si="104"/>
        <v/>
      </c>
      <c r="AB523" s="2" t="str">
        <f t="shared" si="105"/>
        <v/>
      </c>
      <c r="AC523" s="2" t="str">
        <f t="shared" si="106"/>
        <v/>
      </c>
      <c r="AD523" s="2" t="str">
        <f t="shared" si="107"/>
        <v/>
      </c>
      <c r="AE523" s="2"/>
      <c r="AF523" s="2"/>
      <c r="AG523" s="2"/>
      <c r="AH523" s="2"/>
      <c r="AI523" s="2"/>
      <c r="AJ523" s="2"/>
    </row>
    <row r="524" spans="1:36">
      <c r="A524" s="11">
        <f t="shared" si="108"/>
        <v>523</v>
      </c>
      <c r="B524" s="12" t="s">
        <v>698</v>
      </c>
      <c r="C524" s="11"/>
      <c r="D524" s="11"/>
      <c r="E524" s="11"/>
      <c r="F524" s="11"/>
      <c r="G524" s="12" t="s">
        <v>697</v>
      </c>
      <c r="S524" s="2" t="str">
        <f>IF(A524&lt;=LEN(嶷语音标转换区!$B$4),RIGHT(LEFT(嶷语音标转换区!$B$4,A524),1),"")</f>
        <v/>
      </c>
      <c r="T524" s="2" t="str">
        <f t="shared" si="97"/>
        <v/>
      </c>
      <c r="U524" s="2" t="str">
        <f t="shared" si="98"/>
        <v/>
      </c>
      <c r="V524" s="2" t="str">
        <f t="shared" si="99"/>
        <v/>
      </c>
      <c r="W524" s="2" t="str">
        <f t="shared" si="100"/>
        <v/>
      </c>
      <c r="X524" s="2" t="str">
        <f t="shared" si="101"/>
        <v/>
      </c>
      <c r="Y524" s="2" t="str">
        <f t="shared" si="102"/>
        <v/>
      </c>
      <c r="Z524" s="2" t="str">
        <f t="shared" si="103"/>
        <v/>
      </c>
      <c r="AA524" s="2" t="str">
        <f t="shared" si="104"/>
        <v/>
      </c>
      <c r="AB524" s="2" t="str">
        <f t="shared" si="105"/>
        <v/>
      </c>
      <c r="AC524" s="2" t="str">
        <f t="shared" si="106"/>
        <v/>
      </c>
      <c r="AD524" s="2" t="str">
        <f t="shared" si="107"/>
        <v/>
      </c>
      <c r="AE524" s="2"/>
      <c r="AF524" s="2"/>
      <c r="AG524" s="2"/>
      <c r="AH524" s="2"/>
      <c r="AI524" s="2"/>
      <c r="AJ524" s="2"/>
    </row>
    <row r="525" spans="1:36">
      <c r="A525" s="11">
        <f t="shared" si="108"/>
        <v>524</v>
      </c>
      <c r="B525" s="12" t="s">
        <v>699</v>
      </c>
      <c r="C525" s="11"/>
      <c r="D525" s="11"/>
      <c r="E525" s="11"/>
      <c r="F525" s="11"/>
      <c r="G525" s="12" t="s">
        <v>700</v>
      </c>
      <c r="S525" s="2" t="str">
        <f>IF(A525&lt;=LEN(嶷语音标转换区!$B$4),RIGHT(LEFT(嶷语音标转换区!$B$4,A525),1),"")</f>
        <v/>
      </c>
      <c r="T525" s="2" t="str">
        <f t="shared" si="97"/>
        <v/>
      </c>
      <c r="U525" s="2" t="str">
        <f t="shared" si="98"/>
        <v/>
      </c>
      <c r="V525" s="2" t="str">
        <f t="shared" si="99"/>
        <v/>
      </c>
      <c r="W525" s="2" t="str">
        <f t="shared" si="100"/>
        <v/>
      </c>
      <c r="X525" s="2" t="str">
        <f t="shared" si="101"/>
        <v/>
      </c>
      <c r="Y525" s="2" t="str">
        <f t="shared" si="102"/>
        <v/>
      </c>
      <c r="Z525" s="2" t="str">
        <f t="shared" si="103"/>
        <v/>
      </c>
      <c r="AA525" s="2" t="str">
        <f t="shared" si="104"/>
        <v/>
      </c>
      <c r="AB525" s="2" t="str">
        <f t="shared" si="105"/>
        <v/>
      </c>
      <c r="AC525" s="2" t="str">
        <f t="shared" si="106"/>
        <v/>
      </c>
      <c r="AD525" s="2" t="str">
        <f t="shared" si="107"/>
        <v/>
      </c>
      <c r="AE525" s="2"/>
      <c r="AF525" s="2"/>
      <c r="AG525" s="2"/>
      <c r="AH525" s="2"/>
      <c r="AI525" s="2"/>
      <c r="AJ525" s="2"/>
    </row>
    <row r="526" spans="1:36">
      <c r="A526" s="11">
        <f t="shared" si="108"/>
        <v>525</v>
      </c>
      <c r="B526" s="12" t="s">
        <v>686</v>
      </c>
      <c r="C526" s="11"/>
      <c r="D526" s="11"/>
      <c r="E526" s="11"/>
      <c r="F526" s="11"/>
      <c r="G526" s="12" t="s">
        <v>700</v>
      </c>
      <c r="S526" s="2" t="str">
        <f>IF(A526&lt;=LEN(嶷语音标转换区!$B$4),RIGHT(LEFT(嶷语音标转换区!$B$4,A526),1),"")</f>
        <v/>
      </c>
      <c r="T526" s="2" t="str">
        <f t="shared" si="97"/>
        <v/>
      </c>
      <c r="U526" s="2" t="str">
        <f t="shared" si="98"/>
        <v/>
      </c>
      <c r="V526" s="2" t="str">
        <f t="shared" si="99"/>
        <v/>
      </c>
      <c r="W526" s="2" t="str">
        <f t="shared" si="100"/>
        <v/>
      </c>
      <c r="X526" s="2" t="str">
        <f t="shared" si="101"/>
        <v/>
      </c>
      <c r="Y526" s="2" t="str">
        <f t="shared" si="102"/>
        <v/>
      </c>
      <c r="Z526" s="2" t="str">
        <f t="shared" si="103"/>
        <v/>
      </c>
      <c r="AA526" s="2" t="str">
        <f t="shared" si="104"/>
        <v/>
      </c>
      <c r="AB526" s="2" t="str">
        <f t="shared" si="105"/>
        <v/>
      </c>
      <c r="AC526" s="2" t="str">
        <f t="shared" si="106"/>
        <v/>
      </c>
      <c r="AD526" s="2" t="str">
        <f t="shared" si="107"/>
        <v/>
      </c>
      <c r="AE526" s="2"/>
      <c r="AF526" s="2"/>
      <c r="AG526" s="2"/>
      <c r="AH526" s="2"/>
      <c r="AI526" s="2"/>
      <c r="AJ526" s="2"/>
    </row>
    <row r="527" spans="1:36">
      <c r="A527" s="11">
        <f t="shared" si="108"/>
        <v>526</v>
      </c>
      <c r="B527" s="12" t="s">
        <v>701</v>
      </c>
      <c r="C527" s="11"/>
      <c r="D527" s="11"/>
      <c r="E527" s="11"/>
      <c r="F527" s="11"/>
      <c r="G527" s="12" t="s">
        <v>700</v>
      </c>
      <c r="S527" s="2" t="str">
        <f>IF(A527&lt;=LEN(嶷语音标转换区!$B$4),RIGHT(LEFT(嶷语音标转换区!$B$4,A527),1),"")</f>
        <v/>
      </c>
      <c r="T527" s="2" t="str">
        <f t="shared" si="97"/>
        <v/>
      </c>
      <c r="U527" s="2" t="str">
        <f t="shared" si="98"/>
        <v/>
      </c>
      <c r="V527" s="2" t="str">
        <f t="shared" si="99"/>
        <v/>
      </c>
      <c r="W527" s="2" t="str">
        <f t="shared" si="100"/>
        <v/>
      </c>
      <c r="X527" s="2" t="str">
        <f t="shared" si="101"/>
        <v/>
      </c>
      <c r="Y527" s="2" t="str">
        <f t="shared" si="102"/>
        <v/>
      </c>
      <c r="Z527" s="2" t="str">
        <f t="shared" si="103"/>
        <v/>
      </c>
      <c r="AA527" s="2" t="str">
        <f t="shared" si="104"/>
        <v/>
      </c>
      <c r="AB527" s="2" t="str">
        <f t="shared" si="105"/>
        <v/>
      </c>
      <c r="AC527" s="2" t="str">
        <f t="shared" si="106"/>
        <v/>
      </c>
      <c r="AD527" s="2" t="str">
        <f t="shared" si="107"/>
        <v/>
      </c>
      <c r="AE527" s="2"/>
      <c r="AF527" s="2"/>
      <c r="AG527" s="2"/>
      <c r="AH527" s="2"/>
      <c r="AI527" s="2"/>
      <c r="AJ527" s="2"/>
    </row>
    <row r="528" spans="1:36">
      <c r="A528" s="11">
        <f t="shared" si="108"/>
        <v>527</v>
      </c>
      <c r="B528" s="12" t="s">
        <v>702</v>
      </c>
      <c r="C528" s="11"/>
      <c r="D528" s="11"/>
      <c r="E528" s="11"/>
      <c r="F528" s="11"/>
      <c r="G528" s="12" t="s">
        <v>703</v>
      </c>
      <c r="S528" s="2" t="str">
        <f>IF(A528&lt;=LEN(嶷语音标转换区!$B$4),RIGHT(LEFT(嶷语音标转换区!$B$4,A528),1),"")</f>
        <v/>
      </c>
      <c r="T528" s="2" t="str">
        <f t="shared" si="97"/>
        <v/>
      </c>
      <c r="U528" s="2" t="str">
        <f t="shared" si="98"/>
        <v/>
      </c>
      <c r="V528" s="2" t="str">
        <f t="shared" si="99"/>
        <v/>
      </c>
      <c r="W528" s="2" t="str">
        <f t="shared" si="100"/>
        <v/>
      </c>
      <c r="X528" s="2" t="str">
        <f t="shared" si="101"/>
        <v/>
      </c>
      <c r="Y528" s="2" t="str">
        <f t="shared" si="102"/>
        <v/>
      </c>
      <c r="Z528" s="2" t="str">
        <f t="shared" si="103"/>
        <v/>
      </c>
      <c r="AA528" s="2" t="str">
        <f t="shared" si="104"/>
        <v/>
      </c>
      <c r="AB528" s="2" t="str">
        <f t="shared" si="105"/>
        <v/>
      </c>
      <c r="AC528" s="2" t="str">
        <f t="shared" si="106"/>
        <v/>
      </c>
      <c r="AD528" s="2" t="str">
        <f t="shared" si="107"/>
        <v/>
      </c>
      <c r="AE528" s="2"/>
      <c r="AF528" s="2"/>
      <c r="AG528" s="2"/>
      <c r="AH528" s="2"/>
      <c r="AI528" s="2"/>
      <c r="AJ528" s="2"/>
    </row>
    <row r="529" spans="1:36">
      <c r="A529" s="11">
        <f t="shared" si="108"/>
        <v>528</v>
      </c>
      <c r="B529" s="12" t="s">
        <v>704</v>
      </c>
      <c r="C529" s="11"/>
      <c r="D529" s="11"/>
      <c r="E529" s="11"/>
      <c r="F529" s="11"/>
      <c r="G529" s="12" t="s">
        <v>703</v>
      </c>
      <c r="S529" s="2" t="str">
        <f>IF(A529&lt;=LEN(嶷语音标转换区!$B$4),RIGHT(LEFT(嶷语音标转换区!$B$4,A529),1),"")</f>
        <v/>
      </c>
      <c r="T529" s="2" t="str">
        <f t="shared" si="97"/>
        <v/>
      </c>
      <c r="U529" s="2" t="str">
        <f t="shared" si="98"/>
        <v/>
      </c>
      <c r="V529" s="2" t="str">
        <f t="shared" si="99"/>
        <v/>
      </c>
      <c r="W529" s="2" t="str">
        <f t="shared" si="100"/>
        <v/>
      </c>
      <c r="X529" s="2" t="str">
        <f t="shared" si="101"/>
        <v/>
      </c>
      <c r="Y529" s="2" t="str">
        <f t="shared" si="102"/>
        <v/>
      </c>
      <c r="Z529" s="2" t="str">
        <f t="shared" si="103"/>
        <v/>
      </c>
      <c r="AA529" s="2" t="str">
        <f t="shared" si="104"/>
        <v/>
      </c>
      <c r="AB529" s="2" t="str">
        <f t="shared" si="105"/>
        <v/>
      </c>
      <c r="AC529" s="2" t="str">
        <f t="shared" si="106"/>
        <v/>
      </c>
      <c r="AD529" s="2" t="str">
        <f t="shared" si="107"/>
        <v/>
      </c>
      <c r="AE529" s="2"/>
      <c r="AF529" s="2"/>
      <c r="AG529" s="2"/>
      <c r="AH529" s="2"/>
      <c r="AI529" s="2"/>
      <c r="AJ529" s="2"/>
    </row>
    <row r="530" spans="1:36">
      <c r="A530" s="11">
        <f t="shared" si="108"/>
        <v>529</v>
      </c>
      <c r="B530" s="12" t="s">
        <v>705</v>
      </c>
      <c r="C530" s="11"/>
      <c r="D530" s="11"/>
      <c r="E530" s="11"/>
      <c r="F530" s="11"/>
      <c r="G530" s="12" t="s">
        <v>703</v>
      </c>
      <c r="S530" s="2" t="str">
        <f>IF(A530&lt;=LEN(嶷语音标转换区!$B$4),RIGHT(LEFT(嶷语音标转换区!$B$4,A530),1),"")</f>
        <v/>
      </c>
      <c r="T530" s="2" t="str">
        <f t="shared" si="97"/>
        <v/>
      </c>
      <c r="U530" s="2" t="str">
        <f t="shared" si="98"/>
        <v/>
      </c>
      <c r="V530" s="2" t="str">
        <f t="shared" si="99"/>
        <v/>
      </c>
      <c r="W530" s="2" t="str">
        <f t="shared" si="100"/>
        <v/>
      </c>
      <c r="X530" s="2" t="str">
        <f t="shared" si="101"/>
        <v/>
      </c>
      <c r="Y530" s="2" t="str">
        <f t="shared" si="102"/>
        <v/>
      </c>
      <c r="Z530" s="2" t="str">
        <f t="shared" si="103"/>
        <v/>
      </c>
      <c r="AA530" s="2" t="str">
        <f t="shared" si="104"/>
        <v/>
      </c>
      <c r="AB530" s="2" t="str">
        <f t="shared" si="105"/>
        <v/>
      </c>
      <c r="AC530" s="2" t="str">
        <f t="shared" si="106"/>
        <v/>
      </c>
      <c r="AD530" s="2" t="str">
        <f t="shared" si="107"/>
        <v/>
      </c>
      <c r="AE530" s="2"/>
      <c r="AF530" s="2"/>
      <c r="AG530" s="2"/>
      <c r="AH530" s="2"/>
      <c r="AI530" s="2"/>
      <c r="AJ530" s="2"/>
    </row>
    <row r="531" spans="1:36">
      <c r="A531" s="11">
        <f t="shared" si="108"/>
        <v>530</v>
      </c>
      <c r="B531" s="12" t="s">
        <v>706</v>
      </c>
      <c r="C531" s="11"/>
      <c r="D531" s="11"/>
      <c r="E531" s="11"/>
      <c r="F531" s="11"/>
      <c r="G531" s="12" t="s">
        <v>703</v>
      </c>
      <c r="S531" s="2" t="str">
        <f>IF(A531&lt;=LEN(嶷语音标转换区!$B$4),RIGHT(LEFT(嶷语音标转换区!$B$4,A531),1),"")</f>
        <v/>
      </c>
      <c r="T531" s="2" t="str">
        <f t="shared" si="97"/>
        <v/>
      </c>
      <c r="U531" s="2" t="str">
        <f t="shared" si="98"/>
        <v/>
      </c>
      <c r="V531" s="2" t="str">
        <f t="shared" si="99"/>
        <v/>
      </c>
      <c r="W531" s="2" t="str">
        <f t="shared" si="100"/>
        <v/>
      </c>
      <c r="X531" s="2" t="str">
        <f t="shared" si="101"/>
        <v/>
      </c>
      <c r="Y531" s="2" t="str">
        <f t="shared" si="102"/>
        <v/>
      </c>
      <c r="Z531" s="2" t="str">
        <f t="shared" si="103"/>
        <v/>
      </c>
      <c r="AA531" s="2" t="str">
        <f t="shared" si="104"/>
        <v/>
      </c>
      <c r="AB531" s="2" t="str">
        <f t="shared" si="105"/>
        <v/>
      </c>
      <c r="AC531" s="2" t="str">
        <f t="shared" si="106"/>
        <v/>
      </c>
      <c r="AD531" s="2" t="str">
        <f t="shared" si="107"/>
        <v/>
      </c>
      <c r="AE531" s="2"/>
      <c r="AF531" s="2"/>
      <c r="AG531" s="2"/>
      <c r="AH531" s="2"/>
      <c r="AI531" s="2"/>
      <c r="AJ531" s="2"/>
    </row>
    <row r="532" spans="1:36">
      <c r="A532" s="11">
        <f t="shared" si="108"/>
        <v>531</v>
      </c>
      <c r="B532" s="12" t="s">
        <v>707</v>
      </c>
      <c r="C532" s="11"/>
      <c r="D532" s="11"/>
      <c r="E532" s="11"/>
      <c r="F532" s="11"/>
      <c r="G532" s="12" t="s">
        <v>708</v>
      </c>
      <c r="S532" s="2" t="str">
        <f>IF(A532&lt;=LEN(嶷语音标转换区!$B$4),RIGHT(LEFT(嶷语音标转换区!$B$4,A532),1),"")</f>
        <v/>
      </c>
      <c r="T532" s="2" t="str">
        <f t="shared" si="97"/>
        <v/>
      </c>
      <c r="U532" s="2" t="str">
        <f t="shared" si="98"/>
        <v/>
      </c>
      <c r="V532" s="2" t="str">
        <f t="shared" si="99"/>
        <v/>
      </c>
      <c r="W532" s="2" t="str">
        <f t="shared" si="100"/>
        <v/>
      </c>
      <c r="X532" s="2" t="str">
        <f t="shared" si="101"/>
        <v/>
      </c>
      <c r="Y532" s="2" t="str">
        <f t="shared" si="102"/>
        <v/>
      </c>
      <c r="Z532" s="2" t="str">
        <f t="shared" si="103"/>
        <v/>
      </c>
      <c r="AA532" s="2" t="str">
        <f t="shared" si="104"/>
        <v/>
      </c>
      <c r="AB532" s="2" t="str">
        <f t="shared" si="105"/>
        <v/>
      </c>
      <c r="AC532" s="2" t="str">
        <f t="shared" si="106"/>
        <v/>
      </c>
      <c r="AD532" s="2" t="str">
        <f t="shared" si="107"/>
        <v/>
      </c>
      <c r="AE532" s="2"/>
      <c r="AF532" s="2"/>
      <c r="AG532" s="2"/>
      <c r="AH532" s="2"/>
      <c r="AI532" s="2"/>
      <c r="AJ532" s="2"/>
    </row>
    <row r="533" spans="1:36">
      <c r="A533" s="11">
        <f t="shared" si="108"/>
        <v>532</v>
      </c>
      <c r="B533" s="12" t="s">
        <v>467</v>
      </c>
      <c r="C533" s="11"/>
      <c r="D533" s="11"/>
      <c r="E533" s="11"/>
      <c r="F533" s="11"/>
      <c r="G533" s="12" t="s">
        <v>709</v>
      </c>
      <c r="S533" s="2" t="str">
        <f>IF(A533&lt;=LEN(嶷语音标转换区!$B$4),RIGHT(LEFT(嶷语音标转换区!$B$4,A533),1),"")</f>
        <v/>
      </c>
      <c r="T533" s="2" t="str">
        <f t="shared" si="97"/>
        <v/>
      </c>
      <c r="U533" s="2" t="str">
        <f t="shared" si="98"/>
        <v/>
      </c>
      <c r="V533" s="2" t="str">
        <f t="shared" si="99"/>
        <v/>
      </c>
      <c r="W533" s="2" t="str">
        <f t="shared" si="100"/>
        <v/>
      </c>
      <c r="X533" s="2" t="str">
        <f t="shared" si="101"/>
        <v/>
      </c>
      <c r="Y533" s="2" t="str">
        <f t="shared" si="102"/>
        <v/>
      </c>
      <c r="Z533" s="2" t="str">
        <f t="shared" si="103"/>
        <v/>
      </c>
      <c r="AA533" s="2" t="str">
        <f t="shared" si="104"/>
        <v/>
      </c>
      <c r="AB533" s="2" t="str">
        <f t="shared" si="105"/>
        <v/>
      </c>
      <c r="AC533" s="2" t="str">
        <f t="shared" si="106"/>
        <v/>
      </c>
      <c r="AD533" s="2" t="str">
        <f t="shared" si="107"/>
        <v/>
      </c>
      <c r="AE533" s="2"/>
      <c r="AF533" s="2"/>
      <c r="AG533" s="2"/>
      <c r="AH533" s="2"/>
      <c r="AI533" s="2"/>
      <c r="AJ533" s="2"/>
    </row>
    <row r="534" spans="1:36">
      <c r="A534" s="11">
        <f t="shared" si="108"/>
        <v>533</v>
      </c>
      <c r="B534" s="12" t="s">
        <v>710</v>
      </c>
      <c r="C534" s="11"/>
      <c r="D534" s="11"/>
      <c r="E534" s="11"/>
      <c r="F534" s="11"/>
      <c r="G534" s="12" t="s">
        <v>711</v>
      </c>
      <c r="S534" s="2" t="str">
        <f>IF(A534&lt;=LEN(嶷语音标转换区!$B$4),RIGHT(LEFT(嶷语音标转换区!$B$4,A534),1),"")</f>
        <v/>
      </c>
      <c r="T534" s="2" t="str">
        <f t="shared" si="97"/>
        <v/>
      </c>
      <c r="U534" s="2" t="str">
        <f t="shared" si="98"/>
        <v/>
      </c>
      <c r="V534" s="2" t="str">
        <f t="shared" si="99"/>
        <v/>
      </c>
      <c r="W534" s="2" t="str">
        <f t="shared" si="100"/>
        <v/>
      </c>
      <c r="X534" s="2" t="str">
        <f t="shared" si="101"/>
        <v/>
      </c>
      <c r="Y534" s="2" t="str">
        <f t="shared" si="102"/>
        <v/>
      </c>
      <c r="Z534" s="2" t="str">
        <f t="shared" si="103"/>
        <v/>
      </c>
      <c r="AA534" s="2" t="str">
        <f t="shared" si="104"/>
        <v/>
      </c>
      <c r="AB534" s="2" t="str">
        <f t="shared" si="105"/>
        <v/>
      </c>
      <c r="AC534" s="2" t="str">
        <f t="shared" si="106"/>
        <v/>
      </c>
      <c r="AD534" s="2" t="str">
        <f t="shared" si="107"/>
        <v/>
      </c>
      <c r="AE534" s="2"/>
      <c r="AF534" s="2"/>
      <c r="AG534" s="2"/>
      <c r="AH534" s="2"/>
      <c r="AI534" s="2"/>
      <c r="AJ534" s="2"/>
    </row>
    <row r="535" spans="1:36">
      <c r="A535" s="11">
        <f t="shared" si="108"/>
        <v>534</v>
      </c>
      <c r="B535" s="12" t="s">
        <v>712</v>
      </c>
      <c r="C535" s="11"/>
      <c r="D535" s="11"/>
      <c r="E535" s="11"/>
      <c r="F535" s="11"/>
      <c r="G535" s="12" t="s">
        <v>711</v>
      </c>
      <c r="S535" s="2" t="str">
        <f>IF(A535&lt;=LEN(嶷语音标转换区!$B$4),RIGHT(LEFT(嶷语音标转换区!$B$4,A535),1),"")</f>
        <v/>
      </c>
      <c r="T535" s="2" t="str">
        <f t="shared" si="97"/>
        <v/>
      </c>
      <c r="U535" s="2" t="str">
        <f t="shared" si="98"/>
        <v/>
      </c>
      <c r="V535" s="2" t="str">
        <f t="shared" si="99"/>
        <v/>
      </c>
      <c r="W535" s="2" t="str">
        <f t="shared" si="100"/>
        <v/>
      </c>
      <c r="X535" s="2" t="str">
        <f t="shared" si="101"/>
        <v/>
      </c>
      <c r="Y535" s="2" t="str">
        <f t="shared" si="102"/>
        <v/>
      </c>
      <c r="Z535" s="2" t="str">
        <f t="shared" si="103"/>
        <v/>
      </c>
      <c r="AA535" s="2" t="str">
        <f t="shared" si="104"/>
        <v/>
      </c>
      <c r="AB535" s="2" t="str">
        <f t="shared" si="105"/>
        <v/>
      </c>
      <c r="AC535" s="2" t="str">
        <f t="shared" si="106"/>
        <v/>
      </c>
      <c r="AD535" s="2" t="str">
        <f t="shared" si="107"/>
        <v/>
      </c>
      <c r="AE535" s="2"/>
      <c r="AF535" s="2"/>
      <c r="AG535" s="2"/>
      <c r="AH535" s="2"/>
      <c r="AI535" s="2"/>
      <c r="AJ535" s="2"/>
    </row>
    <row r="536" spans="1:36">
      <c r="A536" s="11">
        <f t="shared" si="108"/>
        <v>535</v>
      </c>
      <c r="B536" s="12" t="s">
        <v>713</v>
      </c>
      <c r="C536" s="11"/>
      <c r="D536" s="11"/>
      <c r="E536" s="11"/>
      <c r="F536" s="11"/>
      <c r="G536" s="12" t="s">
        <v>711</v>
      </c>
      <c r="S536" s="2" t="str">
        <f>IF(A536&lt;=LEN(嶷语音标转换区!$B$4),RIGHT(LEFT(嶷语音标转换区!$B$4,A536),1),"")</f>
        <v/>
      </c>
      <c r="T536" s="2" t="str">
        <f t="shared" si="97"/>
        <v/>
      </c>
      <c r="U536" s="2" t="str">
        <f t="shared" si="98"/>
        <v/>
      </c>
      <c r="V536" s="2" t="str">
        <f t="shared" si="99"/>
        <v/>
      </c>
      <c r="W536" s="2" t="str">
        <f t="shared" si="100"/>
        <v/>
      </c>
      <c r="X536" s="2" t="str">
        <f t="shared" si="101"/>
        <v/>
      </c>
      <c r="Y536" s="2" t="str">
        <f t="shared" si="102"/>
        <v/>
      </c>
      <c r="Z536" s="2" t="str">
        <f t="shared" si="103"/>
        <v/>
      </c>
      <c r="AA536" s="2" t="str">
        <f t="shared" si="104"/>
        <v/>
      </c>
      <c r="AB536" s="2" t="str">
        <f t="shared" si="105"/>
        <v/>
      </c>
      <c r="AC536" s="2" t="str">
        <f t="shared" si="106"/>
        <v/>
      </c>
      <c r="AD536" s="2" t="str">
        <f t="shared" si="107"/>
        <v/>
      </c>
      <c r="AE536" s="2"/>
      <c r="AF536" s="2"/>
      <c r="AG536" s="2"/>
      <c r="AH536" s="2"/>
      <c r="AI536" s="2"/>
      <c r="AJ536" s="2"/>
    </row>
    <row r="537" spans="1:36">
      <c r="A537" s="11">
        <f t="shared" si="108"/>
        <v>536</v>
      </c>
      <c r="B537" s="12" t="s">
        <v>714</v>
      </c>
      <c r="C537" s="11"/>
      <c r="D537" s="11"/>
      <c r="E537" s="11"/>
      <c r="F537" s="11"/>
      <c r="G537" s="12" t="s">
        <v>711</v>
      </c>
      <c r="S537" s="2" t="str">
        <f>IF(A537&lt;=LEN(嶷语音标转换区!$B$4),RIGHT(LEFT(嶷语音标转换区!$B$4,A537),1),"")</f>
        <v/>
      </c>
      <c r="T537" s="2" t="str">
        <f t="shared" si="97"/>
        <v/>
      </c>
      <c r="U537" s="2" t="str">
        <f t="shared" si="98"/>
        <v/>
      </c>
      <c r="V537" s="2" t="str">
        <f t="shared" si="99"/>
        <v/>
      </c>
      <c r="W537" s="2" t="str">
        <f t="shared" si="100"/>
        <v/>
      </c>
      <c r="X537" s="2" t="str">
        <f t="shared" si="101"/>
        <v/>
      </c>
      <c r="Y537" s="2" t="str">
        <f t="shared" si="102"/>
        <v/>
      </c>
      <c r="Z537" s="2" t="str">
        <f t="shared" si="103"/>
        <v/>
      </c>
      <c r="AA537" s="2" t="str">
        <f t="shared" si="104"/>
        <v/>
      </c>
      <c r="AB537" s="2" t="str">
        <f t="shared" si="105"/>
        <v/>
      </c>
      <c r="AC537" s="2" t="str">
        <f t="shared" si="106"/>
        <v/>
      </c>
      <c r="AD537" s="2" t="str">
        <f t="shared" si="107"/>
        <v/>
      </c>
      <c r="AE537" s="2"/>
      <c r="AF537" s="2"/>
      <c r="AG537" s="2"/>
      <c r="AH537" s="2"/>
      <c r="AI537" s="2"/>
      <c r="AJ537" s="2"/>
    </row>
    <row r="538" spans="1:36">
      <c r="A538" s="11">
        <f t="shared" si="108"/>
        <v>537</v>
      </c>
      <c r="B538" s="12" t="s">
        <v>715</v>
      </c>
      <c r="C538" s="11"/>
      <c r="D538" s="11"/>
      <c r="E538" s="11"/>
      <c r="F538" s="11"/>
      <c r="G538" s="12" t="s">
        <v>716</v>
      </c>
      <c r="S538" s="2" t="str">
        <f>IF(A538&lt;=LEN(嶷语音标转换区!$B$4),RIGHT(LEFT(嶷语音标转换区!$B$4,A538),1),"")</f>
        <v/>
      </c>
      <c r="T538" s="2" t="str">
        <f t="shared" si="97"/>
        <v/>
      </c>
      <c r="U538" s="2" t="str">
        <f t="shared" si="98"/>
        <v/>
      </c>
      <c r="V538" s="2" t="str">
        <f t="shared" si="99"/>
        <v/>
      </c>
      <c r="W538" s="2" t="str">
        <f t="shared" si="100"/>
        <v/>
      </c>
      <c r="X538" s="2" t="str">
        <f t="shared" si="101"/>
        <v/>
      </c>
      <c r="Y538" s="2" t="str">
        <f t="shared" si="102"/>
        <v/>
      </c>
      <c r="Z538" s="2" t="str">
        <f t="shared" si="103"/>
        <v/>
      </c>
      <c r="AA538" s="2" t="str">
        <f t="shared" si="104"/>
        <v/>
      </c>
      <c r="AB538" s="2" t="str">
        <f t="shared" si="105"/>
        <v/>
      </c>
      <c r="AC538" s="2" t="str">
        <f t="shared" si="106"/>
        <v/>
      </c>
      <c r="AD538" s="2" t="str">
        <f t="shared" si="107"/>
        <v/>
      </c>
      <c r="AE538" s="2"/>
      <c r="AF538" s="2"/>
      <c r="AG538" s="2"/>
      <c r="AH538" s="2"/>
      <c r="AI538" s="2"/>
      <c r="AJ538" s="2"/>
    </row>
    <row r="539" spans="1:36">
      <c r="A539" s="11">
        <f t="shared" si="108"/>
        <v>538</v>
      </c>
      <c r="B539" s="12" t="s">
        <v>717</v>
      </c>
      <c r="C539" s="11"/>
      <c r="D539" s="11"/>
      <c r="E539" s="11"/>
      <c r="F539" s="11"/>
      <c r="G539" s="12" t="s">
        <v>716</v>
      </c>
      <c r="S539" s="2" t="str">
        <f>IF(A539&lt;=LEN(嶷语音标转换区!$B$4),RIGHT(LEFT(嶷语音标转换区!$B$4,A539),1),"")</f>
        <v/>
      </c>
      <c r="T539" s="2" t="str">
        <f t="shared" si="97"/>
        <v/>
      </c>
      <c r="U539" s="2" t="str">
        <f t="shared" si="98"/>
        <v/>
      </c>
      <c r="V539" s="2" t="str">
        <f t="shared" si="99"/>
        <v/>
      </c>
      <c r="W539" s="2" t="str">
        <f t="shared" si="100"/>
        <v/>
      </c>
      <c r="X539" s="2" t="str">
        <f t="shared" si="101"/>
        <v/>
      </c>
      <c r="Y539" s="2" t="str">
        <f t="shared" si="102"/>
        <v/>
      </c>
      <c r="Z539" s="2" t="str">
        <f t="shared" si="103"/>
        <v/>
      </c>
      <c r="AA539" s="2" t="str">
        <f t="shared" si="104"/>
        <v/>
      </c>
      <c r="AB539" s="2" t="str">
        <f t="shared" si="105"/>
        <v/>
      </c>
      <c r="AC539" s="2" t="str">
        <f t="shared" si="106"/>
        <v/>
      </c>
      <c r="AD539" s="2" t="str">
        <f t="shared" si="107"/>
        <v/>
      </c>
      <c r="AE539" s="2"/>
      <c r="AF539" s="2"/>
      <c r="AG539" s="2"/>
      <c r="AH539" s="2"/>
      <c r="AI539" s="2"/>
      <c r="AJ539" s="2"/>
    </row>
    <row r="540" spans="1:36">
      <c r="A540" s="11">
        <f t="shared" si="108"/>
        <v>539</v>
      </c>
      <c r="B540" s="12" t="s">
        <v>718</v>
      </c>
      <c r="C540" s="11"/>
      <c r="D540" s="11"/>
      <c r="E540" s="11"/>
      <c r="F540" s="11"/>
      <c r="G540" s="12" t="s">
        <v>716</v>
      </c>
      <c r="S540" s="2" t="str">
        <f>IF(A540&lt;=LEN(嶷语音标转换区!$B$4),RIGHT(LEFT(嶷语音标转换区!$B$4,A540),1),"")</f>
        <v/>
      </c>
      <c r="T540" s="2" t="str">
        <f t="shared" si="97"/>
        <v/>
      </c>
      <c r="U540" s="2" t="str">
        <f t="shared" si="98"/>
        <v/>
      </c>
      <c r="V540" s="2" t="str">
        <f t="shared" si="99"/>
        <v/>
      </c>
      <c r="W540" s="2" t="str">
        <f t="shared" si="100"/>
        <v/>
      </c>
      <c r="X540" s="2" t="str">
        <f t="shared" si="101"/>
        <v/>
      </c>
      <c r="Y540" s="2" t="str">
        <f t="shared" si="102"/>
        <v/>
      </c>
      <c r="Z540" s="2" t="str">
        <f t="shared" si="103"/>
        <v/>
      </c>
      <c r="AA540" s="2" t="str">
        <f t="shared" si="104"/>
        <v/>
      </c>
      <c r="AB540" s="2" t="str">
        <f t="shared" si="105"/>
        <v/>
      </c>
      <c r="AC540" s="2" t="str">
        <f t="shared" si="106"/>
        <v/>
      </c>
      <c r="AD540" s="2" t="str">
        <f t="shared" si="107"/>
        <v/>
      </c>
      <c r="AE540" s="2"/>
      <c r="AF540" s="2"/>
      <c r="AG540" s="2"/>
      <c r="AH540" s="2"/>
      <c r="AI540" s="2"/>
      <c r="AJ540" s="2"/>
    </row>
    <row r="541" spans="1:36">
      <c r="A541" s="11">
        <f t="shared" si="108"/>
        <v>540</v>
      </c>
      <c r="B541" s="12" t="s">
        <v>677</v>
      </c>
      <c r="C541" s="11"/>
      <c r="D541" s="11"/>
      <c r="E541" s="11"/>
      <c r="F541" s="11"/>
      <c r="G541" s="12" t="s">
        <v>716</v>
      </c>
      <c r="S541" s="2" t="str">
        <f>IF(A541&lt;=LEN(嶷语音标转换区!$B$4),RIGHT(LEFT(嶷语音标转换区!$B$4,A541),1),"")</f>
        <v/>
      </c>
      <c r="T541" s="2" t="str">
        <f t="shared" si="97"/>
        <v/>
      </c>
      <c r="U541" s="2" t="str">
        <f t="shared" si="98"/>
        <v/>
      </c>
      <c r="V541" s="2" t="str">
        <f t="shared" si="99"/>
        <v/>
      </c>
      <c r="W541" s="2" t="str">
        <f t="shared" si="100"/>
        <v/>
      </c>
      <c r="X541" s="2" t="str">
        <f t="shared" si="101"/>
        <v/>
      </c>
      <c r="Y541" s="2" t="str">
        <f t="shared" si="102"/>
        <v/>
      </c>
      <c r="Z541" s="2" t="str">
        <f t="shared" si="103"/>
        <v/>
      </c>
      <c r="AA541" s="2" t="str">
        <f t="shared" si="104"/>
        <v/>
      </c>
      <c r="AB541" s="2" t="str">
        <f t="shared" si="105"/>
        <v/>
      </c>
      <c r="AC541" s="2" t="str">
        <f t="shared" si="106"/>
        <v/>
      </c>
      <c r="AD541" s="2" t="str">
        <f t="shared" si="107"/>
        <v/>
      </c>
      <c r="AE541" s="2"/>
      <c r="AF541" s="2"/>
      <c r="AG541" s="2"/>
      <c r="AH541" s="2"/>
      <c r="AI541" s="2"/>
      <c r="AJ541" s="2"/>
    </row>
    <row r="542" spans="1:36">
      <c r="A542" s="11">
        <f t="shared" si="108"/>
        <v>541</v>
      </c>
      <c r="B542" s="12" t="s">
        <v>719</v>
      </c>
      <c r="C542" s="11"/>
      <c r="D542" s="11"/>
      <c r="E542" s="11"/>
      <c r="F542" s="11"/>
      <c r="G542" s="12" t="s">
        <v>716</v>
      </c>
      <c r="S542" s="2" t="str">
        <f>IF(A542&lt;=LEN(嶷语音标转换区!$B$4),RIGHT(LEFT(嶷语音标转换区!$B$4,A542),1),"")</f>
        <v/>
      </c>
      <c r="T542" s="2" t="str">
        <f t="shared" si="97"/>
        <v/>
      </c>
      <c r="U542" s="2" t="str">
        <f t="shared" si="98"/>
        <v/>
      </c>
      <c r="V542" s="2" t="str">
        <f t="shared" si="99"/>
        <v/>
      </c>
      <c r="W542" s="2" t="str">
        <f t="shared" si="100"/>
        <v/>
      </c>
      <c r="X542" s="2" t="str">
        <f t="shared" si="101"/>
        <v/>
      </c>
      <c r="Y542" s="2" t="str">
        <f t="shared" si="102"/>
        <v/>
      </c>
      <c r="Z542" s="2" t="str">
        <f t="shared" si="103"/>
        <v/>
      </c>
      <c r="AA542" s="2" t="str">
        <f t="shared" si="104"/>
        <v/>
      </c>
      <c r="AB542" s="2" t="str">
        <f t="shared" si="105"/>
        <v/>
      </c>
      <c r="AC542" s="2" t="str">
        <f t="shared" si="106"/>
        <v/>
      </c>
      <c r="AD542" s="2" t="str">
        <f t="shared" si="107"/>
        <v/>
      </c>
      <c r="AE542" s="2"/>
      <c r="AF542" s="2"/>
      <c r="AG542" s="2"/>
      <c r="AH542" s="2"/>
      <c r="AI542" s="2"/>
      <c r="AJ542" s="2"/>
    </row>
    <row r="543" spans="1:36">
      <c r="A543" s="11">
        <f t="shared" si="108"/>
        <v>542</v>
      </c>
      <c r="B543" s="12" t="s">
        <v>720</v>
      </c>
      <c r="C543" s="11"/>
      <c r="D543" s="11"/>
      <c r="E543" s="11"/>
      <c r="F543" s="11"/>
      <c r="G543" s="12" t="s">
        <v>721</v>
      </c>
      <c r="S543" s="2" t="str">
        <f>IF(A543&lt;=LEN(嶷语音标转换区!$B$4),RIGHT(LEFT(嶷语音标转换区!$B$4,A543),1),"")</f>
        <v/>
      </c>
      <c r="T543" s="2" t="str">
        <f t="shared" si="97"/>
        <v/>
      </c>
      <c r="U543" s="2" t="str">
        <f t="shared" si="98"/>
        <v/>
      </c>
      <c r="V543" s="2" t="str">
        <f t="shared" si="99"/>
        <v/>
      </c>
      <c r="W543" s="2" t="str">
        <f t="shared" si="100"/>
        <v/>
      </c>
      <c r="X543" s="2" t="str">
        <f t="shared" si="101"/>
        <v/>
      </c>
      <c r="Y543" s="2" t="str">
        <f t="shared" si="102"/>
        <v/>
      </c>
      <c r="Z543" s="2" t="str">
        <f t="shared" si="103"/>
        <v/>
      </c>
      <c r="AA543" s="2" t="str">
        <f t="shared" si="104"/>
        <v/>
      </c>
      <c r="AB543" s="2" t="str">
        <f t="shared" si="105"/>
        <v/>
      </c>
      <c r="AC543" s="2" t="str">
        <f t="shared" si="106"/>
        <v/>
      </c>
      <c r="AD543" s="2" t="str">
        <f t="shared" si="107"/>
        <v/>
      </c>
      <c r="AE543" s="2"/>
      <c r="AF543" s="2"/>
      <c r="AG543" s="2"/>
      <c r="AH543" s="2"/>
      <c r="AI543" s="2"/>
      <c r="AJ543" s="2"/>
    </row>
    <row r="544" spans="1:36">
      <c r="A544" s="11">
        <f t="shared" si="108"/>
        <v>543</v>
      </c>
      <c r="B544" s="12" t="s">
        <v>722</v>
      </c>
      <c r="C544" s="11"/>
      <c r="D544" s="11"/>
      <c r="E544" s="11"/>
      <c r="F544" s="11"/>
      <c r="G544" s="12" t="s">
        <v>723</v>
      </c>
      <c r="S544" s="2" t="str">
        <f>IF(A544&lt;=LEN(嶷语音标转换区!$B$4),RIGHT(LEFT(嶷语音标转换区!$B$4,A544),1),"")</f>
        <v/>
      </c>
      <c r="T544" s="2" t="str">
        <f t="shared" si="97"/>
        <v/>
      </c>
      <c r="U544" s="2" t="str">
        <f t="shared" si="98"/>
        <v/>
      </c>
      <c r="V544" s="2" t="str">
        <f t="shared" si="99"/>
        <v/>
      </c>
      <c r="W544" s="2" t="str">
        <f t="shared" si="100"/>
        <v/>
      </c>
      <c r="X544" s="2" t="str">
        <f t="shared" si="101"/>
        <v/>
      </c>
      <c r="Y544" s="2" t="str">
        <f t="shared" si="102"/>
        <v/>
      </c>
      <c r="Z544" s="2" t="str">
        <f t="shared" si="103"/>
        <v/>
      </c>
      <c r="AA544" s="2" t="str">
        <f t="shared" si="104"/>
        <v/>
      </c>
      <c r="AB544" s="2" t="str">
        <f t="shared" si="105"/>
        <v/>
      </c>
      <c r="AC544" s="2" t="str">
        <f t="shared" si="106"/>
        <v/>
      </c>
      <c r="AD544" s="2" t="str">
        <f t="shared" si="107"/>
        <v/>
      </c>
      <c r="AE544" s="2"/>
      <c r="AF544" s="2"/>
      <c r="AG544" s="2"/>
      <c r="AH544" s="2"/>
      <c r="AI544" s="2"/>
      <c r="AJ544" s="2"/>
    </row>
    <row r="545" spans="1:36">
      <c r="A545" s="11">
        <f t="shared" si="108"/>
        <v>544</v>
      </c>
      <c r="B545" s="12" t="s">
        <v>724</v>
      </c>
      <c r="C545" s="11"/>
      <c r="D545" s="11"/>
      <c r="E545" s="11"/>
      <c r="F545" s="11"/>
      <c r="G545" s="12" t="s">
        <v>723</v>
      </c>
      <c r="S545" s="2" t="str">
        <f>IF(A545&lt;=LEN(嶷语音标转换区!$B$4),RIGHT(LEFT(嶷语音标转换区!$B$4,A545),1),"")</f>
        <v/>
      </c>
      <c r="T545" s="2" t="str">
        <f t="shared" si="97"/>
        <v/>
      </c>
      <c r="U545" s="2" t="str">
        <f t="shared" si="98"/>
        <v/>
      </c>
      <c r="V545" s="2" t="str">
        <f t="shared" si="99"/>
        <v/>
      </c>
      <c r="W545" s="2" t="str">
        <f t="shared" si="100"/>
        <v/>
      </c>
      <c r="X545" s="2" t="str">
        <f t="shared" si="101"/>
        <v/>
      </c>
      <c r="Y545" s="2" t="str">
        <f t="shared" si="102"/>
        <v/>
      </c>
      <c r="Z545" s="2" t="str">
        <f t="shared" si="103"/>
        <v/>
      </c>
      <c r="AA545" s="2" t="str">
        <f t="shared" si="104"/>
        <v/>
      </c>
      <c r="AB545" s="2" t="str">
        <f t="shared" si="105"/>
        <v/>
      </c>
      <c r="AC545" s="2" t="str">
        <f t="shared" si="106"/>
        <v/>
      </c>
      <c r="AD545" s="2" t="str">
        <f t="shared" si="107"/>
        <v/>
      </c>
      <c r="AE545" s="2"/>
      <c r="AF545" s="2"/>
      <c r="AG545" s="2"/>
      <c r="AH545" s="2"/>
      <c r="AI545" s="2"/>
      <c r="AJ545" s="2"/>
    </row>
    <row r="546" spans="1:36">
      <c r="A546" s="11">
        <f t="shared" si="108"/>
        <v>545</v>
      </c>
      <c r="B546" s="12" t="s">
        <v>725</v>
      </c>
      <c r="C546" s="11"/>
      <c r="D546" s="11"/>
      <c r="E546" s="11"/>
      <c r="F546" s="11"/>
      <c r="G546" s="12" t="s">
        <v>723</v>
      </c>
      <c r="S546" s="2" t="str">
        <f>IF(A546&lt;=LEN(嶷语音标转换区!$B$4),RIGHT(LEFT(嶷语音标转换区!$B$4,A546),1),"")</f>
        <v/>
      </c>
      <c r="T546" s="2" t="str">
        <f t="shared" si="97"/>
        <v/>
      </c>
      <c r="U546" s="2" t="str">
        <f t="shared" si="98"/>
        <v/>
      </c>
      <c r="V546" s="2" t="str">
        <f t="shared" si="99"/>
        <v/>
      </c>
      <c r="W546" s="2" t="str">
        <f t="shared" si="100"/>
        <v/>
      </c>
      <c r="X546" s="2" t="str">
        <f t="shared" si="101"/>
        <v/>
      </c>
      <c r="Y546" s="2" t="str">
        <f t="shared" si="102"/>
        <v/>
      </c>
      <c r="Z546" s="2" t="str">
        <f t="shared" si="103"/>
        <v/>
      </c>
      <c r="AA546" s="2" t="str">
        <f t="shared" si="104"/>
        <v/>
      </c>
      <c r="AB546" s="2" t="str">
        <f t="shared" si="105"/>
        <v/>
      </c>
      <c r="AC546" s="2" t="str">
        <f t="shared" si="106"/>
        <v/>
      </c>
      <c r="AD546" s="2" t="str">
        <f t="shared" si="107"/>
        <v/>
      </c>
      <c r="AE546" s="2"/>
      <c r="AF546" s="2"/>
      <c r="AG546" s="2"/>
      <c r="AH546" s="2"/>
      <c r="AI546" s="2"/>
      <c r="AJ546" s="2"/>
    </row>
    <row r="547" spans="1:36">
      <c r="A547" s="11">
        <f t="shared" si="108"/>
        <v>546</v>
      </c>
      <c r="B547" s="12" t="s">
        <v>726</v>
      </c>
      <c r="C547" s="11"/>
      <c r="D547" s="11"/>
      <c r="E547" s="11"/>
      <c r="F547" s="11"/>
      <c r="G547" s="12" t="s">
        <v>723</v>
      </c>
      <c r="S547" s="2" t="str">
        <f>IF(A547&lt;=LEN(嶷语音标转换区!$B$4),RIGHT(LEFT(嶷语音标转换区!$B$4,A547),1),"")</f>
        <v/>
      </c>
      <c r="T547" s="2" t="str">
        <f t="shared" si="97"/>
        <v/>
      </c>
      <c r="U547" s="2" t="str">
        <f t="shared" si="98"/>
        <v/>
      </c>
      <c r="V547" s="2" t="str">
        <f t="shared" si="99"/>
        <v/>
      </c>
      <c r="W547" s="2" t="str">
        <f t="shared" si="100"/>
        <v/>
      </c>
      <c r="X547" s="2" t="str">
        <f t="shared" si="101"/>
        <v/>
      </c>
      <c r="Y547" s="2" t="str">
        <f t="shared" si="102"/>
        <v/>
      </c>
      <c r="Z547" s="2" t="str">
        <f t="shared" si="103"/>
        <v/>
      </c>
      <c r="AA547" s="2" t="str">
        <f t="shared" si="104"/>
        <v/>
      </c>
      <c r="AB547" s="2" t="str">
        <f t="shared" si="105"/>
        <v/>
      </c>
      <c r="AC547" s="2" t="str">
        <f t="shared" si="106"/>
        <v/>
      </c>
      <c r="AD547" s="2" t="str">
        <f t="shared" si="107"/>
        <v/>
      </c>
      <c r="AE547" s="2"/>
      <c r="AF547" s="2"/>
      <c r="AG547" s="2"/>
      <c r="AH547" s="2"/>
      <c r="AI547" s="2"/>
      <c r="AJ547" s="2"/>
    </row>
    <row r="548" spans="1:36">
      <c r="A548" s="11">
        <f t="shared" si="108"/>
        <v>547</v>
      </c>
      <c r="B548" s="12" t="s">
        <v>727</v>
      </c>
      <c r="C548" s="11"/>
      <c r="D548" s="11"/>
      <c r="E548" s="11"/>
      <c r="F548" s="11"/>
      <c r="G548" s="12" t="s">
        <v>723</v>
      </c>
      <c r="S548" s="2" t="str">
        <f>IF(A548&lt;=LEN(嶷语音标转换区!$B$4),RIGHT(LEFT(嶷语音标转换区!$B$4,A548),1),"")</f>
        <v/>
      </c>
      <c r="T548" s="2" t="str">
        <f t="shared" si="97"/>
        <v/>
      </c>
      <c r="U548" s="2" t="str">
        <f t="shared" si="98"/>
        <v/>
      </c>
      <c r="V548" s="2" t="str">
        <f t="shared" si="99"/>
        <v/>
      </c>
      <c r="W548" s="2" t="str">
        <f t="shared" si="100"/>
        <v/>
      </c>
      <c r="X548" s="2" t="str">
        <f t="shared" si="101"/>
        <v/>
      </c>
      <c r="Y548" s="2" t="str">
        <f t="shared" si="102"/>
        <v/>
      </c>
      <c r="Z548" s="2" t="str">
        <f t="shared" si="103"/>
        <v/>
      </c>
      <c r="AA548" s="2" t="str">
        <f t="shared" si="104"/>
        <v/>
      </c>
      <c r="AB548" s="2" t="str">
        <f t="shared" si="105"/>
        <v/>
      </c>
      <c r="AC548" s="2" t="str">
        <f t="shared" si="106"/>
        <v/>
      </c>
      <c r="AD548" s="2" t="str">
        <f t="shared" si="107"/>
        <v/>
      </c>
      <c r="AE548" s="2"/>
      <c r="AF548" s="2"/>
      <c r="AG548" s="2"/>
      <c r="AH548" s="2"/>
      <c r="AI548" s="2"/>
      <c r="AJ548" s="2"/>
    </row>
    <row r="549" spans="1:36">
      <c r="A549" s="11">
        <f t="shared" si="108"/>
        <v>548</v>
      </c>
      <c r="B549" s="12" t="s">
        <v>728</v>
      </c>
      <c r="C549" s="11"/>
      <c r="D549" s="11"/>
      <c r="E549" s="11"/>
      <c r="F549" s="11"/>
      <c r="G549" s="12" t="s">
        <v>729</v>
      </c>
      <c r="T549" s="2"/>
      <c r="U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>
      <c r="A550" s="11">
        <f>ROW()-1</f>
        <v>549</v>
      </c>
      <c r="B550" s="12" t="s">
        <v>730</v>
      </c>
      <c r="C550" s="11"/>
      <c r="D550" s="11"/>
      <c r="E550" s="11"/>
      <c r="F550" s="11"/>
      <c r="G550" s="12" t="s">
        <v>729</v>
      </c>
      <c r="S550" s="2" t="str">
        <f>IF(A550&lt;=LEN(嶷语音标转换区!$B$4),RIGHT(LEFT(嶷语音标转换区!$B$4,A550),1),"")</f>
        <v/>
      </c>
      <c r="T550" s="2" t="str">
        <f>IF(OR($S550="，",$S550=" ",$S550="。",$S550="：",$S550="、",$S550="：",$S550="？",$S550="！",$S550="…",$S550=",",$S550=".",$S550="?",$S550="!",$S550=":",$S550=";",$S550="“",$S550="”",$S550="",$S550=CHAR(10)),$S550,VLOOKUP($S550,$B:$O,4,FALSE))</f>
        <v/>
      </c>
      <c r="U550" s="2" t="str">
        <f>IF(OR($S550="，",$S550=" ",$S550="。",$S550="：",$S550="、",$S550="：",$S550="？",$S550="！",$S550="…",$S550=",",$S550=".",$S550="?",$S550="!",$S550=":",$S550=";",$S550="“",$S550="”",$S550="",$S550=CHAR(10)),$S550,VLOOKUP($S550,$B:$O,5,FALSE))</f>
        <v/>
      </c>
      <c r="V550" s="2" t="str">
        <f>IF(OR($S550="，",$S550=" ",$S550="。",$S550="：",$S550="、",$S550="：",$S550="？",$S550="！",$S550="…",$S550=",",$S550=".",$S550="?",$S550="!",$S550=":",$S550=";",$S550="“",$S550="”",$S550="",$S550=CHAR(10)),$S550,VLOOKUP($S550,$B:$O,6,FALSE))</f>
        <v/>
      </c>
      <c r="W550" s="2" t="str">
        <f>IF(OR($S550="，",$S550=" ",$S550="。",$S550="：",$S550="、",$S550="：",$S550="？",$S550="！",$S550="…",$S550=",",$S550=".",$S550="?",$S550="!",$S550=":",$S550=";",$S550="“",$S550="”",$S550="",$S550=CHAR(10)),$S550,VLOOKUP($S550,$B:$O,7,FALSE))</f>
        <v/>
      </c>
      <c r="X550" s="2" t="str">
        <f>IF(OR($S550="，",$S550=" ",$S550="。",$S550="：",$S550="、",$S550="：",$S550="？",$S550="！",$S550="…",$S550=",",$S550=".",$S550="?",$S550="!",$S550=":",$S550=";",$S550="“",$S550="”",$S550="",$S550=CHAR(10)),$S550,VLOOKUP($S550,$B:$O,8,FALSE))</f>
        <v/>
      </c>
      <c r="Y550" s="2" t="str">
        <f>IF(OR($S550="，",$S550=" ",$S550="。",$S550="：",$S550="、",$S550="：",$S550="？",$S550="！",$S550="…",$S550=",",$S550=".",$S550="?",$S550="!",$S550=":",$S550=";",$S550="“",$S550="”",$S550="",$S550=CHAR(10)),$S550,VLOOKUP($S550,$B:$O,9,FALSE))</f>
        <v/>
      </c>
      <c r="Z550" s="2" t="str">
        <f>IF(OR($S550="，",$S550=" ",$S550="。",$S550="：",$S550="、",$S550="：",$S550="？",$S550="！",$S550="…",$S550=",",$S550=".",$S550="?",$S550="!",$S550=":",$S550=";",$S550="“",$S550="”",$S550="",$S550=CHAR(10)),$S550,VLOOKUP($S550,$B:$O,10,FALSE))</f>
        <v/>
      </c>
      <c r="AA550" s="2" t="str">
        <f>IF(OR($S550="，",$S550=" ",$S550="。",$S550="：",$S550="、",$S550="：",$S550="？",$S550="！",$S550="…",$S550=",",$S550=".",$S550="?",$S550="!",$S550=":",$S550=";",$S550="“",$S550="”",$S550="",$S550=CHAR(10)),$S550,VLOOKUP($S550,$B:$O,11,FALSE))</f>
        <v/>
      </c>
      <c r="AB550" s="2" t="str">
        <f>IF(OR($S550="，",$S550=" ",$S550="。",$S550="：",$S550="、",$S550="：",$S550="？",$S550="！",$S550="…",$S550=",",$S550=".",$S550="?",$S550="!",$S550=":",$S550=";",$S550="“",$S550="”",$S550="",$S550=CHAR(10)),$S550,VLOOKUP($S550,$B:$O,12,FALSE))</f>
        <v/>
      </c>
      <c r="AC550" s="2" t="str">
        <f>IF(OR($S550="，",$S550=" ",$S550="。",$S550="：",$S550="、",$S550="：",$S550="？",$S550="！",$S550="…",$S550=",",$S550=".",$S550="?",$S550="!",$S550=":",$S550=";",$S550="“",$S550="”",$S550="",$S550=CHAR(10)),$S550,VLOOKUP($S550,$B:$O,13,FALSE))</f>
        <v/>
      </c>
      <c r="AD550" s="2" t="str">
        <f>IF(OR($S550="，",$S550=" ",$S550="。",$S550="：",$S550="、",$S550="：",$S550="？",$S550="！",$S550="…",$S550=",",$S550=".",$S550="?",$S550="!",$S550=":",$S550=";",$S550="“",$S550="”",$S550="",$S550=CHAR(10)),$S550,VLOOKUP($S550,$B:$O,14,FALSE))</f>
        <v/>
      </c>
      <c r="AE550" s="2"/>
      <c r="AF550" s="2"/>
      <c r="AG550" s="2"/>
      <c r="AH550" s="2"/>
      <c r="AI550" s="2"/>
      <c r="AJ550" s="2"/>
    </row>
    <row r="551" spans="1:36">
      <c r="A551" s="11">
        <f>ROW()-1</f>
        <v>550</v>
      </c>
      <c r="B551" s="12" t="s">
        <v>731</v>
      </c>
      <c r="C551" s="11"/>
      <c r="D551" s="11"/>
      <c r="E551" s="11"/>
      <c r="F551" s="11"/>
      <c r="G551" s="12" t="s">
        <v>732</v>
      </c>
      <c r="S551" s="2" t="str">
        <f>IF(A551&lt;=LEN(嶷语音标转换区!$B$4),RIGHT(LEFT(嶷语音标转换区!$B$4,A551),1),"")</f>
        <v/>
      </c>
      <c r="T551" s="2" t="str">
        <f>IF(OR($S551="，",$S551=" ",$S551="。",$S551="：",$S551="、",$S551="：",$S551="？",$S551="！",$S551="…",$S551=",",$S551=".",$S551="?",$S551="!",$S551=":",$S551=";",$S551="“",$S551="”",$S551="",$S551=CHAR(10)),$S551,VLOOKUP($S551,$B:$O,4,FALSE))</f>
        <v/>
      </c>
      <c r="U551" s="2" t="str">
        <f>IF(OR($S551="，",$S551=" ",$S551="。",$S551="：",$S551="、",$S551="：",$S551="？",$S551="！",$S551="…",$S551=",",$S551=".",$S551="?",$S551="!",$S551=":",$S551=";",$S551="“",$S551="”",$S551="",$S551=CHAR(10)),$S551,VLOOKUP($S551,$B:$O,5,FALSE))</f>
        <v/>
      </c>
      <c r="V551" s="2" t="str">
        <f>IF(OR($S551="，",$S551=" ",$S551="。",$S551="：",$S551="、",$S551="：",$S551="？",$S551="！",$S551="…",$S551=",",$S551=".",$S551="?",$S551="!",$S551=":",$S551=";",$S551="“",$S551="”",$S551="",$S551=CHAR(10)),$S551,VLOOKUP($S551,$B:$O,6,FALSE))</f>
        <v/>
      </c>
      <c r="W551" s="2" t="str">
        <f>IF(OR($S551="，",$S551=" ",$S551="。",$S551="：",$S551="、",$S551="：",$S551="？",$S551="！",$S551="…",$S551=",",$S551=".",$S551="?",$S551="!",$S551=":",$S551=";",$S551="“",$S551="”",$S551="",$S551=CHAR(10)),$S551,VLOOKUP($S551,$B:$O,7,FALSE))</f>
        <v/>
      </c>
      <c r="X551" s="2" t="str">
        <f>IF(OR($S551="，",$S551=" ",$S551="。",$S551="：",$S551="、",$S551="：",$S551="？",$S551="！",$S551="…",$S551=",",$S551=".",$S551="?",$S551="!",$S551=":",$S551=";",$S551="“",$S551="”",$S551="",$S551=CHAR(10)),$S551,VLOOKUP($S551,$B:$O,8,FALSE))</f>
        <v/>
      </c>
      <c r="Y551" s="2" t="str">
        <f>IF(OR($S551="，",$S551=" ",$S551="。",$S551="：",$S551="、",$S551="：",$S551="？",$S551="！",$S551="…",$S551=",",$S551=".",$S551="?",$S551="!",$S551=":",$S551=";",$S551="“",$S551="”",$S551="",$S551=CHAR(10)),$S551,VLOOKUP($S551,$B:$O,9,FALSE))</f>
        <v/>
      </c>
      <c r="Z551" s="2" t="str">
        <f>IF(OR($S551="，",$S551=" ",$S551="。",$S551="：",$S551="、",$S551="：",$S551="？",$S551="！",$S551="…",$S551=",",$S551=".",$S551="?",$S551="!",$S551=":",$S551=";",$S551="“",$S551="”",$S551="",$S551=CHAR(10)),$S551,VLOOKUP($S551,$B:$O,10,FALSE))</f>
        <v/>
      </c>
      <c r="AA551" s="2" t="str">
        <f>IF(OR($S551="，",$S551=" ",$S551="。",$S551="：",$S551="、",$S551="：",$S551="？",$S551="！",$S551="…",$S551=",",$S551=".",$S551="?",$S551="!",$S551=":",$S551=";",$S551="“",$S551="”",$S551="",$S551=CHAR(10)),$S551,VLOOKUP($S551,$B:$O,11,FALSE))</f>
        <v/>
      </c>
      <c r="AB551" s="2" t="str">
        <f>IF(OR($S551="，",$S551=" ",$S551="。",$S551="：",$S551="、",$S551="：",$S551="？",$S551="！",$S551="…",$S551=",",$S551=".",$S551="?",$S551="!",$S551=":",$S551=";",$S551="“",$S551="”",$S551="",$S551=CHAR(10)),$S551,VLOOKUP($S551,$B:$O,12,FALSE))</f>
        <v/>
      </c>
      <c r="AC551" s="2" t="str">
        <f>IF(OR($S551="，",$S551=" ",$S551="。",$S551="：",$S551="、",$S551="：",$S551="？",$S551="！",$S551="…",$S551=",",$S551=".",$S551="?",$S551="!",$S551=":",$S551=";",$S551="“",$S551="”",$S551="",$S551=CHAR(10)),$S551,VLOOKUP($S551,$B:$O,13,FALSE))</f>
        <v/>
      </c>
      <c r="AD551" s="2" t="str">
        <f>IF(OR($S551="，",$S551=" ",$S551="。",$S551="：",$S551="、",$S551="：",$S551="？",$S551="！",$S551="…",$S551=",",$S551=".",$S551="?",$S551="!",$S551=":",$S551=";",$S551="“",$S551="”",$S551="",$S551=CHAR(10)),$S551,VLOOKUP($S551,$B:$O,14,FALSE))</f>
        <v/>
      </c>
      <c r="AE551" s="2"/>
      <c r="AF551" s="2"/>
      <c r="AG551" s="2"/>
      <c r="AH551" s="2"/>
      <c r="AI551" s="2"/>
      <c r="AJ551" s="2"/>
    </row>
    <row r="552" spans="1:36">
      <c r="A552" s="11">
        <f>ROW()-1</f>
        <v>551</v>
      </c>
      <c r="B552" s="12" t="s">
        <v>733</v>
      </c>
      <c r="C552" s="11"/>
      <c r="D552" s="11"/>
      <c r="E552" s="11"/>
      <c r="F552" s="11"/>
      <c r="G552" s="12" t="s">
        <v>732</v>
      </c>
      <c r="S552" s="2" t="str">
        <f>IF(A552&lt;=LEN(嶷语音标转换区!$B$4),RIGHT(LEFT(嶷语音标转换区!$B$4,A552),1),"")</f>
        <v/>
      </c>
      <c r="T552" s="2" t="str">
        <f>IF(OR($S552="，",$S552=" ",$S552="。",$S552="：",$S552="、",$S552="：",$S552="？",$S552="！",$S552="…",$S552=",",$S552=".",$S552="?",$S552="!",$S552=":",$S552=";",$S552="“",$S552="”",$S552="",$S552=CHAR(10)),$S552,VLOOKUP($S552,$B:$O,4,FALSE))</f>
        <v/>
      </c>
      <c r="U552" s="2" t="str">
        <f>IF(OR($S552="，",$S552=" ",$S552="。",$S552="：",$S552="、",$S552="：",$S552="？",$S552="！",$S552="…",$S552=",",$S552=".",$S552="?",$S552="!",$S552=":",$S552=";",$S552="“",$S552="”",$S552="",$S552=CHAR(10)),$S552,VLOOKUP($S552,$B:$O,5,FALSE))</f>
        <v/>
      </c>
      <c r="V552" s="2" t="str">
        <f>IF(OR($S552="，",$S552=" ",$S552="。",$S552="：",$S552="、",$S552="：",$S552="？",$S552="！",$S552="…",$S552=",",$S552=".",$S552="?",$S552="!",$S552=":",$S552=";",$S552="“",$S552="”",$S552="",$S552=CHAR(10)),$S552,VLOOKUP($S552,$B:$O,6,FALSE))</f>
        <v/>
      </c>
      <c r="W552" s="2" t="str">
        <f>IF(OR($S552="，",$S552=" ",$S552="。",$S552="：",$S552="、",$S552="：",$S552="？",$S552="！",$S552="…",$S552=",",$S552=".",$S552="?",$S552="!",$S552=":",$S552=";",$S552="“",$S552="”",$S552="",$S552=CHAR(10)),$S552,VLOOKUP($S552,$B:$O,7,FALSE))</f>
        <v/>
      </c>
      <c r="X552" s="2" t="str">
        <f>IF(OR($S552="，",$S552=" ",$S552="。",$S552="：",$S552="、",$S552="：",$S552="？",$S552="！",$S552="…",$S552=",",$S552=".",$S552="?",$S552="!",$S552=":",$S552=";",$S552="“",$S552="”",$S552="",$S552=CHAR(10)),$S552,VLOOKUP($S552,$B:$O,8,FALSE))</f>
        <v/>
      </c>
      <c r="Y552" s="2" t="str">
        <f>IF(OR($S552="，",$S552=" ",$S552="。",$S552="：",$S552="、",$S552="：",$S552="？",$S552="！",$S552="…",$S552=",",$S552=".",$S552="?",$S552="!",$S552=":",$S552=";",$S552="“",$S552="”",$S552="",$S552=CHAR(10)),$S552,VLOOKUP($S552,$B:$O,9,FALSE))</f>
        <v/>
      </c>
      <c r="Z552" s="2" t="str">
        <f>IF(OR($S552="，",$S552=" ",$S552="。",$S552="：",$S552="、",$S552="：",$S552="？",$S552="！",$S552="…",$S552=",",$S552=".",$S552="?",$S552="!",$S552=":",$S552=";",$S552="“",$S552="”",$S552="",$S552=CHAR(10)),$S552,VLOOKUP($S552,$B:$O,10,FALSE))</f>
        <v/>
      </c>
      <c r="AA552" s="2" t="str">
        <f>IF(OR($S552="，",$S552=" ",$S552="。",$S552="：",$S552="、",$S552="：",$S552="？",$S552="！",$S552="…",$S552=",",$S552=".",$S552="?",$S552="!",$S552=":",$S552=";",$S552="“",$S552="”",$S552="",$S552=CHAR(10)),$S552,VLOOKUP($S552,$B:$O,11,FALSE))</f>
        <v/>
      </c>
      <c r="AB552" s="2" t="str">
        <f>IF(OR($S552="，",$S552=" ",$S552="。",$S552="：",$S552="、",$S552="：",$S552="？",$S552="！",$S552="…",$S552=",",$S552=".",$S552="?",$S552="!",$S552=":",$S552=";",$S552="“",$S552="”",$S552="",$S552=CHAR(10)),$S552,VLOOKUP($S552,$B:$O,12,FALSE))</f>
        <v/>
      </c>
      <c r="AC552" s="2" t="str">
        <f>IF(OR($S552="，",$S552=" ",$S552="。",$S552="：",$S552="、",$S552="：",$S552="？",$S552="！",$S552="…",$S552=",",$S552=".",$S552="?",$S552="!",$S552=":",$S552=";",$S552="“",$S552="”",$S552="",$S552=CHAR(10)),$S552,VLOOKUP($S552,$B:$O,13,FALSE))</f>
        <v/>
      </c>
      <c r="AD552" s="2" t="str">
        <f>IF(OR($S552="，",$S552=" ",$S552="。",$S552="：",$S552="、",$S552="：",$S552="？",$S552="！",$S552="…",$S552=",",$S552=".",$S552="?",$S552="!",$S552=":",$S552=";",$S552="“",$S552="”",$S552="",$S552=CHAR(10)),$S552,VLOOKUP($S552,$B:$O,14,FALSE))</f>
        <v/>
      </c>
      <c r="AE552" s="2"/>
      <c r="AF552" s="2"/>
      <c r="AG552" s="2"/>
      <c r="AH552" s="2"/>
      <c r="AI552" s="2"/>
      <c r="AJ552" s="2"/>
    </row>
    <row r="553" spans="1:36">
      <c r="A553" s="11">
        <f>ROW()-1</f>
        <v>552</v>
      </c>
      <c r="B553" s="12" t="s">
        <v>734</v>
      </c>
      <c r="C553" s="11"/>
      <c r="D553" s="11"/>
      <c r="E553" s="11"/>
      <c r="F553" s="11"/>
      <c r="G553" s="12" t="s">
        <v>732</v>
      </c>
      <c r="S553" s="2" t="str">
        <f>IF(A553&lt;=LEN(嶷语音标转换区!$B$4),RIGHT(LEFT(嶷语音标转换区!$B$4,A553),1),"")</f>
        <v/>
      </c>
      <c r="T553" s="2" t="str">
        <f>IF(OR($S553="，",$S553=" ",$S553="。",$S553="：",$S553="、",$S553="：",$S553="？",$S553="！",$S553="…",$S553=",",$S553=".",$S553="?",$S553="!",$S553=":",$S553=";",$S553="“",$S553="”",$S553="",$S553=CHAR(10)),$S553,VLOOKUP($S553,$B:$O,4,FALSE))</f>
        <v/>
      </c>
      <c r="U553" s="2" t="str">
        <f>IF(OR($S553="，",$S553=" ",$S553="。",$S553="：",$S553="、",$S553="：",$S553="？",$S553="！",$S553="…",$S553=",",$S553=".",$S553="?",$S553="!",$S553=":",$S553=";",$S553="“",$S553="”",$S553="",$S553=CHAR(10)),$S553,VLOOKUP($S553,$B:$O,5,FALSE))</f>
        <v/>
      </c>
      <c r="V553" s="2" t="str">
        <f>IF(OR($S553="，",$S553=" ",$S553="。",$S553="：",$S553="、",$S553="：",$S553="？",$S553="！",$S553="…",$S553=",",$S553=".",$S553="?",$S553="!",$S553=":",$S553=";",$S553="“",$S553="”",$S553="",$S553=CHAR(10)),$S553,VLOOKUP($S553,$B:$O,6,FALSE))</f>
        <v/>
      </c>
      <c r="W553" s="2" t="str">
        <f>IF(OR($S553="，",$S553=" ",$S553="。",$S553="：",$S553="、",$S553="：",$S553="？",$S553="！",$S553="…",$S553=",",$S553=".",$S553="?",$S553="!",$S553=":",$S553=";",$S553="“",$S553="”",$S553="",$S553=CHAR(10)),$S553,VLOOKUP($S553,$B:$O,7,FALSE))</f>
        <v/>
      </c>
      <c r="X553" s="2" t="str">
        <f>IF(OR($S553="，",$S553=" ",$S553="。",$S553="：",$S553="、",$S553="：",$S553="？",$S553="！",$S553="…",$S553=",",$S553=".",$S553="?",$S553="!",$S553=":",$S553=";",$S553="“",$S553="”",$S553="",$S553=CHAR(10)),$S553,VLOOKUP($S553,$B:$O,8,FALSE))</f>
        <v/>
      </c>
      <c r="Y553" s="2" t="str">
        <f>IF(OR($S553="，",$S553=" ",$S553="。",$S553="：",$S553="、",$S553="：",$S553="？",$S553="！",$S553="…",$S553=",",$S553=".",$S553="?",$S553="!",$S553=":",$S553=";",$S553="“",$S553="”",$S553="",$S553=CHAR(10)),$S553,VLOOKUP($S553,$B:$O,9,FALSE))</f>
        <v/>
      </c>
      <c r="Z553" s="2" t="str">
        <f>IF(OR($S553="，",$S553=" ",$S553="。",$S553="：",$S553="、",$S553="：",$S553="？",$S553="！",$S553="…",$S553=",",$S553=".",$S553="?",$S553="!",$S553=":",$S553=";",$S553="“",$S553="”",$S553="",$S553=CHAR(10)),$S553,VLOOKUP($S553,$B:$O,10,FALSE))</f>
        <v/>
      </c>
      <c r="AA553" s="2" t="str">
        <f>IF(OR($S553="，",$S553=" ",$S553="。",$S553="：",$S553="、",$S553="：",$S553="？",$S553="！",$S553="…",$S553=",",$S553=".",$S553="?",$S553="!",$S553=":",$S553=";",$S553="“",$S553="”",$S553="",$S553=CHAR(10)),$S553,VLOOKUP($S553,$B:$O,11,FALSE))</f>
        <v/>
      </c>
      <c r="AB553" s="2" t="str">
        <f>IF(OR($S553="，",$S553=" ",$S553="。",$S553="：",$S553="、",$S553="：",$S553="？",$S553="！",$S553="…",$S553=",",$S553=".",$S553="?",$S553="!",$S553=":",$S553=";",$S553="“",$S553="”",$S553="",$S553=CHAR(10)),$S553,VLOOKUP($S553,$B:$O,12,FALSE))</f>
        <v/>
      </c>
      <c r="AC553" s="2" t="str">
        <f>IF(OR($S553="，",$S553=" ",$S553="。",$S553="：",$S553="、",$S553="：",$S553="？",$S553="！",$S553="…",$S553=",",$S553=".",$S553="?",$S553="!",$S553=":",$S553=";",$S553="“",$S553="”",$S553="",$S553=CHAR(10)),$S553,VLOOKUP($S553,$B:$O,13,FALSE))</f>
        <v/>
      </c>
      <c r="AD553" s="2" t="str">
        <f>IF(OR($S553="，",$S553=" ",$S553="。",$S553="：",$S553="、",$S553="：",$S553="？",$S553="！",$S553="…",$S553=",",$S553=".",$S553="?",$S553="!",$S553=":",$S553=";",$S553="“",$S553="”",$S553="",$S553=CHAR(10)),$S553,VLOOKUP($S553,$B:$O,14,FALSE))</f>
        <v/>
      </c>
      <c r="AE553" s="2"/>
      <c r="AF553" s="2"/>
      <c r="AG553" s="2"/>
      <c r="AH553" s="2"/>
      <c r="AI553" s="2"/>
      <c r="AJ553" s="2"/>
    </row>
    <row r="554" spans="1:36">
      <c r="A554" s="11">
        <f>ROW()-1</f>
        <v>553</v>
      </c>
      <c r="B554" s="12" t="s">
        <v>685</v>
      </c>
      <c r="C554" s="11"/>
      <c r="D554" s="11"/>
      <c r="E554" s="11"/>
      <c r="F554" s="11"/>
      <c r="G554" s="12" t="s">
        <v>732</v>
      </c>
      <c r="S554" s="2" t="str">
        <f>IF(A554&lt;=LEN(嶷语音标转换区!$B$4),RIGHT(LEFT(嶷语音标转换区!$B$4,A554),1),"")</f>
        <v/>
      </c>
      <c r="T554" s="2" t="str">
        <f>IF(OR($S554="，",$S554=" ",$S554="。",$S554="：",$S554="、",$S554="：",$S554="？",$S554="！",$S554="…",$S554=",",$S554=".",$S554="?",$S554="!",$S554=":",$S554=";",$S554="“",$S554="”",$S554="",$S554=CHAR(10)),$S554,VLOOKUP($S554,$B:$O,4,FALSE))</f>
        <v/>
      </c>
      <c r="U554" s="2" t="str">
        <f>IF(OR($S554="，",$S554=" ",$S554="。",$S554="：",$S554="、",$S554="：",$S554="？",$S554="！",$S554="…",$S554=",",$S554=".",$S554="?",$S554="!",$S554=":",$S554=";",$S554="“",$S554="”",$S554="",$S554=CHAR(10)),$S554,VLOOKUP($S554,$B:$O,5,FALSE))</f>
        <v/>
      </c>
      <c r="V554" s="2" t="str">
        <f>IF(OR($S554="，",$S554=" ",$S554="。",$S554="：",$S554="、",$S554="：",$S554="？",$S554="！",$S554="…",$S554=",",$S554=".",$S554="?",$S554="!",$S554=":",$S554=";",$S554="“",$S554="”",$S554="",$S554=CHAR(10)),$S554,VLOOKUP($S554,$B:$O,6,FALSE))</f>
        <v/>
      </c>
      <c r="W554" s="2" t="str">
        <f>IF(OR($S554="，",$S554=" ",$S554="。",$S554="：",$S554="、",$S554="：",$S554="？",$S554="！",$S554="…",$S554=",",$S554=".",$S554="?",$S554="!",$S554=":",$S554=";",$S554="“",$S554="”",$S554="",$S554=CHAR(10)),$S554,VLOOKUP($S554,$B:$O,7,FALSE))</f>
        <v/>
      </c>
      <c r="X554" s="2" t="str">
        <f>IF(OR($S554="，",$S554=" ",$S554="。",$S554="：",$S554="、",$S554="：",$S554="？",$S554="！",$S554="…",$S554=",",$S554=".",$S554="?",$S554="!",$S554=":",$S554=";",$S554="“",$S554="”",$S554="",$S554=CHAR(10)),$S554,VLOOKUP($S554,$B:$O,8,FALSE))</f>
        <v/>
      </c>
      <c r="Y554" s="2" t="str">
        <f>IF(OR($S554="，",$S554=" ",$S554="。",$S554="：",$S554="、",$S554="：",$S554="？",$S554="！",$S554="…",$S554=",",$S554=".",$S554="?",$S554="!",$S554=":",$S554=";",$S554="“",$S554="”",$S554="",$S554=CHAR(10)),$S554,VLOOKUP($S554,$B:$O,9,FALSE))</f>
        <v/>
      </c>
      <c r="Z554" s="2" t="str">
        <f>IF(OR($S554="，",$S554=" ",$S554="。",$S554="：",$S554="、",$S554="：",$S554="？",$S554="！",$S554="…",$S554=",",$S554=".",$S554="?",$S554="!",$S554=":",$S554=";",$S554="“",$S554="”",$S554="",$S554=CHAR(10)),$S554,VLOOKUP($S554,$B:$O,10,FALSE))</f>
        <v/>
      </c>
      <c r="AA554" s="2" t="str">
        <f>IF(OR($S554="，",$S554=" ",$S554="。",$S554="：",$S554="、",$S554="：",$S554="？",$S554="！",$S554="…",$S554=",",$S554=".",$S554="?",$S554="!",$S554=":",$S554=";",$S554="“",$S554="”",$S554="",$S554=CHAR(10)),$S554,VLOOKUP($S554,$B:$O,11,FALSE))</f>
        <v/>
      </c>
      <c r="AB554" s="2" t="str">
        <f>IF(OR($S554="，",$S554=" ",$S554="。",$S554="：",$S554="、",$S554="：",$S554="？",$S554="！",$S554="…",$S554=",",$S554=".",$S554="?",$S554="!",$S554=":",$S554=";",$S554="“",$S554="”",$S554="",$S554=CHAR(10)),$S554,VLOOKUP($S554,$B:$O,12,FALSE))</f>
        <v/>
      </c>
      <c r="AC554" s="2" t="str">
        <f>IF(OR($S554="，",$S554=" ",$S554="。",$S554="：",$S554="、",$S554="：",$S554="？",$S554="！",$S554="…",$S554=",",$S554=".",$S554="?",$S554="!",$S554=":",$S554=";",$S554="“",$S554="”",$S554="",$S554=CHAR(10)),$S554,VLOOKUP($S554,$B:$O,13,FALSE))</f>
        <v/>
      </c>
      <c r="AD554" s="2" t="str">
        <f>IF(OR($S554="，",$S554=" ",$S554="。",$S554="：",$S554="、",$S554="：",$S554="？",$S554="！",$S554="…",$S554=",",$S554=".",$S554="?",$S554="!",$S554=":",$S554=";",$S554="“",$S554="”",$S554="",$S554=CHAR(10)),$S554,VLOOKUP($S554,$B:$O,14,FALSE))</f>
        <v/>
      </c>
      <c r="AE554" s="2"/>
      <c r="AF554" s="2"/>
      <c r="AG554" s="2"/>
      <c r="AH554" s="2"/>
      <c r="AI554" s="2"/>
      <c r="AJ554" s="2"/>
    </row>
    <row r="555" spans="1:36">
      <c r="A555" s="11">
        <f>ROW()-1</f>
        <v>554</v>
      </c>
      <c r="B555" s="12" t="s">
        <v>701</v>
      </c>
      <c r="C555" s="11"/>
      <c r="D555" s="11"/>
      <c r="E555" s="11"/>
      <c r="F555" s="11"/>
      <c r="G555" s="12" t="s">
        <v>735</v>
      </c>
      <c r="S555" s="2" t="str">
        <f>IF(A555&lt;=LEN(嶷语音标转换区!$B$4),RIGHT(LEFT(嶷语音标转换区!$B$4,A555),1),"")</f>
        <v/>
      </c>
      <c r="T555" s="2" t="str">
        <f>IF(OR($S555="，",$S555=" ",$S555="。",$S555="：",$S555="、",$S555="：",$S555="？",$S555="！",$S555="…",$S555=",",$S555=".",$S555="?",$S555="!",$S555=":",$S555=";",$S555="“",$S555="”",$S555="",$S555=CHAR(10)),$S555,VLOOKUP($S555,$B:$O,4,FALSE))</f>
        <v/>
      </c>
      <c r="U555" s="2" t="str">
        <f>IF(OR($S555="，",$S555=" ",$S555="。",$S555="：",$S555="、",$S555="：",$S555="？",$S555="！",$S555="…",$S555=",",$S555=".",$S555="?",$S555="!",$S555=":",$S555=";",$S555="“",$S555="”",$S555="",$S555=CHAR(10)),$S555,VLOOKUP($S555,$B:$O,5,FALSE))</f>
        <v/>
      </c>
      <c r="V555" s="2" t="str">
        <f>IF(OR($S555="，",$S555=" ",$S555="。",$S555="：",$S555="、",$S555="：",$S555="？",$S555="！",$S555="…",$S555=",",$S555=".",$S555="?",$S555="!",$S555=":",$S555=";",$S555="“",$S555="”",$S555="",$S555=CHAR(10)),$S555,VLOOKUP($S555,$B:$O,6,FALSE))</f>
        <v/>
      </c>
      <c r="W555" s="2" t="str">
        <f>IF(OR($S555="，",$S555=" ",$S555="。",$S555="：",$S555="、",$S555="：",$S555="？",$S555="！",$S555="…",$S555=",",$S555=".",$S555="?",$S555="!",$S555=":",$S555=";",$S555="“",$S555="”",$S555="",$S555=CHAR(10)),$S555,VLOOKUP($S555,$B:$O,7,FALSE))</f>
        <v/>
      </c>
      <c r="X555" s="2" t="str">
        <f>IF(OR($S555="，",$S555=" ",$S555="。",$S555="：",$S555="、",$S555="：",$S555="？",$S555="！",$S555="…",$S555=",",$S555=".",$S555="?",$S555="!",$S555=":",$S555=";",$S555="“",$S555="”",$S555="",$S555=CHAR(10)),$S555,VLOOKUP($S555,$B:$O,8,FALSE))</f>
        <v/>
      </c>
      <c r="Y555" s="2" t="str">
        <f>IF(OR($S555="，",$S555=" ",$S555="。",$S555="：",$S555="、",$S555="：",$S555="？",$S555="！",$S555="…",$S555=",",$S555=".",$S555="?",$S555="!",$S555=":",$S555=";",$S555="“",$S555="”",$S555="",$S555=CHAR(10)),$S555,VLOOKUP($S555,$B:$O,9,FALSE))</f>
        <v/>
      </c>
      <c r="Z555" s="2" t="str">
        <f>IF(OR($S555="，",$S555=" ",$S555="。",$S555="：",$S555="、",$S555="：",$S555="？",$S555="！",$S555="…",$S555=",",$S555=".",$S555="?",$S555="!",$S555=":",$S555=";",$S555="“",$S555="”",$S555="",$S555=CHAR(10)),$S555,VLOOKUP($S555,$B:$O,10,FALSE))</f>
        <v/>
      </c>
      <c r="AA555" s="2" t="str">
        <f>IF(OR($S555="，",$S555=" ",$S555="。",$S555="：",$S555="、",$S555="：",$S555="？",$S555="！",$S555="…",$S555=",",$S555=".",$S555="?",$S555="!",$S555=":",$S555=";",$S555="“",$S555="”",$S555="",$S555=CHAR(10)),$S555,VLOOKUP($S555,$B:$O,11,FALSE))</f>
        <v/>
      </c>
      <c r="AB555" s="2" t="str">
        <f>IF(OR($S555="，",$S555=" ",$S555="。",$S555="：",$S555="、",$S555="：",$S555="？",$S555="！",$S555="…",$S555=",",$S555=".",$S555="?",$S555="!",$S555=":",$S555=";",$S555="“",$S555="”",$S555="",$S555=CHAR(10)),$S555,VLOOKUP($S555,$B:$O,12,FALSE))</f>
        <v/>
      </c>
      <c r="AC555" s="2" t="str">
        <f>IF(OR($S555="，",$S555=" ",$S555="。",$S555="：",$S555="、",$S555="：",$S555="？",$S555="！",$S555="…",$S555=",",$S555=".",$S555="?",$S555="!",$S555=":",$S555=";",$S555="“",$S555="”",$S555="",$S555=CHAR(10)),$S555,VLOOKUP($S555,$B:$O,13,FALSE))</f>
        <v/>
      </c>
      <c r="AD555" s="2" t="str">
        <f>IF(OR($S555="，",$S555=" ",$S555="。",$S555="：",$S555="、",$S555="：",$S555="？",$S555="！",$S555="…",$S555=",",$S555=".",$S555="?",$S555="!",$S555=":",$S555=";",$S555="“",$S555="”",$S555="",$S555=CHAR(10)),$S555,VLOOKUP($S555,$B:$O,14,FALSE))</f>
        <v/>
      </c>
      <c r="AE555" s="2"/>
      <c r="AF555" s="2"/>
      <c r="AG555" s="2"/>
      <c r="AH555" s="2"/>
      <c r="AI555" s="2"/>
      <c r="AJ555" s="2"/>
    </row>
    <row r="556" spans="1:36">
      <c r="A556" s="11">
        <f>ROW()-1</f>
        <v>555</v>
      </c>
      <c r="B556" s="12" t="s">
        <v>736</v>
      </c>
      <c r="C556" s="11"/>
      <c r="D556" s="11"/>
      <c r="E556" s="11"/>
      <c r="F556" s="11"/>
      <c r="G556" s="12" t="s">
        <v>737</v>
      </c>
      <c r="S556" s="2" t="str">
        <f>IF(A556&lt;=LEN(嶷语音标转换区!$B$4),RIGHT(LEFT(嶷语音标转换区!$B$4,A556),1),"")</f>
        <v/>
      </c>
      <c r="T556" s="2" t="str">
        <f>IF(OR($S556="，",$S556=" ",$S556="。",$S556="：",$S556="、",$S556="：",$S556="？",$S556="！",$S556="…",$S556=",",$S556=".",$S556="?",$S556="!",$S556=":",$S556=";",$S556="“",$S556="”",$S556="",$S556=CHAR(10)),$S556,VLOOKUP($S556,$B:$O,4,FALSE))</f>
        <v/>
      </c>
      <c r="U556" s="2" t="str">
        <f>IF(OR($S556="，",$S556=" ",$S556="。",$S556="：",$S556="、",$S556="：",$S556="？",$S556="！",$S556="…",$S556=",",$S556=".",$S556="?",$S556="!",$S556=":",$S556=";",$S556="“",$S556="”",$S556="",$S556=CHAR(10)),$S556,VLOOKUP($S556,$B:$O,5,FALSE))</f>
        <v/>
      </c>
      <c r="V556" s="2" t="str">
        <f>IF(OR($S556="，",$S556=" ",$S556="。",$S556="：",$S556="、",$S556="：",$S556="？",$S556="！",$S556="…",$S556=",",$S556=".",$S556="?",$S556="!",$S556=":",$S556=";",$S556="“",$S556="”",$S556="",$S556=CHAR(10)),$S556,VLOOKUP($S556,$B:$O,6,FALSE))</f>
        <v/>
      </c>
      <c r="W556" s="2" t="str">
        <f>IF(OR($S556="，",$S556=" ",$S556="。",$S556="：",$S556="、",$S556="：",$S556="？",$S556="！",$S556="…",$S556=",",$S556=".",$S556="?",$S556="!",$S556=":",$S556=";",$S556="“",$S556="”",$S556="",$S556=CHAR(10)),$S556,VLOOKUP($S556,$B:$O,7,FALSE))</f>
        <v/>
      </c>
      <c r="X556" s="2" t="str">
        <f>IF(OR($S556="，",$S556=" ",$S556="。",$S556="：",$S556="、",$S556="：",$S556="？",$S556="！",$S556="…",$S556=",",$S556=".",$S556="?",$S556="!",$S556=":",$S556=";",$S556="“",$S556="”",$S556="",$S556=CHAR(10)),$S556,VLOOKUP($S556,$B:$O,8,FALSE))</f>
        <v/>
      </c>
      <c r="Y556" s="2" t="str">
        <f>IF(OR($S556="，",$S556=" ",$S556="。",$S556="：",$S556="、",$S556="：",$S556="？",$S556="！",$S556="…",$S556=",",$S556=".",$S556="?",$S556="!",$S556=":",$S556=";",$S556="“",$S556="”",$S556="",$S556=CHAR(10)),$S556,VLOOKUP($S556,$B:$O,9,FALSE))</f>
        <v/>
      </c>
      <c r="Z556" s="2" t="str">
        <f>IF(OR($S556="，",$S556=" ",$S556="。",$S556="：",$S556="、",$S556="：",$S556="？",$S556="！",$S556="…",$S556=",",$S556=".",$S556="?",$S556="!",$S556=":",$S556=";",$S556="“",$S556="”",$S556="",$S556=CHAR(10)),$S556,VLOOKUP($S556,$B:$O,10,FALSE))</f>
        <v/>
      </c>
      <c r="AA556" s="2" t="str">
        <f>IF(OR($S556="，",$S556=" ",$S556="。",$S556="：",$S556="、",$S556="：",$S556="？",$S556="！",$S556="…",$S556=",",$S556=".",$S556="?",$S556="!",$S556=":",$S556=";",$S556="“",$S556="”",$S556="",$S556=CHAR(10)),$S556,VLOOKUP($S556,$B:$O,11,FALSE))</f>
        <v/>
      </c>
      <c r="AB556" s="2" t="str">
        <f>IF(OR($S556="，",$S556=" ",$S556="。",$S556="：",$S556="、",$S556="：",$S556="？",$S556="！",$S556="…",$S556=",",$S556=".",$S556="?",$S556="!",$S556=":",$S556=";",$S556="“",$S556="”",$S556="",$S556=CHAR(10)),$S556,VLOOKUP($S556,$B:$O,12,FALSE))</f>
        <v/>
      </c>
      <c r="AC556" s="2" t="str">
        <f>IF(OR($S556="，",$S556=" ",$S556="。",$S556="：",$S556="、",$S556="：",$S556="？",$S556="！",$S556="…",$S556=",",$S556=".",$S556="?",$S556="!",$S556=":",$S556=";",$S556="“",$S556="”",$S556="",$S556=CHAR(10)),$S556,VLOOKUP($S556,$B:$O,13,FALSE))</f>
        <v/>
      </c>
      <c r="AD556" s="2" t="str">
        <f>IF(OR($S556="，",$S556=" ",$S556="。",$S556="：",$S556="、",$S556="：",$S556="？",$S556="！",$S556="…",$S556=",",$S556=".",$S556="?",$S556="!",$S556=":",$S556=";",$S556="“",$S556="”",$S556="",$S556=CHAR(10)),$S556,VLOOKUP($S556,$B:$O,14,FALSE))</f>
        <v/>
      </c>
      <c r="AE556" s="2"/>
      <c r="AF556" s="2"/>
      <c r="AG556" s="2"/>
      <c r="AH556" s="2"/>
      <c r="AI556" s="2"/>
      <c r="AJ556" s="2"/>
    </row>
    <row r="557" spans="1:36">
      <c r="A557" s="11">
        <f>ROW()-1</f>
        <v>556</v>
      </c>
      <c r="B557" s="12" t="s">
        <v>738</v>
      </c>
      <c r="C557" s="11"/>
      <c r="D557" s="11"/>
      <c r="E557" s="11"/>
      <c r="F557" s="11"/>
      <c r="G557" s="12" t="s">
        <v>737</v>
      </c>
      <c r="S557" s="2" t="str">
        <f>IF(A557&lt;=LEN(嶷语音标转换区!$B$4),RIGHT(LEFT(嶷语音标转换区!$B$4,A557),1),"")</f>
        <v/>
      </c>
      <c r="T557" s="2" t="str">
        <f>IF(OR($S557="，",$S557=" ",$S557="。",$S557="：",$S557="、",$S557="：",$S557="？",$S557="！",$S557="…",$S557=",",$S557=".",$S557="?",$S557="!",$S557=":",$S557=";",$S557="“",$S557="”",$S557="",$S557=CHAR(10)),$S557,VLOOKUP($S557,$B:$O,4,FALSE))</f>
        <v/>
      </c>
      <c r="U557" s="2" t="str">
        <f>IF(OR($S557="，",$S557=" ",$S557="。",$S557="：",$S557="、",$S557="：",$S557="？",$S557="！",$S557="…",$S557=",",$S557=".",$S557="?",$S557="!",$S557=":",$S557=";",$S557="“",$S557="”",$S557="",$S557=CHAR(10)),$S557,VLOOKUP($S557,$B:$O,5,FALSE))</f>
        <v/>
      </c>
      <c r="V557" s="2" t="str">
        <f>IF(OR($S557="，",$S557=" ",$S557="。",$S557="：",$S557="、",$S557="：",$S557="？",$S557="！",$S557="…",$S557=",",$S557=".",$S557="?",$S557="!",$S557=":",$S557=";",$S557="“",$S557="”",$S557="",$S557=CHAR(10)),$S557,VLOOKUP($S557,$B:$O,6,FALSE))</f>
        <v/>
      </c>
      <c r="W557" s="2" t="str">
        <f>IF(OR($S557="，",$S557=" ",$S557="。",$S557="：",$S557="、",$S557="：",$S557="？",$S557="！",$S557="…",$S557=",",$S557=".",$S557="?",$S557="!",$S557=":",$S557=";",$S557="“",$S557="”",$S557="",$S557=CHAR(10)),$S557,VLOOKUP($S557,$B:$O,7,FALSE))</f>
        <v/>
      </c>
      <c r="X557" s="2" t="str">
        <f>IF(OR($S557="，",$S557=" ",$S557="。",$S557="：",$S557="、",$S557="：",$S557="？",$S557="！",$S557="…",$S557=",",$S557=".",$S557="?",$S557="!",$S557=":",$S557=";",$S557="“",$S557="”",$S557="",$S557=CHAR(10)),$S557,VLOOKUP($S557,$B:$O,8,FALSE))</f>
        <v/>
      </c>
      <c r="Y557" s="2" t="str">
        <f>IF(OR($S557="，",$S557=" ",$S557="。",$S557="：",$S557="、",$S557="：",$S557="？",$S557="！",$S557="…",$S557=",",$S557=".",$S557="?",$S557="!",$S557=":",$S557=";",$S557="“",$S557="”",$S557="",$S557=CHAR(10)),$S557,VLOOKUP($S557,$B:$O,9,FALSE))</f>
        <v/>
      </c>
      <c r="Z557" s="2" t="str">
        <f>IF(OR($S557="，",$S557=" ",$S557="。",$S557="：",$S557="、",$S557="：",$S557="？",$S557="！",$S557="…",$S557=",",$S557=".",$S557="?",$S557="!",$S557=":",$S557=";",$S557="“",$S557="”",$S557="",$S557=CHAR(10)),$S557,VLOOKUP($S557,$B:$O,10,FALSE))</f>
        <v/>
      </c>
      <c r="AA557" s="2" t="str">
        <f>IF(OR($S557="，",$S557=" ",$S557="。",$S557="：",$S557="、",$S557="：",$S557="？",$S557="！",$S557="…",$S557=",",$S557=".",$S557="?",$S557="!",$S557=":",$S557=";",$S557="“",$S557="”",$S557="",$S557=CHAR(10)),$S557,VLOOKUP($S557,$B:$O,11,FALSE))</f>
        <v/>
      </c>
      <c r="AB557" s="2" t="str">
        <f>IF(OR($S557="，",$S557=" ",$S557="。",$S557="：",$S557="、",$S557="：",$S557="？",$S557="！",$S557="…",$S557=",",$S557=".",$S557="?",$S557="!",$S557=":",$S557=";",$S557="“",$S557="”",$S557="",$S557=CHAR(10)),$S557,VLOOKUP($S557,$B:$O,12,FALSE))</f>
        <v/>
      </c>
      <c r="AC557" s="2" t="str">
        <f>IF(OR($S557="，",$S557=" ",$S557="。",$S557="：",$S557="、",$S557="：",$S557="？",$S557="！",$S557="…",$S557=",",$S557=".",$S557="?",$S557="!",$S557=":",$S557=";",$S557="“",$S557="”",$S557="",$S557=CHAR(10)),$S557,VLOOKUP($S557,$B:$O,13,FALSE))</f>
        <v/>
      </c>
      <c r="AD557" s="2" t="str">
        <f>IF(OR($S557="，",$S557=" ",$S557="。",$S557="：",$S557="、",$S557="：",$S557="？",$S557="！",$S557="…",$S557=",",$S557=".",$S557="?",$S557="!",$S557=":",$S557=";",$S557="“",$S557="”",$S557="",$S557=CHAR(10)),$S557,VLOOKUP($S557,$B:$O,14,FALSE))</f>
        <v/>
      </c>
      <c r="AE557" s="2"/>
      <c r="AF557" s="2"/>
      <c r="AG557" s="2"/>
      <c r="AH557" s="2"/>
      <c r="AI557" s="2"/>
      <c r="AJ557" s="2"/>
    </row>
    <row r="558" spans="1:36">
      <c r="A558" s="11">
        <f>ROW()-1</f>
        <v>557</v>
      </c>
      <c r="B558" s="12" t="s">
        <v>707</v>
      </c>
      <c r="C558" s="11"/>
      <c r="D558" s="11"/>
      <c r="E558" s="11"/>
      <c r="F558" s="11"/>
      <c r="G558" s="12" t="s">
        <v>737</v>
      </c>
      <c r="S558" s="2" t="str">
        <f>IF(A558&lt;=LEN(嶷语音标转换区!$B$4),RIGHT(LEFT(嶷语音标转换区!$B$4,A558),1),"")</f>
        <v/>
      </c>
      <c r="T558" s="2" t="str">
        <f>IF(OR($S558="，",$S558=" ",$S558="。",$S558="：",$S558="、",$S558="：",$S558="？",$S558="！",$S558="…",$S558=",",$S558=".",$S558="?",$S558="!",$S558=":",$S558=";",$S558="“",$S558="”",$S558="",$S558=CHAR(10)),$S558,VLOOKUP($S558,$B:$O,4,FALSE))</f>
        <v/>
      </c>
      <c r="U558" s="2" t="str">
        <f>IF(OR($S558="，",$S558=" ",$S558="。",$S558="：",$S558="、",$S558="：",$S558="？",$S558="！",$S558="…",$S558=",",$S558=".",$S558="?",$S558="!",$S558=":",$S558=";",$S558="“",$S558="”",$S558="",$S558=CHAR(10)),$S558,VLOOKUP($S558,$B:$O,5,FALSE))</f>
        <v/>
      </c>
      <c r="V558" s="2" t="str">
        <f>IF(OR($S558="，",$S558=" ",$S558="。",$S558="：",$S558="、",$S558="：",$S558="？",$S558="！",$S558="…",$S558=",",$S558=".",$S558="?",$S558="!",$S558=":",$S558=";",$S558="“",$S558="”",$S558="",$S558=CHAR(10)),$S558,VLOOKUP($S558,$B:$O,6,FALSE))</f>
        <v/>
      </c>
      <c r="W558" s="2" t="str">
        <f>IF(OR($S558="，",$S558=" ",$S558="。",$S558="：",$S558="、",$S558="：",$S558="？",$S558="！",$S558="…",$S558=",",$S558=".",$S558="?",$S558="!",$S558=":",$S558=";",$S558="“",$S558="”",$S558="",$S558=CHAR(10)),$S558,VLOOKUP($S558,$B:$O,7,FALSE))</f>
        <v/>
      </c>
      <c r="X558" s="2" t="str">
        <f>IF(OR($S558="，",$S558=" ",$S558="。",$S558="：",$S558="、",$S558="：",$S558="？",$S558="！",$S558="…",$S558=",",$S558=".",$S558="?",$S558="!",$S558=":",$S558=";",$S558="“",$S558="”",$S558="",$S558=CHAR(10)),$S558,VLOOKUP($S558,$B:$O,8,FALSE))</f>
        <v/>
      </c>
      <c r="Y558" s="2" t="str">
        <f>IF(OR($S558="，",$S558=" ",$S558="。",$S558="：",$S558="、",$S558="：",$S558="？",$S558="！",$S558="…",$S558=",",$S558=".",$S558="?",$S558="!",$S558=":",$S558=";",$S558="“",$S558="”",$S558="",$S558=CHAR(10)),$S558,VLOOKUP($S558,$B:$O,9,FALSE))</f>
        <v/>
      </c>
      <c r="Z558" s="2" t="str">
        <f>IF(OR($S558="，",$S558=" ",$S558="。",$S558="：",$S558="、",$S558="：",$S558="？",$S558="！",$S558="…",$S558=",",$S558=".",$S558="?",$S558="!",$S558=":",$S558=";",$S558="“",$S558="”",$S558="",$S558=CHAR(10)),$S558,VLOOKUP($S558,$B:$O,10,FALSE))</f>
        <v/>
      </c>
      <c r="AA558" s="2" t="str">
        <f>IF(OR($S558="，",$S558=" ",$S558="。",$S558="：",$S558="、",$S558="：",$S558="？",$S558="！",$S558="…",$S558=",",$S558=".",$S558="?",$S558="!",$S558=":",$S558=";",$S558="“",$S558="”",$S558="",$S558=CHAR(10)),$S558,VLOOKUP($S558,$B:$O,11,FALSE))</f>
        <v/>
      </c>
      <c r="AB558" s="2" t="str">
        <f>IF(OR($S558="，",$S558=" ",$S558="。",$S558="：",$S558="、",$S558="：",$S558="？",$S558="！",$S558="…",$S558=",",$S558=".",$S558="?",$S558="!",$S558=":",$S558=";",$S558="“",$S558="”",$S558="",$S558=CHAR(10)),$S558,VLOOKUP($S558,$B:$O,12,FALSE))</f>
        <v/>
      </c>
      <c r="AC558" s="2" t="str">
        <f>IF(OR($S558="，",$S558=" ",$S558="。",$S558="：",$S558="、",$S558="：",$S558="？",$S558="！",$S558="…",$S558=",",$S558=".",$S558="?",$S558="!",$S558=":",$S558=";",$S558="“",$S558="”",$S558="",$S558=CHAR(10)),$S558,VLOOKUP($S558,$B:$O,13,FALSE))</f>
        <v/>
      </c>
      <c r="AD558" s="2" t="str">
        <f>IF(OR($S558="，",$S558=" ",$S558="。",$S558="：",$S558="、",$S558="：",$S558="？",$S558="！",$S558="…",$S558=",",$S558=".",$S558="?",$S558="!",$S558=":",$S558=";",$S558="“",$S558="”",$S558="",$S558=CHAR(10)),$S558,VLOOKUP($S558,$B:$O,14,FALSE))</f>
        <v/>
      </c>
      <c r="AE558" s="2"/>
      <c r="AF558" s="2"/>
      <c r="AG558" s="2"/>
      <c r="AH558" s="2"/>
      <c r="AI558" s="2"/>
      <c r="AJ558" s="2"/>
    </row>
    <row r="559" spans="1:36">
      <c r="A559" s="11">
        <f>ROW()-1</f>
        <v>558</v>
      </c>
      <c r="B559" s="12" t="s">
        <v>739</v>
      </c>
      <c r="C559" s="11"/>
      <c r="D559" s="11"/>
      <c r="E559" s="11"/>
      <c r="F559" s="11"/>
      <c r="G559" s="12" t="s">
        <v>737</v>
      </c>
      <c r="S559" s="2" t="str">
        <f>IF(A559&lt;=LEN(嶷语音标转换区!$B$4),RIGHT(LEFT(嶷语音标转换区!$B$4,A559),1),"")</f>
        <v/>
      </c>
      <c r="T559" s="2" t="str">
        <f>IF(OR($S559="，",$S559=" ",$S559="。",$S559="：",$S559="、",$S559="：",$S559="？",$S559="！",$S559="…",$S559=",",$S559=".",$S559="?",$S559="!",$S559=":",$S559=";",$S559="“",$S559="”",$S559="",$S559=CHAR(10)),$S559,VLOOKUP($S559,$B:$O,4,FALSE))</f>
        <v/>
      </c>
      <c r="U559" s="2" t="str">
        <f>IF(OR($S559="，",$S559=" ",$S559="。",$S559="：",$S559="、",$S559="：",$S559="？",$S559="！",$S559="…",$S559=",",$S559=".",$S559="?",$S559="!",$S559=":",$S559=";",$S559="“",$S559="”",$S559="",$S559=CHAR(10)),$S559,VLOOKUP($S559,$B:$O,5,FALSE))</f>
        <v/>
      </c>
      <c r="V559" s="2" t="str">
        <f>IF(OR($S559="，",$S559=" ",$S559="。",$S559="：",$S559="、",$S559="：",$S559="？",$S559="！",$S559="…",$S559=",",$S559=".",$S559="?",$S559="!",$S559=":",$S559=";",$S559="“",$S559="”",$S559="",$S559=CHAR(10)),$S559,VLOOKUP($S559,$B:$O,6,FALSE))</f>
        <v/>
      </c>
      <c r="W559" s="2" t="str">
        <f>IF(OR($S559="，",$S559=" ",$S559="。",$S559="：",$S559="、",$S559="：",$S559="？",$S559="！",$S559="…",$S559=",",$S559=".",$S559="?",$S559="!",$S559=":",$S559=";",$S559="“",$S559="”",$S559="",$S559=CHAR(10)),$S559,VLOOKUP($S559,$B:$O,7,FALSE))</f>
        <v/>
      </c>
      <c r="X559" s="2" t="str">
        <f>IF(OR($S559="，",$S559=" ",$S559="。",$S559="：",$S559="、",$S559="：",$S559="？",$S559="！",$S559="…",$S559=",",$S559=".",$S559="?",$S559="!",$S559=":",$S559=";",$S559="“",$S559="”",$S559="",$S559=CHAR(10)),$S559,VLOOKUP($S559,$B:$O,8,FALSE))</f>
        <v/>
      </c>
      <c r="Y559" s="2" t="str">
        <f>IF(OR($S559="，",$S559=" ",$S559="。",$S559="：",$S559="、",$S559="：",$S559="？",$S559="！",$S559="…",$S559=",",$S559=".",$S559="?",$S559="!",$S559=":",$S559=";",$S559="“",$S559="”",$S559="",$S559=CHAR(10)),$S559,VLOOKUP($S559,$B:$O,9,FALSE))</f>
        <v/>
      </c>
      <c r="Z559" s="2" t="str">
        <f>IF(OR($S559="，",$S559=" ",$S559="。",$S559="：",$S559="、",$S559="：",$S559="？",$S559="！",$S559="…",$S559=",",$S559=".",$S559="?",$S559="!",$S559=":",$S559=";",$S559="“",$S559="”",$S559="",$S559=CHAR(10)),$S559,VLOOKUP($S559,$B:$O,10,FALSE))</f>
        <v/>
      </c>
      <c r="AA559" s="2" t="str">
        <f>IF(OR($S559="，",$S559=" ",$S559="。",$S559="：",$S559="、",$S559="：",$S559="？",$S559="！",$S559="…",$S559=",",$S559=".",$S559="?",$S559="!",$S559=":",$S559=";",$S559="“",$S559="”",$S559="",$S559=CHAR(10)),$S559,VLOOKUP($S559,$B:$O,11,FALSE))</f>
        <v/>
      </c>
      <c r="AB559" s="2" t="str">
        <f>IF(OR($S559="，",$S559=" ",$S559="。",$S559="：",$S559="、",$S559="：",$S559="？",$S559="！",$S559="…",$S559=",",$S559=".",$S559="?",$S559="!",$S559=":",$S559=";",$S559="“",$S559="”",$S559="",$S559=CHAR(10)),$S559,VLOOKUP($S559,$B:$O,12,FALSE))</f>
        <v/>
      </c>
      <c r="AC559" s="2" t="str">
        <f>IF(OR($S559="，",$S559=" ",$S559="。",$S559="：",$S559="、",$S559="：",$S559="？",$S559="！",$S559="…",$S559=",",$S559=".",$S559="?",$S559="!",$S559=":",$S559=";",$S559="“",$S559="”",$S559="",$S559=CHAR(10)),$S559,VLOOKUP($S559,$B:$O,13,FALSE))</f>
        <v/>
      </c>
      <c r="AD559" s="2" t="str">
        <f>IF(OR($S559="，",$S559=" ",$S559="。",$S559="：",$S559="、",$S559="：",$S559="？",$S559="！",$S559="…",$S559=",",$S559=".",$S559="?",$S559="!",$S559=":",$S559=";",$S559="“",$S559="”",$S559="",$S559=CHAR(10)),$S559,VLOOKUP($S559,$B:$O,14,FALSE))</f>
        <v/>
      </c>
      <c r="AE559" s="2"/>
      <c r="AF559" s="2"/>
      <c r="AG559" s="2"/>
      <c r="AH559" s="2"/>
      <c r="AI559" s="2"/>
      <c r="AJ559" s="2"/>
    </row>
    <row r="560" spans="1:36">
      <c r="A560" s="11">
        <f>ROW()-1</f>
        <v>559</v>
      </c>
      <c r="B560" s="12" t="s">
        <v>740</v>
      </c>
      <c r="C560" s="11"/>
      <c r="D560" s="11"/>
      <c r="E560" s="11"/>
      <c r="F560" s="11"/>
      <c r="G560" s="12" t="s">
        <v>741</v>
      </c>
      <c r="S560" s="2" t="str">
        <f>IF(A560&lt;=LEN(嶷语音标转换区!$B$4),RIGHT(LEFT(嶷语音标转换区!$B$4,A560),1),"")</f>
        <v/>
      </c>
      <c r="T560" s="2" t="str">
        <f>IF(OR($S560="，",$S560=" ",$S560="。",$S560="：",$S560="、",$S560="：",$S560="？",$S560="！",$S560="…",$S560=",",$S560=".",$S560="?",$S560="!",$S560=":",$S560=";",$S560="“",$S560="”",$S560="",$S560=CHAR(10)),$S560,VLOOKUP($S560,$B:$O,4,FALSE))</f>
        <v/>
      </c>
      <c r="U560" s="2" t="str">
        <f>IF(OR($S560="，",$S560=" ",$S560="。",$S560="：",$S560="、",$S560="：",$S560="？",$S560="！",$S560="…",$S560=",",$S560=".",$S560="?",$S560="!",$S560=":",$S560=";",$S560="“",$S560="”",$S560="",$S560=CHAR(10)),$S560,VLOOKUP($S560,$B:$O,5,FALSE))</f>
        <v/>
      </c>
      <c r="V560" s="2" t="str">
        <f>IF(OR($S560="，",$S560=" ",$S560="。",$S560="：",$S560="、",$S560="：",$S560="？",$S560="！",$S560="…",$S560=",",$S560=".",$S560="?",$S560="!",$S560=":",$S560=";",$S560="“",$S560="”",$S560="",$S560=CHAR(10)),$S560,VLOOKUP($S560,$B:$O,6,FALSE))</f>
        <v/>
      </c>
      <c r="W560" s="2" t="str">
        <f>IF(OR($S560="，",$S560=" ",$S560="。",$S560="：",$S560="、",$S560="：",$S560="？",$S560="！",$S560="…",$S560=",",$S560=".",$S560="?",$S560="!",$S560=":",$S560=";",$S560="“",$S560="”",$S560="",$S560=CHAR(10)),$S560,VLOOKUP($S560,$B:$O,7,FALSE))</f>
        <v/>
      </c>
      <c r="X560" s="2" t="str">
        <f>IF(OR($S560="，",$S560=" ",$S560="。",$S560="：",$S560="、",$S560="：",$S560="？",$S560="！",$S560="…",$S560=",",$S560=".",$S560="?",$S560="!",$S560=":",$S560=";",$S560="“",$S560="”",$S560="",$S560=CHAR(10)),$S560,VLOOKUP($S560,$B:$O,8,FALSE))</f>
        <v/>
      </c>
      <c r="Y560" s="2" t="str">
        <f>IF(OR($S560="，",$S560=" ",$S560="。",$S560="：",$S560="、",$S560="：",$S560="？",$S560="！",$S560="…",$S560=",",$S560=".",$S560="?",$S560="!",$S560=":",$S560=";",$S560="“",$S560="”",$S560="",$S560=CHAR(10)),$S560,VLOOKUP($S560,$B:$O,9,FALSE))</f>
        <v/>
      </c>
      <c r="Z560" s="2" t="str">
        <f>IF(OR($S560="，",$S560=" ",$S560="。",$S560="：",$S560="、",$S560="：",$S560="？",$S560="！",$S560="…",$S560=",",$S560=".",$S560="?",$S560="!",$S560=":",$S560=";",$S560="“",$S560="”",$S560="",$S560=CHAR(10)),$S560,VLOOKUP($S560,$B:$O,10,FALSE))</f>
        <v/>
      </c>
      <c r="AA560" s="2" t="str">
        <f>IF(OR($S560="，",$S560=" ",$S560="。",$S560="：",$S560="、",$S560="：",$S560="？",$S560="！",$S560="…",$S560=",",$S560=".",$S560="?",$S560="!",$S560=":",$S560=";",$S560="“",$S560="”",$S560="",$S560=CHAR(10)),$S560,VLOOKUP($S560,$B:$O,11,FALSE))</f>
        <v/>
      </c>
      <c r="AB560" s="2" t="str">
        <f>IF(OR($S560="，",$S560=" ",$S560="。",$S560="：",$S560="、",$S560="：",$S560="？",$S560="！",$S560="…",$S560=",",$S560=".",$S560="?",$S560="!",$S560=":",$S560=";",$S560="“",$S560="”",$S560="",$S560=CHAR(10)),$S560,VLOOKUP($S560,$B:$O,12,FALSE))</f>
        <v/>
      </c>
      <c r="AC560" s="2" t="str">
        <f>IF(OR($S560="，",$S560=" ",$S560="。",$S560="：",$S560="、",$S560="：",$S560="？",$S560="！",$S560="…",$S560=",",$S560=".",$S560="?",$S560="!",$S560=":",$S560=";",$S560="“",$S560="”",$S560="",$S560=CHAR(10)),$S560,VLOOKUP($S560,$B:$O,13,FALSE))</f>
        <v/>
      </c>
      <c r="AD560" s="2" t="str">
        <f>IF(OR($S560="，",$S560=" ",$S560="。",$S560="：",$S560="、",$S560="：",$S560="？",$S560="！",$S560="…",$S560=",",$S560=".",$S560="?",$S560="!",$S560=":",$S560=";",$S560="“",$S560="”",$S560="",$S560=CHAR(10)),$S560,VLOOKUP($S560,$B:$O,14,FALSE))</f>
        <v/>
      </c>
      <c r="AE560" s="2"/>
      <c r="AF560" s="2"/>
      <c r="AG560" s="2"/>
      <c r="AH560" s="2"/>
      <c r="AI560" s="2"/>
      <c r="AJ560" s="2"/>
    </row>
    <row r="561" spans="1:36">
      <c r="A561" s="11">
        <f>ROW()-1</f>
        <v>560</v>
      </c>
      <c r="B561" s="12" t="s">
        <v>686</v>
      </c>
      <c r="C561" s="11"/>
      <c r="D561" s="11"/>
      <c r="E561" s="11"/>
      <c r="F561" s="11"/>
      <c r="G561" s="12" t="s">
        <v>741</v>
      </c>
      <c r="S561" s="2" t="str">
        <f>IF(A561&lt;=LEN(嶷语音标转换区!$B$4),RIGHT(LEFT(嶷语音标转换区!$B$4,A561),1),"")</f>
        <v/>
      </c>
      <c r="T561" s="2" t="str">
        <f>IF(OR($S561="，",$S561=" ",$S561="。",$S561="：",$S561="、",$S561="：",$S561="？",$S561="！",$S561="…",$S561=",",$S561=".",$S561="?",$S561="!",$S561=":",$S561=";",$S561="“",$S561="”",$S561="",$S561=CHAR(10)),$S561,VLOOKUP($S561,$B:$O,4,FALSE))</f>
        <v/>
      </c>
      <c r="U561" s="2" t="str">
        <f>IF(OR($S561="，",$S561=" ",$S561="。",$S561="：",$S561="、",$S561="：",$S561="？",$S561="！",$S561="…",$S561=",",$S561=".",$S561="?",$S561="!",$S561=":",$S561=";",$S561="“",$S561="”",$S561="",$S561=CHAR(10)),$S561,VLOOKUP($S561,$B:$O,5,FALSE))</f>
        <v/>
      </c>
      <c r="V561" s="2" t="str">
        <f>IF(OR($S561="，",$S561=" ",$S561="。",$S561="：",$S561="、",$S561="：",$S561="？",$S561="！",$S561="…",$S561=",",$S561=".",$S561="?",$S561="!",$S561=":",$S561=";",$S561="“",$S561="”",$S561="",$S561=CHAR(10)),$S561,VLOOKUP($S561,$B:$O,6,FALSE))</f>
        <v/>
      </c>
      <c r="W561" s="2" t="str">
        <f>IF(OR($S561="，",$S561=" ",$S561="。",$S561="：",$S561="、",$S561="：",$S561="？",$S561="！",$S561="…",$S561=",",$S561=".",$S561="?",$S561="!",$S561=":",$S561=";",$S561="“",$S561="”",$S561="",$S561=CHAR(10)),$S561,VLOOKUP($S561,$B:$O,7,FALSE))</f>
        <v/>
      </c>
      <c r="X561" s="2" t="str">
        <f>IF(OR($S561="，",$S561=" ",$S561="。",$S561="：",$S561="、",$S561="：",$S561="？",$S561="！",$S561="…",$S561=",",$S561=".",$S561="?",$S561="!",$S561=":",$S561=";",$S561="“",$S561="”",$S561="",$S561=CHAR(10)),$S561,VLOOKUP($S561,$B:$O,8,FALSE))</f>
        <v/>
      </c>
      <c r="Y561" s="2" t="str">
        <f>IF(OR($S561="，",$S561=" ",$S561="。",$S561="：",$S561="、",$S561="：",$S561="？",$S561="！",$S561="…",$S561=",",$S561=".",$S561="?",$S561="!",$S561=":",$S561=";",$S561="“",$S561="”",$S561="",$S561=CHAR(10)),$S561,VLOOKUP($S561,$B:$O,9,FALSE))</f>
        <v/>
      </c>
      <c r="Z561" s="2" t="str">
        <f>IF(OR($S561="，",$S561=" ",$S561="。",$S561="：",$S561="、",$S561="：",$S561="？",$S561="！",$S561="…",$S561=",",$S561=".",$S561="?",$S561="!",$S561=":",$S561=";",$S561="“",$S561="”",$S561="",$S561=CHAR(10)),$S561,VLOOKUP($S561,$B:$O,10,FALSE))</f>
        <v/>
      </c>
      <c r="AA561" s="2" t="str">
        <f>IF(OR($S561="，",$S561=" ",$S561="。",$S561="：",$S561="、",$S561="：",$S561="？",$S561="！",$S561="…",$S561=",",$S561=".",$S561="?",$S561="!",$S561=":",$S561=";",$S561="“",$S561="”",$S561="",$S561=CHAR(10)),$S561,VLOOKUP($S561,$B:$O,11,FALSE))</f>
        <v/>
      </c>
      <c r="AB561" s="2" t="str">
        <f>IF(OR($S561="，",$S561=" ",$S561="。",$S561="：",$S561="、",$S561="：",$S561="？",$S561="！",$S561="…",$S561=",",$S561=".",$S561="?",$S561="!",$S561=":",$S561=";",$S561="“",$S561="”",$S561="",$S561=CHAR(10)),$S561,VLOOKUP($S561,$B:$O,12,FALSE))</f>
        <v/>
      </c>
      <c r="AC561" s="2" t="str">
        <f>IF(OR($S561="，",$S561=" ",$S561="。",$S561="：",$S561="、",$S561="：",$S561="？",$S561="！",$S561="…",$S561=",",$S561=".",$S561="?",$S561="!",$S561=":",$S561=";",$S561="“",$S561="”",$S561="",$S561=CHAR(10)),$S561,VLOOKUP($S561,$B:$O,13,FALSE))</f>
        <v/>
      </c>
      <c r="AD561" s="2" t="str">
        <f>IF(OR($S561="，",$S561=" ",$S561="。",$S561="：",$S561="、",$S561="：",$S561="？",$S561="！",$S561="…",$S561=",",$S561=".",$S561="?",$S561="!",$S561=":",$S561=";",$S561="“",$S561="”",$S561="",$S561=CHAR(10)),$S561,VLOOKUP($S561,$B:$O,14,FALSE))</f>
        <v/>
      </c>
      <c r="AE561" s="2"/>
      <c r="AF561" s="2"/>
      <c r="AG561" s="2"/>
      <c r="AH561" s="2"/>
      <c r="AI561" s="2"/>
      <c r="AJ561" s="2"/>
    </row>
    <row r="562" spans="1:36">
      <c r="A562" s="11">
        <f>ROW()-1</f>
        <v>561</v>
      </c>
      <c r="B562" s="12" t="s">
        <v>742</v>
      </c>
      <c r="C562" s="11"/>
      <c r="D562" s="11"/>
      <c r="E562" s="11"/>
      <c r="F562" s="11"/>
      <c r="G562" s="12" t="s">
        <v>741</v>
      </c>
      <c r="S562" s="2" t="str">
        <f>IF(A562&lt;=LEN(嶷语音标转换区!$B$4),RIGHT(LEFT(嶷语音标转换区!$B$4,A562),1),"")</f>
        <v/>
      </c>
      <c r="T562" s="2" t="str">
        <f>IF(OR($S562="，",$S562=" ",$S562="。",$S562="：",$S562="、",$S562="：",$S562="？",$S562="！",$S562="…",$S562=",",$S562=".",$S562="?",$S562="!",$S562=":",$S562=";",$S562="“",$S562="”",$S562="",$S562=CHAR(10)),$S562,VLOOKUP($S562,$B:$O,4,FALSE))</f>
        <v/>
      </c>
      <c r="U562" s="2" t="str">
        <f>IF(OR($S562="，",$S562=" ",$S562="。",$S562="：",$S562="、",$S562="：",$S562="？",$S562="！",$S562="…",$S562=",",$S562=".",$S562="?",$S562="!",$S562=":",$S562=";",$S562="“",$S562="”",$S562="",$S562=CHAR(10)),$S562,VLOOKUP($S562,$B:$O,5,FALSE))</f>
        <v/>
      </c>
      <c r="V562" s="2" t="str">
        <f>IF(OR($S562="，",$S562=" ",$S562="。",$S562="：",$S562="、",$S562="：",$S562="？",$S562="！",$S562="…",$S562=",",$S562=".",$S562="?",$S562="!",$S562=":",$S562=";",$S562="“",$S562="”",$S562="",$S562=CHAR(10)),$S562,VLOOKUP($S562,$B:$O,6,FALSE))</f>
        <v/>
      </c>
      <c r="W562" s="2" t="str">
        <f>IF(OR($S562="，",$S562=" ",$S562="。",$S562="：",$S562="、",$S562="：",$S562="？",$S562="！",$S562="…",$S562=",",$S562=".",$S562="?",$S562="!",$S562=":",$S562=";",$S562="“",$S562="”",$S562="",$S562=CHAR(10)),$S562,VLOOKUP($S562,$B:$O,7,FALSE))</f>
        <v/>
      </c>
      <c r="X562" s="2" t="str">
        <f>IF(OR($S562="，",$S562=" ",$S562="。",$S562="：",$S562="、",$S562="：",$S562="？",$S562="！",$S562="…",$S562=",",$S562=".",$S562="?",$S562="!",$S562=":",$S562=";",$S562="“",$S562="”",$S562="",$S562=CHAR(10)),$S562,VLOOKUP($S562,$B:$O,8,FALSE))</f>
        <v/>
      </c>
      <c r="Y562" s="2" t="str">
        <f>IF(OR($S562="，",$S562=" ",$S562="。",$S562="：",$S562="、",$S562="：",$S562="？",$S562="！",$S562="…",$S562=",",$S562=".",$S562="?",$S562="!",$S562=":",$S562=";",$S562="“",$S562="”",$S562="",$S562=CHAR(10)),$S562,VLOOKUP($S562,$B:$O,9,FALSE))</f>
        <v/>
      </c>
      <c r="Z562" s="2" t="str">
        <f>IF(OR($S562="，",$S562=" ",$S562="。",$S562="：",$S562="、",$S562="：",$S562="？",$S562="！",$S562="…",$S562=",",$S562=".",$S562="?",$S562="!",$S562=":",$S562=";",$S562="“",$S562="”",$S562="",$S562=CHAR(10)),$S562,VLOOKUP($S562,$B:$O,10,FALSE))</f>
        <v/>
      </c>
      <c r="AA562" s="2" t="str">
        <f>IF(OR($S562="，",$S562=" ",$S562="。",$S562="：",$S562="、",$S562="：",$S562="？",$S562="！",$S562="…",$S562=",",$S562=".",$S562="?",$S562="!",$S562=":",$S562=";",$S562="“",$S562="”",$S562="",$S562=CHAR(10)),$S562,VLOOKUP($S562,$B:$O,11,FALSE))</f>
        <v/>
      </c>
      <c r="AB562" s="2" t="str">
        <f>IF(OR($S562="，",$S562=" ",$S562="。",$S562="：",$S562="、",$S562="：",$S562="？",$S562="！",$S562="…",$S562=",",$S562=".",$S562="?",$S562="!",$S562=":",$S562=";",$S562="“",$S562="”",$S562="",$S562=CHAR(10)),$S562,VLOOKUP($S562,$B:$O,12,FALSE))</f>
        <v/>
      </c>
      <c r="AC562" s="2" t="str">
        <f>IF(OR($S562="，",$S562=" ",$S562="。",$S562="：",$S562="、",$S562="：",$S562="？",$S562="！",$S562="…",$S562=",",$S562=".",$S562="?",$S562="!",$S562=":",$S562=";",$S562="“",$S562="”",$S562="",$S562=CHAR(10)),$S562,VLOOKUP($S562,$B:$O,13,FALSE))</f>
        <v/>
      </c>
      <c r="AD562" s="2" t="str">
        <f>IF(OR($S562="，",$S562=" ",$S562="。",$S562="：",$S562="、",$S562="：",$S562="？",$S562="！",$S562="…",$S562=",",$S562=".",$S562="?",$S562="!",$S562=":",$S562=";",$S562="“",$S562="”",$S562="",$S562=CHAR(10)),$S562,VLOOKUP($S562,$B:$O,14,FALSE))</f>
        <v/>
      </c>
      <c r="AE562" s="2"/>
      <c r="AF562" s="2"/>
      <c r="AG562" s="2"/>
      <c r="AH562" s="2"/>
      <c r="AI562" s="2"/>
      <c r="AJ562" s="2"/>
    </row>
    <row r="563" spans="1:36">
      <c r="A563" s="11">
        <f>ROW()-1</f>
        <v>562</v>
      </c>
      <c r="B563" s="12" t="s">
        <v>743</v>
      </c>
      <c r="C563" s="11"/>
      <c r="D563" s="11"/>
      <c r="E563" s="11"/>
      <c r="F563" s="11"/>
      <c r="G563" s="12" t="s">
        <v>741</v>
      </c>
      <c r="S563" s="2" t="str">
        <f>IF(A563&lt;=LEN(嶷语音标转换区!$B$4),RIGHT(LEFT(嶷语音标转换区!$B$4,A563),1),"")</f>
        <v/>
      </c>
      <c r="T563" s="2" t="str">
        <f>IF(OR($S563="，",$S563=" ",$S563="。",$S563="：",$S563="、",$S563="：",$S563="？",$S563="！",$S563="…",$S563=",",$S563=".",$S563="?",$S563="!",$S563=":",$S563=";",$S563="“",$S563="”",$S563="",$S563=CHAR(10)),$S563,VLOOKUP($S563,$B:$O,4,FALSE))</f>
        <v/>
      </c>
      <c r="U563" s="2" t="str">
        <f>IF(OR($S563="，",$S563=" ",$S563="。",$S563="：",$S563="、",$S563="：",$S563="？",$S563="！",$S563="…",$S563=",",$S563=".",$S563="?",$S563="!",$S563=":",$S563=";",$S563="“",$S563="”",$S563="",$S563=CHAR(10)),$S563,VLOOKUP($S563,$B:$O,5,FALSE))</f>
        <v/>
      </c>
      <c r="V563" s="2" t="str">
        <f>IF(OR($S563="，",$S563=" ",$S563="。",$S563="：",$S563="、",$S563="：",$S563="？",$S563="！",$S563="…",$S563=",",$S563=".",$S563="?",$S563="!",$S563=":",$S563=";",$S563="“",$S563="”",$S563="",$S563=CHAR(10)),$S563,VLOOKUP($S563,$B:$O,6,FALSE))</f>
        <v/>
      </c>
      <c r="W563" s="2" t="str">
        <f>IF(OR($S563="，",$S563=" ",$S563="。",$S563="：",$S563="、",$S563="：",$S563="？",$S563="！",$S563="…",$S563=",",$S563=".",$S563="?",$S563="!",$S563=":",$S563=";",$S563="“",$S563="”",$S563="",$S563=CHAR(10)),$S563,VLOOKUP($S563,$B:$O,7,FALSE))</f>
        <v/>
      </c>
      <c r="X563" s="2" t="str">
        <f>IF(OR($S563="，",$S563=" ",$S563="。",$S563="：",$S563="、",$S563="：",$S563="？",$S563="！",$S563="…",$S563=",",$S563=".",$S563="?",$S563="!",$S563=":",$S563=";",$S563="“",$S563="”",$S563="",$S563=CHAR(10)),$S563,VLOOKUP($S563,$B:$O,8,FALSE))</f>
        <v/>
      </c>
      <c r="Y563" s="2" t="str">
        <f>IF(OR($S563="，",$S563=" ",$S563="。",$S563="：",$S563="、",$S563="：",$S563="？",$S563="！",$S563="…",$S563=",",$S563=".",$S563="?",$S563="!",$S563=":",$S563=";",$S563="“",$S563="”",$S563="",$S563=CHAR(10)),$S563,VLOOKUP($S563,$B:$O,9,FALSE))</f>
        <v/>
      </c>
      <c r="Z563" s="2" t="str">
        <f>IF(OR($S563="，",$S563=" ",$S563="。",$S563="：",$S563="、",$S563="：",$S563="？",$S563="！",$S563="…",$S563=",",$S563=".",$S563="?",$S563="!",$S563=":",$S563=";",$S563="“",$S563="”",$S563="",$S563=CHAR(10)),$S563,VLOOKUP($S563,$B:$O,10,FALSE))</f>
        <v/>
      </c>
      <c r="AA563" s="2" t="str">
        <f>IF(OR($S563="，",$S563=" ",$S563="。",$S563="：",$S563="、",$S563="：",$S563="？",$S563="！",$S563="…",$S563=",",$S563=".",$S563="?",$S563="!",$S563=":",$S563=";",$S563="“",$S563="”",$S563="",$S563=CHAR(10)),$S563,VLOOKUP($S563,$B:$O,11,FALSE))</f>
        <v/>
      </c>
      <c r="AB563" s="2" t="str">
        <f>IF(OR($S563="，",$S563=" ",$S563="。",$S563="：",$S563="、",$S563="：",$S563="？",$S563="！",$S563="…",$S563=",",$S563=".",$S563="?",$S563="!",$S563=":",$S563=";",$S563="“",$S563="”",$S563="",$S563=CHAR(10)),$S563,VLOOKUP($S563,$B:$O,12,FALSE))</f>
        <v/>
      </c>
      <c r="AC563" s="2" t="str">
        <f>IF(OR($S563="，",$S563=" ",$S563="。",$S563="：",$S563="、",$S563="：",$S563="？",$S563="！",$S563="…",$S563=",",$S563=".",$S563="?",$S563="!",$S563=":",$S563=";",$S563="“",$S563="”",$S563="",$S563=CHAR(10)),$S563,VLOOKUP($S563,$B:$O,13,FALSE))</f>
        <v/>
      </c>
      <c r="AD563" s="2" t="str">
        <f>IF(OR($S563="，",$S563=" ",$S563="。",$S563="：",$S563="、",$S563="：",$S563="？",$S563="！",$S563="…",$S563=",",$S563=".",$S563="?",$S563="!",$S563=":",$S563=";",$S563="“",$S563="”",$S563="",$S563=CHAR(10)),$S563,VLOOKUP($S563,$B:$O,14,FALSE))</f>
        <v/>
      </c>
      <c r="AE563" s="2"/>
      <c r="AF563" s="2"/>
      <c r="AG563" s="2"/>
      <c r="AH563" s="2"/>
      <c r="AI563" s="2"/>
      <c r="AJ563" s="2"/>
    </row>
    <row r="564" spans="1:36">
      <c r="A564" s="11">
        <f>ROW()-1</f>
        <v>563</v>
      </c>
      <c r="B564" s="12" t="s">
        <v>744</v>
      </c>
      <c r="C564" s="11"/>
      <c r="D564" s="11"/>
      <c r="E564" s="11"/>
      <c r="F564" s="11"/>
      <c r="G564" s="12" t="s">
        <v>741</v>
      </c>
      <c r="S564" s="2" t="str">
        <f>IF(A564&lt;=LEN(嶷语音标转换区!$B$4),RIGHT(LEFT(嶷语音标转换区!$B$4,A564),1),"")</f>
        <v/>
      </c>
      <c r="T564" s="2" t="str">
        <f>IF(OR($S564="，",$S564=" ",$S564="。",$S564="：",$S564="、",$S564="：",$S564="？",$S564="！",$S564="…",$S564=",",$S564=".",$S564="?",$S564="!",$S564=":",$S564=";",$S564="“",$S564="”",$S564="",$S564=CHAR(10)),$S564,VLOOKUP($S564,$B:$O,4,FALSE))</f>
        <v/>
      </c>
      <c r="U564" s="2" t="str">
        <f>IF(OR($S564="，",$S564=" ",$S564="。",$S564="：",$S564="、",$S564="：",$S564="？",$S564="！",$S564="…",$S564=",",$S564=".",$S564="?",$S564="!",$S564=":",$S564=";",$S564="“",$S564="”",$S564="",$S564=CHAR(10)),$S564,VLOOKUP($S564,$B:$O,5,FALSE))</f>
        <v/>
      </c>
      <c r="V564" s="2" t="str">
        <f>IF(OR($S564="，",$S564=" ",$S564="。",$S564="：",$S564="、",$S564="：",$S564="？",$S564="！",$S564="…",$S564=",",$S564=".",$S564="?",$S564="!",$S564=":",$S564=";",$S564="“",$S564="”",$S564="",$S564=CHAR(10)),$S564,VLOOKUP($S564,$B:$O,6,FALSE))</f>
        <v/>
      </c>
      <c r="W564" s="2" t="str">
        <f>IF(OR($S564="，",$S564=" ",$S564="。",$S564="：",$S564="、",$S564="：",$S564="？",$S564="！",$S564="…",$S564=",",$S564=".",$S564="?",$S564="!",$S564=":",$S564=";",$S564="“",$S564="”",$S564="",$S564=CHAR(10)),$S564,VLOOKUP($S564,$B:$O,7,FALSE))</f>
        <v/>
      </c>
      <c r="X564" s="2" t="str">
        <f>IF(OR($S564="，",$S564=" ",$S564="。",$S564="：",$S564="、",$S564="：",$S564="？",$S564="！",$S564="…",$S564=",",$S564=".",$S564="?",$S564="!",$S564=":",$S564=";",$S564="“",$S564="”",$S564="",$S564=CHAR(10)),$S564,VLOOKUP($S564,$B:$O,8,FALSE))</f>
        <v/>
      </c>
      <c r="Y564" s="2" t="str">
        <f>IF(OR($S564="，",$S564=" ",$S564="。",$S564="：",$S564="、",$S564="：",$S564="？",$S564="！",$S564="…",$S564=",",$S564=".",$S564="?",$S564="!",$S564=":",$S564=";",$S564="“",$S564="”",$S564="",$S564=CHAR(10)),$S564,VLOOKUP($S564,$B:$O,9,FALSE))</f>
        <v/>
      </c>
      <c r="Z564" s="2" t="str">
        <f>IF(OR($S564="，",$S564=" ",$S564="。",$S564="：",$S564="、",$S564="：",$S564="？",$S564="！",$S564="…",$S564=",",$S564=".",$S564="?",$S564="!",$S564=":",$S564=";",$S564="“",$S564="”",$S564="",$S564=CHAR(10)),$S564,VLOOKUP($S564,$B:$O,10,FALSE))</f>
        <v/>
      </c>
      <c r="AA564" s="2" t="str">
        <f>IF(OR($S564="，",$S564=" ",$S564="。",$S564="：",$S564="、",$S564="：",$S564="？",$S564="！",$S564="…",$S564=",",$S564=".",$S564="?",$S564="!",$S564=":",$S564=";",$S564="“",$S564="”",$S564="",$S564=CHAR(10)),$S564,VLOOKUP($S564,$B:$O,11,FALSE))</f>
        <v/>
      </c>
      <c r="AB564" s="2" t="str">
        <f>IF(OR($S564="，",$S564=" ",$S564="。",$S564="：",$S564="、",$S564="：",$S564="？",$S564="！",$S564="…",$S564=",",$S564=".",$S564="?",$S564="!",$S564=":",$S564=";",$S564="“",$S564="”",$S564="",$S564=CHAR(10)),$S564,VLOOKUP($S564,$B:$O,12,FALSE))</f>
        <v/>
      </c>
      <c r="AC564" s="2" t="str">
        <f>IF(OR($S564="，",$S564=" ",$S564="。",$S564="：",$S564="、",$S564="：",$S564="？",$S564="！",$S564="…",$S564=",",$S564=".",$S564="?",$S564="!",$S564=":",$S564=";",$S564="“",$S564="”",$S564="",$S564=CHAR(10)),$S564,VLOOKUP($S564,$B:$O,13,FALSE))</f>
        <v/>
      </c>
      <c r="AD564" s="2" t="str">
        <f>IF(OR($S564="，",$S564=" ",$S564="。",$S564="：",$S564="、",$S564="：",$S564="？",$S564="！",$S564="…",$S564=",",$S564=".",$S564="?",$S564="!",$S564=":",$S564=";",$S564="“",$S564="”",$S564="",$S564=CHAR(10)),$S564,VLOOKUP($S564,$B:$O,14,FALSE))</f>
        <v/>
      </c>
      <c r="AE564" s="2"/>
      <c r="AF564" s="2"/>
      <c r="AG564" s="2"/>
      <c r="AH564" s="2"/>
      <c r="AI564" s="2"/>
      <c r="AJ564" s="2"/>
    </row>
    <row r="565" spans="1:36">
      <c r="A565" s="11">
        <f>ROW()-1</f>
        <v>564</v>
      </c>
      <c r="B565" s="12" t="s">
        <v>745</v>
      </c>
      <c r="C565" s="11"/>
      <c r="D565" s="11"/>
      <c r="E565" s="11"/>
      <c r="F565" s="11"/>
      <c r="G565" s="12" t="s">
        <v>741</v>
      </c>
      <c r="S565" s="2" t="str">
        <f>IF(A565&lt;=LEN(嶷语音标转换区!$B$4),RIGHT(LEFT(嶷语音标转换区!$B$4,A565),1),"")</f>
        <v/>
      </c>
      <c r="T565" s="2" t="str">
        <f>IF(OR($S565="，",$S565=" ",$S565="。",$S565="：",$S565="、",$S565="：",$S565="？",$S565="！",$S565="…",$S565=",",$S565=".",$S565="?",$S565="!",$S565=":",$S565=";",$S565="“",$S565="”",$S565="",$S565=CHAR(10)),$S565,VLOOKUP($S565,$B:$O,4,FALSE))</f>
        <v/>
      </c>
      <c r="U565" s="2" t="str">
        <f>IF(OR($S565="，",$S565=" ",$S565="。",$S565="：",$S565="、",$S565="：",$S565="？",$S565="！",$S565="…",$S565=",",$S565=".",$S565="?",$S565="!",$S565=":",$S565=";",$S565="“",$S565="”",$S565="",$S565=CHAR(10)),$S565,VLOOKUP($S565,$B:$O,5,FALSE))</f>
        <v/>
      </c>
      <c r="V565" s="2" t="str">
        <f>IF(OR($S565="，",$S565=" ",$S565="。",$S565="：",$S565="、",$S565="：",$S565="？",$S565="！",$S565="…",$S565=",",$S565=".",$S565="?",$S565="!",$S565=":",$S565=";",$S565="“",$S565="”",$S565="",$S565=CHAR(10)),$S565,VLOOKUP($S565,$B:$O,6,FALSE))</f>
        <v/>
      </c>
      <c r="W565" s="2" t="str">
        <f>IF(OR($S565="，",$S565=" ",$S565="。",$S565="：",$S565="、",$S565="：",$S565="？",$S565="！",$S565="…",$S565=",",$S565=".",$S565="?",$S565="!",$S565=":",$S565=";",$S565="“",$S565="”",$S565="",$S565=CHAR(10)),$S565,VLOOKUP($S565,$B:$O,7,FALSE))</f>
        <v/>
      </c>
      <c r="X565" s="2" t="str">
        <f>IF(OR($S565="，",$S565=" ",$S565="。",$S565="：",$S565="、",$S565="：",$S565="？",$S565="！",$S565="…",$S565=",",$S565=".",$S565="?",$S565="!",$S565=":",$S565=";",$S565="“",$S565="”",$S565="",$S565=CHAR(10)),$S565,VLOOKUP($S565,$B:$O,8,FALSE))</f>
        <v/>
      </c>
      <c r="Y565" s="2" t="str">
        <f>IF(OR($S565="，",$S565=" ",$S565="。",$S565="：",$S565="、",$S565="：",$S565="？",$S565="！",$S565="…",$S565=",",$S565=".",$S565="?",$S565="!",$S565=":",$S565=";",$S565="“",$S565="”",$S565="",$S565=CHAR(10)),$S565,VLOOKUP($S565,$B:$O,9,FALSE))</f>
        <v/>
      </c>
      <c r="Z565" s="2" t="str">
        <f>IF(OR($S565="，",$S565=" ",$S565="。",$S565="：",$S565="、",$S565="：",$S565="？",$S565="！",$S565="…",$S565=",",$S565=".",$S565="?",$S565="!",$S565=":",$S565=";",$S565="“",$S565="”",$S565="",$S565=CHAR(10)),$S565,VLOOKUP($S565,$B:$O,10,FALSE))</f>
        <v/>
      </c>
      <c r="AA565" s="2" t="str">
        <f>IF(OR($S565="，",$S565=" ",$S565="。",$S565="：",$S565="、",$S565="：",$S565="？",$S565="！",$S565="…",$S565=",",$S565=".",$S565="?",$S565="!",$S565=":",$S565=";",$S565="“",$S565="”",$S565="",$S565=CHAR(10)),$S565,VLOOKUP($S565,$B:$O,11,FALSE))</f>
        <v/>
      </c>
      <c r="AB565" s="2" t="str">
        <f>IF(OR($S565="，",$S565=" ",$S565="。",$S565="：",$S565="、",$S565="：",$S565="？",$S565="！",$S565="…",$S565=",",$S565=".",$S565="?",$S565="!",$S565=":",$S565=";",$S565="“",$S565="”",$S565="",$S565=CHAR(10)),$S565,VLOOKUP($S565,$B:$O,12,FALSE))</f>
        <v/>
      </c>
      <c r="AC565" s="2" t="str">
        <f>IF(OR($S565="，",$S565=" ",$S565="。",$S565="：",$S565="、",$S565="：",$S565="？",$S565="！",$S565="…",$S565=",",$S565=".",$S565="?",$S565="!",$S565=":",$S565=";",$S565="“",$S565="”",$S565="",$S565=CHAR(10)),$S565,VLOOKUP($S565,$B:$O,13,FALSE))</f>
        <v/>
      </c>
      <c r="AD565" s="2" t="str">
        <f>IF(OR($S565="，",$S565=" ",$S565="。",$S565="：",$S565="、",$S565="：",$S565="？",$S565="！",$S565="…",$S565=",",$S565=".",$S565="?",$S565="!",$S565=":",$S565=";",$S565="“",$S565="”",$S565="",$S565=CHAR(10)),$S565,VLOOKUP($S565,$B:$O,14,FALSE))</f>
        <v/>
      </c>
      <c r="AE565" s="2"/>
      <c r="AF565" s="2"/>
      <c r="AG565" s="2"/>
      <c r="AH565" s="2"/>
      <c r="AI565" s="2"/>
      <c r="AJ565" s="2"/>
    </row>
    <row r="566" spans="1:36">
      <c r="A566" s="11">
        <f>ROW()-1</f>
        <v>565</v>
      </c>
      <c r="B566" s="12" t="s">
        <v>746</v>
      </c>
      <c r="C566" s="11"/>
      <c r="D566" s="11"/>
      <c r="E566" s="11"/>
      <c r="F566" s="11"/>
      <c r="G566" s="12" t="s">
        <v>741</v>
      </c>
      <c r="S566" s="2" t="str">
        <f>IF(A566&lt;=LEN(嶷语音标转换区!$B$4),RIGHT(LEFT(嶷语音标转换区!$B$4,A566),1),"")</f>
        <v/>
      </c>
      <c r="T566" s="2" t="str">
        <f>IF(OR($S566="，",$S566=" ",$S566="。",$S566="：",$S566="、",$S566="：",$S566="？",$S566="！",$S566="…",$S566=",",$S566=".",$S566="?",$S566="!",$S566=":",$S566=";",$S566="“",$S566="”",$S566="",$S566=CHAR(10)),$S566,VLOOKUP($S566,$B:$O,4,FALSE))</f>
        <v/>
      </c>
      <c r="U566" s="2" t="str">
        <f>IF(OR($S566="，",$S566=" ",$S566="。",$S566="：",$S566="、",$S566="：",$S566="？",$S566="！",$S566="…",$S566=",",$S566=".",$S566="?",$S566="!",$S566=":",$S566=";",$S566="“",$S566="”",$S566="",$S566=CHAR(10)),$S566,VLOOKUP($S566,$B:$O,5,FALSE))</f>
        <v/>
      </c>
      <c r="V566" s="2" t="str">
        <f>IF(OR($S566="，",$S566=" ",$S566="。",$S566="：",$S566="、",$S566="：",$S566="？",$S566="！",$S566="…",$S566=",",$S566=".",$S566="?",$S566="!",$S566=":",$S566=";",$S566="“",$S566="”",$S566="",$S566=CHAR(10)),$S566,VLOOKUP($S566,$B:$O,6,FALSE))</f>
        <v/>
      </c>
      <c r="W566" s="2" t="str">
        <f>IF(OR($S566="，",$S566=" ",$S566="。",$S566="：",$S566="、",$S566="：",$S566="？",$S566="！",$S566="…",$S566=",",$S566=".",$S566="?",$S566="!",$S566=":",$S566=";",$S566="“",$S566="”",$S566="",$S566=CHAR(10)),$S566,VLOOKUP($S566,$B:$O,7,FALSE))</f>
        <v/>
      </c>
      <c r="X566" s="2" t="str">
        <f>IF(OR($S566="，",$S566=" ",$S566="。",$S566="：",$S566="、",$S566="：",$S566="？",$S566="！",$S566="…",$S566=",",$S566=".",$S566="?",$S566="!",$S566=":",$S566=";",$S566="“",$S566="”",$S566="",$S566=CHAR(10)),$S566,VLOOKUP($S566,$B:$O,8,FALSE))</f>
        <v/>
      </c>
      <c r="Y566" s="2" t="str">
        <f>IF(OR($S566="，",$S566=" ",$S566="。",$S566="：",$S566="、",$S566="：",$S566="？",$S566="！",$S566="…",$S566=",",$S566=".",$S566="?",$S566="!",$S566=":",$S566=";",$S566="“",$S566="”",$S566="",$S566=CHAR(10)),$S566,VLOOKUP($S566,$B:$O,9,FALSE))</f>
        <v/>
      </c>
      <c r="Z566" s="2" t="str">
        <f>IF(OR($S566="，",$S566=" ",$S566="。",$S566="：",$S566="、",$S566="：",$S566="？",$S566="！",$S566="…",$S566=",",$S566=".",$S566="?",$S566="!",$S566=":",$S566=";",$S566="“",$S566="”",$S566="",$S566=CHAR(10)),$S566,VLOOKUP($S566,$B:$O,10,FALSE))</f>
        <v/>
      </c>
      <c r="AA566" s="2" t="str">
        <f>IF(OR($S566="，",$S566=" ",$S566="。",$S566="：",$S566="、",$S566="：",$S566="？",$S566="！",$S566="…",$S566=",",$S566=".",$S566="?",$S566="!",$S566=":",$S566=";",$S566="“",$S566="”",$S566="",$S566=CHAR(10)),$S566,VLOOKUP($S566,$B:$O,11,FALSE))</f>
        <v/>
      </c>
      <c r="AB566" s="2" t="str">
        <f>IF(OR($S566="，",$S566=" ",$S566="。",$S566="：",$S566="、",$S566="：",$S566="？",$S566="！",$S566="…",$S566=",",$S566=".",$S566="?",$S566="!",$S566=":",$S566=";",$S566="“",$S566="”",$S566="",$S566=CHAR(10)),$S566,VLOOKUP($S566,$B:$O,12,FALSE))</f>
        <v/>
      </c>
      <c r="AC566" s="2" t="str">
        <f>IF(OR($S566="，",$S566=" ",$S566="。",$S566="：",$S566="、",$S566="：",$S566="？",$S566="！",$S566="…",$S566=",",$S566=".",$S566="?",$S566="!",$S566=":",$S566=";",$S566="“",$S566="”",$S566="",$S566=CHAR(10)),$S566,VLOOKUP($S566,$B:$O,13,FALSE))</f>
        <v/>
      </c>
      <c r="AD566" s="2" t="str">
        <f>IF(OR($S566="，",$S566=" ",$S566="。",$S566="：",$S566="、",$S566="：",$S566="？",$S566="！",$S566="…",$S566=",",$S566=".",$S566="?",$S566="!",$S566=":",$S566=";",$S566="“",$S566="”",$S566="",$S566=CHAR(10)),$S566,VLOOKUP($S566,$B:$O,14,FALSE))</f>
        <v/>
      </c>
      <c r="AE566" s="2"/>
      <c r="AF566" s="2"/>
      <c r="AG566" s="2"/>
      <c r="AH566" s="2"/>
      <c r="AI566" s="2"/>
      <c r="AJ566" s="2"/>
    </row>
    <row r="567" spans="1:36">
      <c r="A567" s="11">
        <f>ROW()-1</f>
        <v>566</v>
      </c>
      <c r="B567" s="12" t="s">
        <v>747</v>
      </c>
      <c r="C567" s="11"/>
      <c r="D567" s="11"/>
      <c r="E567" s="11"/>
      <c r="F567" s="11"/>
      <c r="G567" s="12" t="s">
        <v>748</v>
      </c>
      <c r="S567" s="2" t="str">
        <f>IF(A567&lt;=LEN(嶷语音标转换区!$B$4),RIGHT(LEFT(嶷语音标转换区!$B$4,A567),1),"")</f>
        <v/>
      </c>
      <c r="T567" s="2" t="str">
        <f>IF(OR($S567="，",$S567=" ",$S567="。",$S567="：",$S567="、",$S567="：",$S567="？",$S567="！",$S567="…",$S567=",",$S567=".",$S567="?",$S567="!",$S567=":",$S567=";",$S567="“",$S567="”",$S567="",$S567=CHAR(10)),$S567,VLOOKUP($S567,$B:$O,4,FALSE))</f>
        <v/>
      </c>
      <c r="U567" s="2" t="str">
        <f>IF(OR($S567="，",$S567=" ",$S567="。",$S567="：",$S567="、",$S567="：",$S567="？",$S567="！",$S567="…",$S567=",",$S567=".",$S567="?",$S567="!",$S567=":",$S567=";",$S567="“",$S567="”",$S567="",$S567=CHAR(10)),$S567,VLOOKUP($S567,$B:$O,5,FALSE))</f>
        <v/>
      </c>
      <c r="V567" s="2" t="str">
        <f>IF(OR($S567="，",$S567=" ",$S567="。",$S567="：",$S567="、",$S567="：",$S567="？",$S567="！",$S567="…",$S567=",",$S567=".",$S567="?",$S567="!",$S567=":",$S567=";",$S567="“",$S567="”",$S567="",$S567=CHAR(10)),$S567,VLOOKUP($S567,$B:$O,6,FALSE))</f>
        <v/>
      </c>
      <c r="W567" s="2" t="str">
        <f>IF(OR($S567="，",$S567=" ",$S567="。",$S567="：",$S567="、",$S567="：",$S567="？",$S567="！",$S567="…",$S567=",",$S567=".",$S567="?",$S567="!",$S567=":",$S567=";",$S567="“",$S567="”",$S567="",$S567=CHAR(10)),$S567,VLOOKUP($S567,$B:$O,7,FALSE))</f>
        <v/>
      </c>
      <c r="X567" s="2" t="str">
        <f>IF(OR($S567="，",$S567=" ",$S567="。",$S567="：",$S567="、",$S567="：",$S567="？",$S567="！",$S567="…",$S567=",",$S567=".",$S567="?",$S567="!",$S567=":",$S567=";",$S567="“",$S567="”",$S567="",$S567=CHAR(10)),$S567,VLOOKUP($S567,$B:$O,8,FALSE))</f>
        <v/>
      </c>
      <c r="Y567" s="2" t="str">
        <f>IF(OR($S567="，",$S567=" ",$S567="。",$S567="：",$S567="、",$S567="：",$S567="？",$S567="！",$S567="…",$S567=",",$S567=".",$S567="?",$S567="!",$S567=":",$S567=";",$S567="“",$S567="”",$S567="",$S567=CHAR(10)),$S567,VLOOKUP($S567,$B:$O,9,FALSE))</f>
        <v/>
      </c>
      <c r="Z567" s="2" t="str">
        <f>IF(OR($S567="，",$S567=" ",$S567="。",$S567="：",$S567="、",$S567="：",$S567="？",$S567="！",$S567="…",$S567=",",$S567=".",$S567="?",$S567="!",$S567=":",$S567=";",$S567="“",$S567="”",$S567="",$S567=CHAR(10)),$S567,VLOOKUP($S567,$B:$O,10,FALSE))</f>
        <v/>
      </c>
      <c r="AA567" s="2" t="str">
        <f>IF(OR($S567="，",$S567=" ",$S567="。",$S567="：",$S567="、",$S567="：",$S567="？",$S567="！",$S567="…",$S567=",",$S567=".",$S567="?",$S567="!",$S567=":",$S567=";",$S567="“",$S567="”",$S567="",$S567=CHAR(10)),$S567,VLOOKUP($S567,$B:$O,11,FALSE))</f>
        <v/>
      </c>
      <c r="AB567" s="2" t="str">
        <f>IF(OR($S567="，",$S567=" ",$S567="。",$S567="：",$S567="、",$S567="：",$S567="？",$S567="！",$S567="…",$S567=",",$S567=".",$S567="?",$S567="!",$S567=":",$S567=";",$S567="“",$S567="”",$S567="",$S567=CHAR(10)),$S567,VLOOKUP($S567,$B:$O,12,FALSE))</f>
        <v/>
      </c>
      <c r="AC567" s="2" t="str">
        <f>IF(OR($S567="，",$S567=" ",$S567="。",$S567="：",$S567="、",$S567="：",$S567="？",$S567="！",$S567="…",$S567=",",$S567=".",$S567="?",$S567="!",$S567=":",$S567=";",$S567="“",$S567="”",$S567="",$S567=CHAR(10)),$S567,VLOOKUP($S567,$B:$O,13,FALSE))</f>
        <v/>
      </c>
      <c r="AD567" s="2" t="str">
        <f>IF(OR($S567="，",$S567=" ",$S567="。",$S567="：",$S567="、",$S567="：",$S567="？",$S567="！",$S567="…",$S567=",",$S567=".",$S567="?",$S567="!",$S567=":",$S567=";",$S567="“",$S567="”",$S567="",$S567=CHAR(10)),$S567,VLOOKUP($S567,$B:$O,14,FALSE))</f>
        <v/>
      </c>
      <c r="AE567" s="2"/>
      <c r="AF567" s="2"/>
      <c r="AG567" s="2"/>
      <c r="AH567" s="2"/>
      <c r="AI567" s="2"/>
      <c r="AJ567" s="2"/>
    </row>
    <row r="568" spans="1:36">
      <c r="A568" s="11">
        <f>ROW()-1</f>
        <v>567</v>
      </c>
      <c r="B568" s="12" t="s">
        <v>749</v>
      </c>
      <c r="C568" s="11"/>
      <c r="D568" s="11"/>
      <c r="E568" s="11"/>
      <c r="F568" s="11"/>
      <c r="G568" s="12" t="s">
        <v>748</v>
      </c>
      <c r="S568" s="2" t="str">
        <f>IF(A568&lt;=LEN(嶷语音标转换区!$B$4),RIGHT(LEFT(嶷语音标转换区!$B$4,A568),1),"")</f>
        <v/>
      </c>
      <c r="T568" s="2" t="str">
        <f>IF(OR($S568="，",$S568=" ",$S568="。",$S568="：",$S568="、",$S568="：",$S568="？",$S568="！",$S568="…",$S568=",",$S568=".",$S568="?",$S568="!",$S568=":",$S568=";",$S568="“",$S568="”",$S568="",$S568=CHAR(10)),$S568,VLOOKUP($S568,$B:$O,4,FALSE))</f>
        <v/>
      </c>
      <c r="U568" s="2" t="str">
        <f>IF(OR($S568="，",$S568=" ",$S568="。",$S568="：",$S568="、",$S568="：",$S568="？",$S568="！",$S568="…",$S568=",",$S568=".",$S568="?",$S568="!",$S568=":",$S568=";",$S568="“",$S568="”",$S568="",$S568=CHAR(10)),$S568,VLOOKUP($S568,$B:$O,5,FALSE))</f>
        <v/>
      </c>
      <c r="V568" s="2" t="str">
        <f>IF(OR($S568="，",$S568=" ",$S568="。",$S568="：",$S568="、",$S568="：",$S568="？",$S568="！",$S568="…",$S568=",",$S568=".",$S568="?",$S568="!",$S568=":",$S568=";",$S568="“",$S568="”",$S568="",$S568=CHAR(10)),$S568,VLOOKUP($S568,$B:$O,6,FALSE))</f>
        <v/>
      </c>
      <c r="W568" s="2" t="str">
        <f>IF(OR($S568="，",$S568=" ",$S568="。",$S568="：",$S568="、",$S568="：",$S568="？",$S568="！",$S568="…",$S568=",",$S568=".",$S568="?",$S568="!",$S568=":",$S568=";",$S568="“",$S568="”",$S568="",$S568=CHAR(10)),$S568,VLOOKUP($S568,$B:$O,7,FALSE))</f>
        <v/>
      </c>
      <c r="X568" s="2" t="str">
        <f>IF(OR($S568="，",$S568=" ",$S568="。",$S568="：",$S568="、",$S568="：",$S568="？",$S568="！",$S568="…",$S568=",",$S568=".",$S568="?",$S568="!",$S568=":",$S568=";",$S568="“",$S568="”",$S568="",$S568=CHAR(10)),$S568,VLOOKUP($S568,$B:$O,8,FALSE))</f>
        <v/>
      </c>
      <c r="Y568" s="2" t="str">
        <f>IF(OR($S568="，",$S568=" ",$S568="。",$S568="：",$S568="、",$S568="：",$S568="？",$S568="！",$S568="…",$S568=",",$S568=".",$S568="?",$S568="!",$S568=":",$S568=";",$S568="“",$S568="”",$S568="",$S568=CHAR(10)),$S568,VLOOKUP($S568,$B:$O,9,FALSE))</f>
        <v/>
      </c>
      <c r="Z568" s="2" t="str">
        <f>IF(OR($S568="，",$S568=" ",$S568="。",$S568="：",$S568="、",$S568="：",$S568="？",$S568="！",$S568="…",$S568=",",$S568=".",$S568="?",$S568="!",$S568=":",$S568=";",$S568="“",$S568="”",$S568="",$S568=CHAR(10)),$S568,VLOOKUP($S568,$B:$O,10,FALSE))</f>
        <v/>
      </c>
      <c r="AA568" s="2" t="str">
        <f>IF(OR($S568="，",$S568=" ",$S568="。",$S568="：",$S568="、",$S568="：",$S568="？",$S568="！",$S568="…",$S568=",",$S568=".",$S568="?",$S568="!",$S568=":",$S568=";",$S568="“",$S568="”",$S568="",$S568=CHAR(10)),$S568,VLOOKUP($S568,$B:$O,11,FALSE))</f>
        <v/>
      </c>
      <c r="AB568" s="2" t="str">
        <f>IF(OR($S568="，",$S568=" ",$S568="。",$S568="：",$S568="、",$S568="：",$S568="？",$S568="！",$S568="…",$S568=",",$S568=".",$S568="?",$S568="!",$S568=":",$S568=";",$S568="“",$S568="”",$S568="",$S568=CHAR(10)),$S568,VLOOKUP($S568,$B:$O,12,FALSE))</f>
        <v/>
      </c>
      <c r="AC568" s="2" t="str">
        <f>IF(OR($S568="，",$S568=" ",$S568="。",$S568="：",$S568="、",$S568="：",$S568="？",$S568="！",$S568="…",$S568=",",$S568=".",$S568="?",$S568="!",$S568=":",$S568=";",$S568="“",$S568="”",$S568="",$S568=CHAR(10)),$S568,VLOOKUP($S568,$B:$O,13,FALSE))</f>
        <v/>
      </c>
      <c r="AD568" s="2" t="str">
        <f>IF(OR($S568="，",$S568=" ",$S568="。",$S568="：",$S568="、",$S568="：",$S568="？",$S568="！",$S568="…",$S568=",",$S568=".",$S568="?",$S568="!",$S568=":",$S568=";",$S568="“",$S568="”",$S568="",$S568=CHAR(10)),$S568,VLOOKUP($S568,$B:$O,14,FALSE))</f>
        <v/>
      </c>
      <c r="AE568" s="2"/>
      <c r="AF568" s="2"/>
      <c r="AG568" s="2"/>
      <c r="AH568" s="2"/>
      <c r="AI568" s="2"/>
      <c r="AJ568" s="2"/>
    </row>
    <row r="569" spans="1:36">
      <c r="A569" s="11">
        <f>ROW()-1</f>
        <v>568</v>
      </c>
      <c r="B569" s="12" t="s">
        <v>691</v>
      </c>
      <c r="C569" s="11"/>
      <c r="D569" s="11"/>
      <c r="E569" s="11"/>
      <c r="F569" s="11"/>
      <c r="G569" s="12" t="s">
        <v>748</v>
      </c>
      <c r="S569" s="2" t="str">
        <f>IF(A569&lt;=LEN(嶷语音标转换区!$B$4),RIGHT(LEFT(嶷语音标转换区!$B$4,A569),1),"")</f>
        <v/>
      </c>
      <c r="T569" s="2" t="str">
        <f>IF(OR($S569="，",$S569=" ",$S569="。",$S569="：",$S569="、",$S569="：",$S569="？",$S569="！",$S569="…",$S569=",",$S569=".",$S569="?",$S569="!",$S569=":",$S569=";",$S569="“",$S569="”",$S569="",$S569=CHAR(10)),$S569,VLOOKUP($S569,$B:$O,4,FALSE))</f>
        <v/>
      </c>
      <c r="U569" s="2" t="str">
        <f>IF(OR($S569="，",$S569=" ",$S569="。",$S569="：",$S569="、",$S569="：",$S569="？",$S569="！",$S569="…",$S569=",",$S569=".",$S569="?",$S569="!",$S569=":",$S569=";",$S569="“",$S569="”",$S569="",$S569=CHAR(10)),$S569,VLOOKUP($S569,$B:$O,5,FALSE))</f>
        <v/>
      </c>
      <c r="V569" s="2" t="str">
        <f>IF(OR($S569="，",$S569=" ",$S569="。",$S569="：",$S569="、",$S569="：",$S569="？",$S569="！",$S569="…",$S569=",",$S569=".",$S569="?",$S569="!",$S569=":",$S569=";",$S569="“",$S569="”",$S569="",$S569=CHAR(10)),$S569,VLOOKUP($S569,$B:$O,6,FALSE))</f>
        <v/>
      </c>
      <c r="W569" s="2" t="str">
        <f>IF(OR($S569="，",$S569=" ",$S569="。",$S569="：",$S569="、",$S569="：",$S569="？",$S569="！",$S569="…",$S569=",",$S569=".",$S569="?",$S569="!",$S569=":",$S569=";",$S569="“",$S569="”",$S569="",$S569=CHAR(10)),$S569,VLOOKUP($S569,$B:$O,7,FALSE))</f>
        <v/>
      </c>
      <c r="X569" s="2" t="str">
        <f>IF(OR($S569="，",$S569=" ",$S569="。",$S569="：",$S569="、",$S569="：",$S569="？",$S569="！",$S569="…",$S569=",",$S569=".",$S569="?",$S569="!",$S569=":",$S569=";",$S569="“",$S569="”",$S569="",$S569=CHAR(10)),$S569,VLOOKUP($S569,$B:$O,8,FALSE))</f>
        <v/>
      </c>
      <c r="Y569" s="2" t="str">
        <f>IF(OR($S569="，",$S569=" ",$S569="。",$S569="：",$S569="、",$S569="：",$S569="？",$S569="！",$S569="…",$S569=",",$S569=".",$S569="?",$S569="!",$S569=":",$S569=";",$S569="“",$S569="”",$S569="",$S569=CHAR(10)),$S569,VLOOKUP($S569,$B:$O,9,FALSE))</f>
        <v/>
      </c>
      <c r="Z569" s="2" t="str">
        <f>IF(OR($S569="，",$S569=" ",$S569="。",$S569="：",$S569="、",$S569="：",$S569="？",$S569="！",$S569="…",$S569=",",$S569=".",$S569="?",$S569="!",$S569=":",$S569=";",$S569="“",$S569="”",$S569="",$S569=CHAR(10)),$S569,VLOOKUP($S569,$B:$O,10,FALSE))</f>
        <v/>
      </c>
      <c r="AA569" s="2" t="str">
        <f>IF(OR($S569="，",$S569=" ",$S569="。",$S569="：",$S569="、",$S569="：",$S569="？",$S569="！",$S569="…",$S569=",",$S569=".",$S569="?",$S569="!",$S569=":",$S569=";",$S569="“",$S569="”",$S569="",$S569=CHAR(10)),$S569,VLOOKUP($S569,$B:$O,11,FALSE))</f>
        <v/>
      </c>
      <c r="AB569" s="2" t="str">
        <f>IF(OR($S569="，",$S569=" ",$S569="。",$S569="：",$S569="、",$S569="：",$S569="？",$S569="！",$S569="…",$S569=",",$S569=".",$S569="?",$S569="!",$S569=":",$S569=";",$S569="“",$S569="”",$S569="",$S569=CHAR(10)),$S569,VLOOKUP($S569,$B:$O,12,FALSE))</f>
        <v/>
      </c>
      <c r="AC569" s="2" t="str">
        <f>IF(OR($S569="，",$S569=" ",$S569="。",$S569="：",$S569="、",$S569="：",$S569="？",$S569="！",$S569="…",$S569=",",$S569=".",$S569="?",$S569="!",$S569=":",$S569=";",$S569="“",$S569="”",$S569="",$S569=CHAR(10)),$S569,VLOOKUP($S569,$B:$O,13,FALSE))</f>
        <v/>
      </c>
      <c r="AD569" s="2" t="str">
        <f>IF(OR($S569="，",$S569=" ",$S569="。",$S569="：",$S569="、",$S569="：",$S569="？",$S569="！",$S569="…",$S569=",",$S569=".",$S569="?",$S569="!",$S569=":",$S569=";",$S569="“",$S569="”",$S569="",$S569=CHAR(10)),$S569,VLOOKUP($S569,$B:$O,14,FALSE))</f>
        <v/>
      </c>
      <c r="AE569" s="2"/>
      <c r="AF569" s="2"/>
      <c r="AG569" s="2"/>
      <c r="AH569" s="2"/>
      <c r="AI569" s="2"/>
      <c r="AJ569" s="2"/>
    </row>
    <row r="570" spans="1:36">
      <c r="A570" s="11">
        <f>ROW()-1</f>
        <v>569</v>
      </c>
      <c r="B570" s="12" t="s">
        <v>750</v>
      </c>
      <c r="C570" s="11"/>
      <c r="D570" s="11"/>
      <c r="E570" s="11"/>
      <c r="F570" s="11"/>
      <c r="G570" s="12" t="s">
        <v>748</v>
      </c>
      <c r="S570" s="2" t="str">
        <f>IF(A570&lt;=LEN(嶷语音标转换区!$B$4),RIGHT(LEFT(嶷语音标转换区!$B$4,A570),1),"")</f>
        <v/>
      </c>
      <c r="T570" s="2" t="str">
        <f>IF(OR($S570="，",$S570=" ",$S570="。",$S570="：",$S570="、",$S570="：",$S570="？",$S570="！",$S570="…",$S570=",",$S570=".",$S570="?",$S570="!",$S570=":",$S570=";",$S570="“",$S570="”",$S570="",$S570=CHAR(10)),$S570,VLOOKUP($S570,$B:$O,4,FALSE))</f>
        <v/>
      </c>
      <c r="U570" s="2" t="str">
        <f>IF(OR($S570="，",$S570=" ",$S570="。",$S570="：",$S570="、",$S570="：",$S570="？",$S570="！",$S570="…",$S570=",",$S570=".",$S570="?",$S570="!",$S570=":",$S570=";",$S570="“",$S570="”",$S570="",$S570=CHAR(10)),$S570,VLOOKUP($S570,$B:$O,5,FALSE))</f>
        <v/>
      </c>
      <c r="V570" s="2" t="str">
        <f>IF(OR($S570="，",$S570=" ",$S570="。",$S570="：",$S570="、",$S570="：",$S570="？",$S570="！",$S570="…",$S570=",",$S570=".",$S570="?",$S570="!",$S570=":",$S570=";",$S570="“",$S570="”",$S570="",$S570=CHAR(10)),$S570,VLOOKUP($S570,$B:$O,6,FALSE))</f>
        <v/>
      </c>
      <c r="W570" s="2" t="str">
        <f>IF(OR($S570="，",$S570=" ",$S570="。",$S570="：",$S570="、",$S570="：",$S570="？",$S570="！",$S570="…",$S570=",",$S570=".",$S570="?",$S570="!",$S570=":",$S570=";",$S570="“",$S570="”",$S570="",$S570=CHAR(10)),$S570,VLOOKUP($S570,$B:$O,7,FALSE))</f>
        <v/>
      </c>
      <c r="X570" s="2" t="str">
        <f>IF(OR($S570="，",$S570=" ",$S570="。",$S570="：",$S570="、",$S570="：",$S570="？",$S570="！",$S570="…",$S570=",",$S570=".",$S570="?",$S570="!",$S570=":",$S570=";",$S570="“",$S570="”",$S570="",$S570=CHAR(10)),$S570,VLOOKUP($S570,$B:$O,8,FALSE))</f>
        <v/>
      </c>
      <c r="Y570" s="2" t="str">
        <f>IF(OR($S570="，",$S570=" ",$S570="。",$S570="：",$S570="、",$S570="：",$S570="？",$S570="！",$S570="…",$S570=",",$S570=".",$S570="?",$S570="!",$S570=":",$S570=";",$S570="“",$S570="”",$S570="",$S570=CHAR(10)),$S570,VLOOKUP($S570,$B:$O,9,FALSE))</f>
        <v/>
      </c>
      <c r="Z570" s="2" t="str">
        <f>IF(OR($S570="，",$S570=" ",$S570="。",$S570="：",$S570="、",$S570="：",$S570="？",$S570="！",$S570="…",$S570=",",$S570=".",$S570="?",$S570="!",$S570=":",$S570=";",$S570="“",$S570="”",$S570="",$S570=CHAR(10)),$S570,VLOOKUP($S570,$B:$O,10,FALSE))</f>
        <v/>
      </c>
      <c r="AA570" s="2" t="str">
        <f>IF(OR($S570="，",$S570=" ",$S570="。",$S570="：",$S570="、",$S570="：",$S570="？",$S570="！",$S570="…",$S570=",",$S570=".",$S570="?",$S570="!",$S570=":",$S570=";",$S570="“",$S570="”",$S570="",$S570=CHAR(10)),$S570,VLOOKUP($S570,$B:$O,11,FALSE))</f>
        <v/>
      </c>
      <c r="AB570" s="2" t="str">
        <f>IF(OR($S570="，",$S570=" ",$S570="。",$S570="：",$S570="、",$S570="：",$S570="？",$S570="！",$S570="…",$S570=",",$S570=".",$S570="?",$S570="!",$S570=":",$S570=";",$S570="“",$S570="”",$S570="",$S570=CHAR(10)),$S570,VLOOKUP($S570,$B:$O,12,FALSE))</f>
        <v/>
      </c>
      <c r="AC570" s="2" t="str">
        <f>IF(OR($S570="，",$S570=" ",$S570="。",$S570="：",$S570="、",$S570="：",$S570="？",$S570="！",$S570="…",$S570=",",$S570=".",$S570="?",$S570="!",$S570=":",$S570=";",$S570="“",$S570="”",$S570="",$S570=CHAR(10)),$S570,VLOOKUP($S570,$B:$O,13,FALSE))</f>
        <v/>
      </c>
      <c r="AD570" s="2" t="str">
        <f>IF(OR($S570="，",$S570=" ",$S570="。",$S570="：",$S570="、",$S570="：",$S570="？",$S570="！",$S570="…",$S570=",",$S570=".",$S570="?",$S570="!",$S570=":",$S570=";",$S570="“",$S570="”",$S570="",$S570=CHAR(10)),$S570,VLOOKUP($S570,$B:$O,14,FALSE))</f>
        <v/>
      </c>
      <c r="AE570" s="2"/>
      <c r="AF570" s="2"/>
      <c r="AG570" s="2"/>
      <c r="AH570" s="2"/>
      <c r="AI570" s="2"/>
      <c r="AJ570" s="2"/>
    </row>
    <row r="571" spans="1:36">
      <c r="A571" s="11">
        <f>ROW()-1</f>
        <v>570</v>
      </c>
      <c r="B571" s="12" t="s">
        <v>751</v>
      </c>
      <c r="C571" s="11"/>
      <c r="D571" s="11"/>
      <c r="E571" s="11"/>
      <c r="F571" s="11"/>
      <c r="G571" s="12" t="s">
        <v>752</v>
      </c>
      <c r="S571" s="2" t="str">
        <f>IF(A571&lt;=LEN(嶷语音标转换区!$B$4),RIGHT(LEFT(嶷语音标转换区!$B$4,A571),1),"")</f>
        <v/>
      </c>
      <c r="T571" s="2" t="str">
        <f>IF(OR($S571="，",$S571=" ",$S571="。",$S571="：",$S571="、",$S571="：",$S571="？",$S571="！",$S571="…",$S571=",",$S571=".",$S571="?",$S571="!",$S571=":",$S571=";",$S571="“",$S571="”",$S571="",$S571=CHAR(10)),$S571,VLOOKUP($S571,$B:$O,4,FALSE))</f>
        <v/>
      </c>
      <c r="U571" s="2" t="str">
        <f>IF(OR($S571="，",$S571=" ",$S571="。",$S571="：",$S571="、",$S571="：",$S571="？",$S571="！",$S571="…",$S571=",",$S571=".",$S571="?",$S571="!",$S571=":",$S571=";",$S571="“",$S571="”",$S571="",$S571=CHAR(10)),$S571,VLOOKUP($S571,$B:$O,5,FALSE))</f>
        <v/>
      </c>
      <c r="V571" s="2" t="str">
        <f>IF(OR($S571="，",$S571=" ",$S571="。",$S571="：",$S571="、",$S571="：",$S571="？",$S571="！",$S571="…",$S571=",",$S571=".",$S571="?",$S571="!",$S571=":",$S571=";",$S571="“",$S571="”",$S571="",$S571=CHAR(10)),$S571,VLOOKUP($S571,$B:$O,6,FALSE))</f>
        <v/>
      </c>
      <c r="W571" s="2" t="str">
        <f>IF(OR($S571="，",$S571=" ",$S571="。",$S571="：",$S571="、",$S571="：",$S571="？",$S571="！",$S571="…",$S571=",",$S571=".",$S571="?",$S571="!",$S571=":",$S571=";",$S571="“",$S571="”",$S571="",$S571=CHAR(10)),$S571,VLOOKUP($S571,$B:$O,7,FALSE))</f>
        <v/>
      </c>
      <c r="X571" s="2" t="str">
        <f>IF(OR($S571="，",$S571=" ",$S571="。",$S571="：",$S571="、",$S571="：",$S571="？",$S571="！",$S571="…",$S571=",",$S571=".",$S571="?",$S571="!",$S571=":",$S571=";",$S571="“",$S571="”",$S571="",$S571=CHAR(10)),$S571,VLOOKUP($S571,$B:$O,8,FALSE))</f>
        <v/>
      </c>
      <c r="Y571" s="2" t="str">
        <f>IF(OR($S571="，",$S571=" ",$S571="。",$S571="：",$S571="、",$S571="：",$S571="？",$S571="！",$S571="…",$S571=",",$S571=".",$S571="?",$S571="!",$S571=":",$S571=";",$S571="“",$S571="”",$S571="",$S571=CHAR(10)),$S571,VLOOKUP($S571,$B:$O,9,FALSE))</f>
        <v/>
      </c>
      <c r="Z571" s="2" t="str">
        <f>IF(OR($S571="，",$S571=" ",$S571="。",$S571="：",$S571="、",$S571="：",$S571="？",$S571="！",$S571="…",$S571=",",$S571=".",$S571="?",$S571="!",$S571=":",$S571=";",$S571="“",$S571="”",$S571="",$S571=CHAR(10)),$S571,VLOOKUP($S571,$B:$O,10,FALSE))</f>
        <v/>
      </c>
      <c r="AA571" s="2" t="str">
        <f>IF(OR($S571="，",$S571=" ",$S571="。",$S571="：",$S571="、",$S571="：",$S571="？",$S571="！",$S571="…",$S571=",",$S571=".",$S571="?",$S571="!",$S571=":",$S571=";",$S571="“",$S571="”",$S571="",$S571=CHAR(10)),$S571,VLOOKUP($S571,$B:$O,11,FALSE))</f>
        <v/>
      </c>
      <c r="AB571" s="2" t="str">
        <f>IF(OR($S571="，",$S571=" ",$S571="。",$S571="：",$S571="、",$S571="：",$S571="？",$S571="！",$S571="…",$S571=",",$S571=".",$S571="?",$S571="!",$S571=":",$S571=";",$S571="“",$S571="”",$S571="",$S571=CHAR(10)),$S571,VLOOKUP($S571,$B:$O,12,FALSE))</f>
        <v/>
      </c>
      <c r="AC571" s="2" t="str">
        <f>IF(OR($S571="，",$S571=" ",$S571="。",$S571="：",$S571="、",$S571="：",$S571="？",$S571="！",$S571="…",$S571=",",$S571=".",$S571="?",$S571="!",$S571=":",$S571=";",$S571="“",$S571="”",$S571="",$S571=CHAR(10)),$S571,VLOOKUP($S571,$B:$O,13,FALSE))</f>
        <v/>
      </c>
      <c r="AD571" s="2" t="str">
        <f>IF(OR($S571="，",$S571=" ",$S571="。",$S571="：",$S571="、",$S571="：",$S571="？",$S571="！",$S571="…",$S571=",",$S571=".",$S571="?",$S571="!",$S571=":",$S571=";",$S571="“",$S571="”",$S571="",$S571=CHAR(10)),$S571,VLOOKUP($S571,$B:$O,14,FALSE))</f>
        <v/>
      </c>
      <c r="AE571" s="2"/>
      <c r="AF571" s="2"/>
      <c r="AG571" s="2"/>
      <c r="AH571" s="2"/>
      <c r="AI571" s="2"/>
      <c r="AJ571" s="2"/>
    </row>
    <row r="572" spans="1:36">
      <c r="A572" s="11">
        <f>ROW()-1</f>
        <v>571</v>
      </c>
      <c r="B572" s="12" t="s">
        <v>687</v>
      </c>
      <c r="C572" s="11"/>
      <c r="D572" s="11"/>
      <c r="E572" s="11"/>
      <c r="F572" s="11"/>
      <c r="G572" s="12" t="s">
        <v>752</v>
      </c>
      <c r="S572" s="2" t="str">
        <f>IF(A572&lt;=LEN(嶷语音标转换区!$B$4),RIGHT(LEFT(嶷语音标转换区!$B$4,A572),1),"")</f>
        <v/>
      </c>
      <c r="T572" s="2" t="str">
        <f>IF(OR($S572="，",$S572=" ",$S572="。",$S572="：",$S572="、",$S572="：",$S572="？",$S572="！",$S572="…",$S572=",",$S572=".",$S572="?",$S572="!",$S572=":",$S572=";",$S572="“",$S572="”",$S572="",$S572=CHAR(10)),$S572,VLOOKUP($S572,$B:$O,4,FALSE))</f>
        <v/>
      </c>
      <c r="U572" s="2" t="str">
        <f>IF(OR($S572="，",$S572=" ",$S572="。",$S572="：",$S572="、",$S572="：",$S572="？",$S572="！",$S572="…",$S572=",",$S572=".",$S572="?",$S572="!",$S572=":",$S572=";",$S572="“",$S572="”",$S572="",$S572=CHAR(10)),$S572,VLOOKUP($S572,$B:$O,5,FALSE))</f>
        <v/>
      </c>
      <c r="V572" s="2" t="str">
        <f>IF(OR($S572="，",$S572=" ",$S572="。",$S572="：",$S572="、",$S572="：",$S572="？",$S572="！",$S572="…",$S572=",",$S572=".",$S572="?",$S572="!",$S572=":",$S572=";",$S572="“",$S572="”",$S572="",$S572=CHAR(10)),$S572,VLOOKUP($S572,$B:$O,6,FALSE))</f>
        <v/>
      </c>
      <c r="W572" s="2" t="str">
        <f>IF(OR($S572="，",$S572=" ",$S572="。",$S572="：",$S572="、",$S572="：",$S572="？",$S572="！",$S572="…",$S572=",",$S572=".",$S572="?",$S572="!",$S572=":",$S572=";",$S572="“",$S572="”",$S572="",$S572=CHAR(10)),$S572,VLOOKUP($S572,$B:$O,7,FALSE))</f>
        <v/>
      </c>
      <c r="X572" s="2" t="str">
        <f>IF(OR($S572="，",$S572=" ",$S572="。",$S572="：",$S572="、",$S572="：",$S572="？",$S572="！",$S572="…",$S572=",",$S572=".",$S572="?",$S572="!",$S572=":",$S572=";",$S572="“",$S572="”",$S572="",$S572=CHAR(10)),$S572,VLOOKUP($S572,$B:$O,8,FALSE))</f>
        <v/>
      </c>
      <c r="Y572" s="2" t="str">
        <f>IF(OR($S572="，",$S572=" ",$S572="。",$S572="：",$S572="、",$S572="：",$S572="？",$S572="！",$S572="…",$S572=",",$S572=".",$S572="?",$S572="!",$S572=":",$S572=";",$S572="“",$S572="”",$S572="",$S572=CHAR(10)),$S572,VLOOKUP($S572,$B:$O,9,FALSE))</f>
        <v/>
      </c>
      <c r="Z572" s="2" t="str">
        <f>IF(OR($S572="，",$S572=" ",$S572="。",$S572="：",$S572="、",$S572="：",$S572="？",$S572="！",$S572="…",$S572=",",$S572=".",$S572="?",$S572="!",$S572=":",$S572=";",$S572="“",$S572="”",$S572="",$S572=CHAR(10)),$S572,VLOOKUP($S572,$B:$O,10,FALSE))</f>
        <v/>
      </c>
      <c r="AA572" s="2" t="str">
        <f>IF(OR($S572="，",$S572=" ",$S572="。",$S572="：",$S572="、",$S572="：",$S572="？",$S572="！",$S572="…",$S572=",",$S572=".",$S572="?",$S572="!",$S572=":",$S572=";",$S572="“",$S572="”",$S572="",$S572=CHAR(10)),$S572,VLOOKUP($S572,$B:$O,11,FALSE))</f>
        <v/>
      </c>
      <c r="AB572" s="2" t="str">
        <f>IF(OR($S572="，",$S572=" ",$S572="。",$S572="：",$S572="、",$S572="：",$S572="？",$S572="！",$S572="…",$S572=",",$S572=".",$S572="?",$S572="!",$S572=":",$S572=";",$S572="“",$S572="”",$S572="",$S572=CHAR(10)),$S572,VLOOKUP($S572,$B:$O,12,FALSE))</f>
        <v/>
      </c>
      <c r="AC572" s="2" t="str">
        <f>IF(OR($S572="，",$S572=" ",$S572="。",$S572="：",$S572="、",$S572="：",$S572="？",$S572="！",$S572="…",$S572=",",$S572=".",$S572="?",$S572="!",$S572=":",$S572=";",$S572="“",$S572="”",$S572="",$S572=CHAR(10)),$S572,VLOOKUP($S572,$B:$O,13,FALSE))</f>
        <v/>
      </c>
      <c r="AD572" s="2" t="str">
        <f>IF(OR($S572="，",$S572=" ",$S572="。",$S572="：",$S572="、",$S572="：",$S572="？",$S572="！",$S572="…",$S572=",",$S572=".",$S572="?",$S572="!",$S572=":",$S572=";",$S572="“",$S572="”",$S572="",$S572=CHAR(10)),$S572,VLOOKUP($S572,$B:$O,14,FALSE))</f>
        <v/>
      </c>
      <c r="AE572" s="2"/>
      <c r="AF572" s="2"/>
      <c r="AG572" s="2"/>
      <c r="AH572" s="2"/>
      <c r="AI572" s="2"/>
      <c r="AJ572" s="2"/>
    </row>
    <row r="573" spans="1:36">
      <c r="A573" s="11">
        <f>ROW()-1</f>
        <v>572</v>
      </c>
      <c r="B573" s="12" t="s">
        <v>753</v>
      </c>
      <c r="C573" s="11"/>
      <c r="D573" s="11"/>
      <c r="E573" s="11"/>
      <c r="F573" s="11"/>
      <c r="G573" s="12" t="s">
        <v>752</v>
      </c>
      <c r="S573" s="2" t="str">
        <f>IF(A573&lt;=LEN(嶷语音标转换区!$B$4),RIGHT(LEFT(嶷语音标转换区!$B$4,A573),1),"")</f>
        <v/>
      </c>
      <c r="T573" s="2" t="str">
        <f>IF(OR($S573="，",$S573=" ",$S573="。",$S573="：",$S573="、",$S573="：",$S573="？",$S573="！",$S573="…",$S573=",",$S573=".",$S573="?",$S573="!",$S573=":",$S573=";",$S573="“",$S573="”",$S573="",$S573=CHAR(10)),$S573,VLOOKUP($S573,$B:$O,4,FALSE))</f>
        <v/>
      </c>
      <c r="U573" s="2" t="str">
        <f>IF(OR($S573="，",$S573=" ",$S573="。",$S573="：",$S573="、",$S573="：",$S573="？",$S573="！",$S573="…",$S573=",",$S573=".",$S573="?",$S573="!",$S573=":",$S573=";",$S573="“",$S573="”",$S573="",$S573=CHAR(10)),$S573,VLOOKUP($S573,$B:$O,5,FALSE))</f>
        <v/>
      </c>
      <c r="V573" s="2" t="str">
        <f>IF(OR($S573="，",$S573=" ",$S573="。",$S573="：",$S573="、",$S573="：",$S573="？",$S573="！",$S573="…",$S573=",",$S573=".",$S573="?",$S573="!",$S573=":",$S573=";",$S573="“",$S573="”",$S573="",$S573=CHAR(10)),$S573,VLOOKUP($S573,$B:$O,6,FALSE))</f>
        <v/>
      </c>
      <c r="W573" s="2" t="str">
        <f>IF(OR($S573="，",$S573=" ",$S573="。",$S573="：",$S573="、",$S573="：",$S573="？",$S573="！",$S573="…",$S573=",",$S573=".",$S573="?",$S573="!",$S573=":",$S573=";",$S573="“",$S573="”",$S573="",$S573=CHAR(10)),$S573,VLOOKUP($S573,$B:$O,7,FALSE))</f>
        <v/>
      </c>
      <c r="X573" s="2" t="str">
        <f>IF(OR($S573="，",$S573=" ",$S573="。",$S573="：",$S573="、",$S573="：",$S573="？",$S573="！",$S573="…",$S573=",",$S573=".",$S573="?",$S573="!",$S573=":",$S573=";",$S573="“",$S573="”",$S573="",$S573=CHAR(10)),$S573,VLOOKUP($S573,$B:$O,8,FALSE))</f>
        <v/>
      </c>
      <c r="Y573" s="2" t="str">
        <f>IF(OR($S573="，",$S573=" ",$S573="。",$S573="：",$S573="、",$S573="：",$S573="？",$S573="！",$S573="…",$S573=",",$S573=".",$S573="?",$S573="!",$S573=":",$S573=";",$S573="“",$S573="”",$S573="",$S573=CHAR(10)),$S573,VLOOKUP($S573,$B:$O,9,FALSE))</f>
        <v/>
      </c>
      <c r="Z573" s="2" t="str">
        <f>IF(OR($S573="，",$S573=" ",$S573="。",$S573="：",$S573="、",$S573="：",$S573="？",$S573="！",$S573="…",$S573=",",$S573=".",$S573="?",$S573="!",$S573=":",$S573=";",$S573="“",$S573="”",$S573="",$S573=CHAR(10)),$S573,VLOOKUP($S573,$B:$O,10,FALSE))</f>
        <v/>
      </c>
      <c r="AA573" s="2" t="str">
        <f>IF(OR($S573="，",$S573=" ",$S573="。",$S573="：",$S573="、",$S573="：",$S573="？",$S573="！",$S573="…",$S573=",",$S573=".",$S573="?",$S573="!",$S573=":",$S573=";",$S573="“",$S573="”",$S573="",$S573=CHAR(10)),$S573,VLOOKUP($S573,$B:$O,11,FALSE))</f>
        <v/>
      </c>
      <c r="AB573" s="2" t="str">
        <f>IF(OR($S573="，",$S573=" ",$S573="。",$S573="：",$S573="、",$S573="：",$S573="？",$S573="！",$S573="…",$S573=",",$S573=".",$S573="?",$S573="!",$S573=":",$S573=";",$S573="“",$S573="”",$S573="",$S573=CHAR(10)),$S573,VLOOKUP($S573,$B:$O,12,FALSE))</f>
        <v/>
      </c>
      <c r="AC573" s="2" t="str">
        <f>IF(OR($S573="，",$S573=" ",$S573="。",$S573="：",$S573="、",$S573="：",$S573="？",$S573="！",$S573="…",$S573=",",$S573=".",$S573="?",$S573="!",$S573=":",$S573=";",$S573="“",$S573="”",$S573="",$S573=CHAR(10)),$S573,VLOOKUP($S573,$B:$O,13,FALSE))</f>
        <v/>
      </c>
      <c r="AD573" s="2" t="str">
        <f>IF(OR($S573="，",$S573=" ",$S573="。",$S573="：",$S573="、",$S573="：",$S573="？",$S573="！",$S573="…",$S573=",",$S573=".",$S573="?",$S573="!",$S573=":",$S573=";",$S573="“",$S573="”",$S573="",$S573=CHAR(10)),$S573,VLOOKUP($S573,$B:$O,14,FALSE))</f>
        <v/>
      </c>
      <c r="AE573" s="2"/>
      <c r="AF573" s="2"/>
      <c r="AG573" s="2"/>
      <c r="AH573" s="2"/>
      <c r="AI573" s="2"/>
      <c r="AJ573" s="2"/>
    </row>
    <row r="574" spans="1:36">
      <c r="A574" s="11">
        <f>ROW()-1</f>
        <v>573</v>
      </c>
      <c r="B574" s="12" t="s">
        <v>686</v>
      </c>
      <c r="C574" s="11"/>
      <c r="D574" s="11"/>
      <c r="E574" s="11"/>
      <c r="F574" s="11"/>
      <c r="G574" s="12" t="s">
        <v>752</v>
      </c>
      <c r="S574" s="2" t="str">
        <f>IF(A574&lt;=LEN(嶷语音标转换区!$B$4),RIGHT(LEFT(嶷语音标转换区!$B$4,A574),1),"")</f>
        <v/>
      </c>
      <c r="T574" s="2" t="str">
        <f>IF(OR($S574="，",$S574=" ",$S574="。",$S574="：",$S574="、",$S574="：",$S574="？",$S574="！",$S574="…",$S574=",",$S574=".",$S574="?",$S574="!",$S574=":",$S574=";",$S574="“",$S574="”",$S574="",$S574=CHAR(10)),$S574,VLOOKUP($S574,$B:$O,4,FALSE))</f>
        <v/>
      </c>
      <c r="U574" s="2" t="str">
        <f>IF(OR($S574="，",$S574=" ",$S574="。",$S574="：",$S574="、",$S574="：",$S574="？",$S574="！",$S574="…",$S574=",",$S574=".",$S574="?",$S574="!",$S574=":",$S574=";",$S574="“",$S574="”",$S574="",$S574=CHAR(10)),$S574,VLOOKUP($S574,$B:$O,5,FALSE))</f>
        <v/>
      </c>
      <c r="V574" s="2" t="str">
        <f>IF(OR($S574="，",$S574=" ",$S574="。",$S574="：",$S574="、",$S574="：",$S574="？",$S574="！",$S574="…",$S574=",",$S574=".",$S574="?",$S574="!",$S574=":",$S574=";",$S574="“",$S574="”",$S574="",$S574=CHAR(10)),$S574,VLOOKUP($S574,$B:$O,6,FALSE))</f>
        <v/>
      </c>
      <c r="W574" s="2" t="str">
        <f>IF(OR($S574="，",$S574=" ",$S574="。",$S574="：",$S574="、",$S574="：",$S574="？",$S574="！",$S574="…",$S574=",",$S574=".",$S574="?",$S574="!",$S574=":",$S574=";",$S574="“",$S574="”",$S574="",$S574=CHAR(10)),$S574,VLOOKUP($S574,$B:$O,7,FALSE))</f>
        <v/>
      </c>
      <c r="X574" s="2" t="str">
        <f>IF(OR($S574="，",$S574=" ",$S574="。",$S574="：",$S574="、",$S574="：",$S574="？",$S574="！",$S574="…",$S574=",",$S574=".",$S574="?",$S574="!",$S574=":",$S574=";",$S574="“",$S574="”",$S574="",$S574=CHAR(10)),$S574,VLOOKUP($S574,$B:$O,8,FALSE))</f>
        <v/>
      </c>
      <c r="Y574" s="2" t="str">
        <f>IF(OR($S574="，",$S574=" ",$S574="。",$S574="：",$S574="、",$S574="：",$S574="？",$S574="！",$S574="…",$S574=",",$S574=".",$S574="?",$S574="!",$S574=":",$S574=";",$S574="“",$S574="”",$S574="",$S574=CHAR(10)),$S574,VLOOKUP($S574,$B:$O,9,FALSE))</f>
        <v/>
      </c>
      <c r="Z574" s="2" t="str">
        <f>IF(OR($S574="，",$S574=" ",$S574="。",$S574="：",$S574="、",$S574="：",$S574="？",$S574="！",$S574="…",$S574=",",$S574=".",$S574="?",$S574="!",$S574=":",$S574=";",$S574="“",$S574="”",$S574="",$S574=CHAR(10)),$S574,VLOOKUP($S574,$B:$O,10,FALSE))</f>
        <v/>
      </c>
      <c r="AA574" s="2" t="str">
        <f>IF(OR($S574="，",$S574=" ",$S574="。",$S574="：",$S574="、",$S574="：",$S574="？",$S574="！",$S574="…",$S574=",",$S574=".",$S574="?",$S574="!",$S574=":",$S574=";",$S574="“",$S574="”",$S574="",$S574=CHAR(10)),$S574,VLOOKUP($S574,$B:$O,11,FALSE))</f>
        <v/>
      </c>
      <c r="AB574" s="2" t="str">
        <f>IF(OR($S574="，",$S574=" ",$S574="。",$S574="：",$S574="、",$S574="：",$S574="？",$S574="！",$S574="…",$S574=",",$S574=".",$S574="?",$S574="!",$S574=":",$S574=";",$S574="“",$S574="”",$S574="",$S574=CHAR(10)),$S574,VLOOKUP($S574,$B:$O,12,FALSE))</f>
        <v/>
      </c>
      <c r="AC574" s="2" t="str">
        <f>IF(OR($S574="，",$S574=" ",$S574="。",$S574="：",$S574="、",$S574="：",$S574="？",$S574="！",$S574="…",$S574=",",$S574=".",$S574="?",$S574="!",$S574=":",$S574=";",$S574="“",$S574="”",$S574="",$S574=CHAR(10)),$S574,VLOOKUP($S574,$B:$O,13,FALSE))</f>
        <v/>
      </c>
      <c r="AD574" s="2" t="str">
        <f>IF(OR($S574="，",$S574=" ",$S574="。",$S574="：",$S574="、",$S574="：",$S574="？",$S574="！",$S574="…",$S574=",",$S574=".",$S574="?",$S574="!",$S574=":",$S574=";",$S574="“",$S574="”",$S574="",$S574=CHAR(10)),$S574,VLOOKUP($S574,$B:$O,14,FALSE))</f>
        <v/>
      </c>
      <c r="AE574" s="2"/>
      <c r="AF574" s="2"/>
      <c r="AG574" s="2"/>
      <c r="AH574" s="2"/>
      <c r="AI574" s="2"/>
      <c r="AJ574" s="2"/>
    </row>
    <row r="575" spans="1:36">
      <c r="A575" s="11">
        <f>ROW()-1</f>
        <v>574</v>
      </c>
      <c r="B575" s="12" t="s">
        <v>754</v>
      </c>
      <c r="C575" s="11"/>
      <c r="D575" s="11"/>
      <c r="E575" s="11"/>
      <c r="F575" s="11"/>
      <c r="G575" s="12" t="s">
        <v>752</v>
      </c>
      <c r="S575" s="2" t="str">
        <f>IF(A575&lt;=LEN(嶷语音标转换区!$B$4),RIGHT(LEFT(嶷语音标转换区!$B$4,A575),1),"")</f>
        <v/>
      </c>
      <c r="T575" s="2" t="str">
        <f>IF(OR($S575="，",$S575=" ",$S575="。",$S575="：",$S575="、",$S575="：",$S575="？",$S575="！",$S575="…",$S575=",",$S575=".",$S575="?",$S575="!",$S575=":",$S575=";",$S575="“",$S575="”",$S575="",$S575=CHAR(10)),$S575,VLOOKUP($S575,$B:$O,4,FALSE))</f>
        <v/>
      </c>
      <c r="U575" s="2" t="str">
        <f>IF(OR($S575="，",$S575=" ",$S575="。",$S575="：",$S575="、",$S575="：",$S575="？",$S575="！",$S575="…",$S575=",",$S575=".",$S575="?",$S575="!",$S575=":",$S575=";",$S575="“",$S575="”",$S575="",$S575=CHAR(10)),$S575,VLOOKUP($S575,$B:$O,5,FALSE))</f>
        <v/>
      </c>
      <c r="V575" s="2" t="str">
        <f>IF(OR($S575="，",$S575=" ",$S575="。",$S575="：",$S575="、",$S575="：",$S575="？",$S575="！",$S575="…",$S575=",",$S575=".",$S575="?",$S575="!",$S575=":",$S575=";",$S575="“",$S575="”",$S575="",$S575=CHAR(10)),$S575,VLOOKUP($S575,$B:$O,6,FALSE))</f>
        <v/>
      </c>
      <c r="W575" s="2" t="str">
        <f>IF(OR($S575="，",$S575=" ",$S575="。",$S575="：",$S575="、",$S575="：",$S575="？",$S575="！",$S575="…",$S575=",",$S575=".",$S575="?",$S575="!",$S575=":",$S575=";",$S575="“",$S575="”",$S575="",$S575=CHAR(10)),$S575,VLOOKUP($S575,$B:$O,7,FALSE))</f>
        <v/>
      </c>
      <c r="X575" s="2" t="str">
        <f>IF(OR($S575="，",$S575=" ",$S575="。",$S575="：",$S575="、",$S575="：",$S575="？",$S575="！",$S575="…",$S575=",",$S575=".",$S575="?",$S575="!",$S575=":",$S575=";",$S575="“",$S575="”",$S575="",$S575=CHAR(10)),$S575,VLOOKUP($S575,$B:$O,8,FALSE))</f>
        <v/>
      </c>
      <c r="Y575" s="2" t="str">
        <f>IF(OR($S575="，",$S575=" ",$S575="。",$S575="：",$S575="、",$S575="：",$S575="？",$S575="！",$S575="…",$S575=",",$S575=".",$S575="?",$S575="!",$S575=":",$S575=";",$S575="“",$S575="”",$S575="",$S575=CHAR(10)),$S575,VLOOKUP($S575,$B:$O,9,FALSE))</f>
        <v/>
      </c>
      <c r="Z575" s="2" t="str">
        <f>IF(OR($S575="，",$S575=" ",$S575="。",$S575="：",$S575="、",$S575="：",$S575="？",$S575="！",$S575="…",$S575=",",$S575=".",$S575="?",$S575="!",$S575=":",$S575=";",$S575="“",$S575="”",$S575="",$S575=CHAR(10)),$S575,VLOOKUP($S575,$B:$O,10,FALSE))</f>
        <v/>
      </c>
      <c r="AA575" s="2" t="str">
        <f>IF(OR($S575="，",$S575=" ",$S575="。",$S575="：",$S575="、",$S575="：",$S575="？",$S575="！",$S575="…",$S575=",",$S575=".",$S575="?",$S575="!",$S575=":",$S575=";",$S575="“",$S575="”",$S575="",$S575=CHAR(10)),$S575,VLOOKUP($S575,$B:$O,11,FALSE))</f>
        <v/>
      </c>
      <c r="AB575" s="2" t="str">
        <f>IF(OR($S575="，",$S575=" ",$S575="。",$S575="：",$S575="、",$S575="：",$S575="？",$S575="！",$S575="…",$S575=",",$S575=".",$S575="?",$S575="!",$S575=":",$S575=";",$S575="“",$S575="”",$S575="",$S575=CHAR(10)),$S575,VLOOKUP($S575,$B:$O,12,FALSE))</f>
        <v/>
      </c>
      <c r="AC575" s="2" t="str">
        <f>IF(OR($S575="，",$S575=" ",$S575="。",$S575="：",$S575="、",$S575="：",$S575="？",$S575="！",$S575="…",$S575=",",$S575=".",$S575="?",$S575="!",$S575=":",$S575=";",$S575="“",$S575="”",$S575="",$S575=CHAR(10)),$S575,VLOOKUP($S575,$B:$O,13,FALSE))</f>
        <v/>
      </c>
      <c r="AD575" s="2" t="str">
        <f>IF(OR($S575="，",$S575=" ",$S575="。",$S575="：",$S575="、",$S575="：",$S575="？",$S575="！",$S575="…",$S575=",",$S575=".",$S575="?",$S575="!",$S575=":",$S575=";",$S575="“",$S575="”",$S575="",$S575=CHAR(10)),$S575,VLOOKUP($S575,$B:$O,14,FALSE))</f>
        <v/>
      </c>
      <c r="AE575" s="2"/>
      <c r="AF575" s="2"/>
      <c r="AG575" s="2"/>
      <c r="AH575" s="2"/>
      <c r="AI575" s="2"/>
      <c r="AJ575" s="2"/>
    </row>
    <row r="576" spans="1:36">
      <c r="A576" s="11">
        <f>ROW()-1</f>
        <v>575</v>
      </c>
      <c r="B576" s="12" t="s">
        <v>755</v>
      </c>
      <c r="C576" s="11"/>
      <c r="D576" s="11"/>
      <c r="E576" s="11"/>
      <c r="F576" s="11"/>
      <c r="G576" s="12" t="s">
        <v>752</v>
      </c>
      <c r="S576" s="2" t="str">
        <f>IF(A576&lt;=LEN(嶷语音标转换区!$B$4),RIGHT(LEFT(嶷语音标转换区!$B$4,A576),1),"")</f>
        <v/>
      </c>
      <c r="T576" s="2" t="str">
        <f>IF(OR($S576="，",$S576=" ",$S576="。",$S576="：",$S576="、",$S576="：",$S576="？",$S576="！",$S576="…",$S576=",",$S576=".",$S576="?",$S576="!",$S576=":",$S576=";",$S576="“",$S576="”",$S576="",$S576=CHAR(10)),$S576,VLOOKUP($S576,$B:$O,4,FALSE))</f>
        <v/>
      </c>
      <c r="U576" s="2" t="str">
        <f>IF(OR($S576="，",$S576=" ",$S576="。",$S576="：",$S576="、",$S576="：",$S576="？",$S576="！",$S576="…",$S576=",",$S576=".",$S576="?",$S576="!",$S576=":",$S576=";",$S576="“",$S576="”",$S576="",$S576=CHAR(10)),$S576,VLOOKUP($S576,$B:$O,5,FALSE))</f>
        <v/>
      </c>
      <c r="V576" s="2" t="str">
        <f>IF(OR($S576="，",$S576=" ",$S576="。",$S576="：",$S576="、",$S576="：",$S576="？",$S576="！",$S576="…",$S576=",",$S576=".",$S576="?",$S576="!",$S576=":",$S576=";",$S576="“",$S576="”",$S576="",$S576=CHAR(10)),$S576,VLOOKUP($S576,$B:$O,6,FALSE))</f>
        <v/>
      </c>
      <c r="W576" s="2" t="str">
        <f>IF(OR($S576="，",$S576=" ",$S576="。",$S576="：",$S576="、",$S576="：",$S576="？",$S576="！",$S576="…",$S576=",",$S576=".",$S576="?",$S576="!",$S576=":",$S576=";",$S576="“",$S576="”",$S576="",$S576=CHAR(10)),$S576,VLOOKUP($S576,$B:$O,7,FALSE))</f>
        <v/>
      </c>
      <c r="X576" s="2" t="str">
        <f>IF(OR($S576="，",$S576=" ",$S576="。",$S576="：",$S576="、",$S576="：",$S576="？",$S576="！",$S576="…",$S576=",",$S576=".",$S576="?",$S576="!",$S576=":",$S576=";",$S576="“",$S576="”",$S576="",$S576=CHAR(10)),$S576,VLOOKUP($S576,$B:$O,8,FALSE))</f>
        <v/>
      </c>
      <c r="Y576" s="2" t="str">
        <f>IF(OR($S576="，",$S576=" ",$S576="。",$S576="：",$S576="、",$S576="：",$S576="？",$S576="！",$S576="…",$S576=",",$S576=".",$S576="?",$S576="!",$S576=":",$S576=";",$S576="“",$S576="”",$S576="",$S576=CHAR(10)),$S576,VLOOKUP($S576,$B:$O,9,FALSE))</f>
        <v/>
      </c>
      <c r="Z576" s="2" t="str">
        <f>IF(OR($S576="，",$S576=" ",$S576="。",$S576="：",$S576="、",$S576="：",$S576="？",$S576="！",$S576="…",$S576=",",$S576=".",$S576="?",$S576="!",$S576=":",$S576=";",$S576="“",$S576="”",$S576="",$S576=CHAR(10)),$S576,VLOOKUP($S576,$B:$O,10,FALSE))</f>
        <v/>
      </c>
      <c r="AA576" s="2" t="str">
        <f>IF(OR($S576="，",$S576=" ",$S576="。",$S576="：",$S576="、",$S576="：",$S576="？",$S576="！",$S576="…",$S576=",",$S576=".",$S576="?",$S576="!",$S576=":",$S576=";",$S576="“",$S576="”",$S576="",$S576=CHAR(10)),$S576,VLOOKUP($S576,$B:$O,11,FALSE))</f>
        <v/>
      </c>
      <c r="AB576" s="2" t="str">
        <f>IF(OR($S576="，",$S576=" ",$S576="。",$S576="：",$S576="、",$S576="：",$S576="？",$S576="！",$S576="…",$S576=",",$S576=".",$S576="?",$S576="!",$S576=":",$S576=";",$S576="“",$S576="”",$S576="",$S576=CHAR(10)),$S576,VLOOKUP($S576,$B:$O,12,FALSE))</f>
        <v/>
      </c>
      <c r="AC576" s="2" t="str">
        <f>IF(OR($S576="，",$S576=" ",$S576="。",$S576="：",$S576="、",$S576="：",$S576="？",$S576="！",$S576="…",$S576=",",$S576=".",$S576="?",$S576="!",$S576=":",$S576=";",$S576="“",$S576="”",$S576="",$S576=CHAR(10)),$S576,VLOOKUP($S576,$B:$O,13,FALSE))</f>
        <v/>
      </c>
      <c r="AD576" s="2" t="str">
        <f>IF(OR($S576="，",$S576=" ",$S576="。",$S576="：",$S576="、",$S576="：",$S576="？",$S576="！",$S576="…",$S576=",",$S576=".",$S576="?",$S576="!",$S576=":",$S576=";",$S576="“",$S576="”",$S576="",$S576=CHAR(10)),$S576,VLOOKUP($S576,$B:$O,14,FALSE))</f>
        <v/>
      </c>
      <c r="AE576" s="2"/>
      <c r="AF576" s="2"/>
      <c r="AG576" s="2"/>
      <c r="AH576" s="2"/>
      <c r="AI576" s="2"/>
      <c r="AJ576" s="2"/>
    </row>
    <row r="577" spans="1:36">
      <c r="A577" s="11">
        <f>ROW()-1</f>
        <v>576</v>
      </c>
      <c r="B577" s="12" t="s">
        <v>756</v>
      </c>
      <c r="C577" s="11"/>
      <c r="D577" s="11"/>
      <c r="E577" s="11"/>
      <c r="F577" s="11"/>
      <c r="G577" s="12" t="s">
        <v>752</v>
      </c>
      <c r="S577" s="2" t="str">
        <f>IF(A577&lt;=LEN(嶷语音标转换区!$B$4),RIGHT(LEFT(嶷语音标转换区!$B$4,A577),1),"")</f>
        <v/>
      </c>
      <c r="T577" s="2" t="str">
        <f>IF(OR($S577="，",$S577=" ",$S577="。",$S577="：",$S577="、",$S577="：",$S577="？",$S577="！",$S577="…",$S577=",",$S577=".",$S577="?",$S577="!",$S577=":",$S577=";",$S577="“",$S577="”",$S577="",$S577=CHAR(10)),$S577,VLOOKUP($S577,$B:$O,4,FALSE))</f>
        <v/>
      </c>
      <c r="U577" s="2" t="str">
        <f>IF(OR($S577="，",$S577=" ",$S577="。",$S577="：",$S577="、",$S577="：",$S577="？",$S577="！",$S577="…",$S577=",",$S577=".",$S577="?",$S577="!",$S577=":",$S577=";",$S577="“",$S577="”",$S577="",$S577=CHAR(10)),$S577,VLOOKUP($S577,$B:$O,5,FALSE))</f>
        <v/>
      </c>
      <c r="V577" s="2" t="str">
        <f>IF(OR($S577="，",$S577=" ",$S577="。",$S577="：",$S577="、",$S577="：",$S577="？",$S577="！",$S577="…",$S577=",",$S577=".",$S577="?",$S577="!",$S577=":",$S577=";",$S577="“",$S577="”",$S577="",$S577=CHAR(10)),$S577,VLOOKUP($S577,$B:$O,6,FALSE))</f>
        <v/>
      </c>
      <c r="W577" s="2" t="str">
        <f>IF(OR($S577="，",$S577=" ",$S577="。",$S577="：",$S577="、",$S577="：",$S577="？",$S577="！",$S577="…",$S577=",",$S577=".",$S577="?",$S577="!",$S577=":",$S577=";",$S577="“",$S577="”",$S577="",$S577=CHAR(10)),$S577,VLOOKUP($S577,$B:$O,7,FALSE))</f>
        <v/>
      </c>
      <c r="X577" s="2" t="str">
        <f>IF(OR($S577="，",$S577=" ",$S577="。",$S577="：",$S577="、",$S577="：",$S577="？",$S577="！",$S577="…",$S577=",",$S577=".",$S577="?",$S577="!",$S577=":",$S577=";",$S577="“",$S577="”",$S577="",$S577=CHAR(10)),$S577,VLOOKUP($S577,$B:$O,8,FALSE))</f>
        <v/>
      </c>
      <c r="Y577" s="2" t="str">
        <f>IF(OR($S577="，",$S577=" ",$S577="。",$S577="：",$S577="、",$S577="：",$S577="？",$S577="！",$S577="…",$S577=",",$S577=".",$S577="?",$S577="!",$S577=":",$S577=";",$S577="“",$S577="”",$S577="",$S577=CHAR(10)),$S577,VLOOKUP($S577,$B:$O,9,FALSE))</f>
        <v/>
      </c>
      <c r="Z577" s="2" t="str">
        <f>IF(OR($S577="，",$S577=" ",$S577="。",$S577="：",$S577="、",$S577="：",$S577="？",$S577="！",$S577="…",$S577=",",$S577=".",$S577="?",$S577="!",$S577=":",$S577=";",$S577="“",$S577="”",$S577="",$S577=CHAR(10)),$S577,VLOOKUP($S577,$B:$O,10,FALSE))</f>
        <v/>
      </c>
      <c r="AA577" s="2" t="str">
        <f>IF(OR($S577="，",$S577=" ",$S577="。",$S577="：",$S577="、",$S577="：",$S577="？",$S577="！",$S577="…",$S577=",",$S577=".",$S577="?",$S577="!",$S577=":",$S577=";",$S577="“",$S577="”",$S577="",$S577=CHAR(10)),$S577,VLOOKUP($S577,$B:$O,11,FALSE))</f>
        <v/>
      </c>
      <c r="AB577" s="2" t="str">
        <f>IF(OR($S577="，",$S577=" ",$S577="。",$S577="：",$S577="、",$S577="：",$S577="？",$S577="！",$S577="…",$S577=",",$S577=".",$S577="?",$S577="!",$S577=":",$S577=";",$S577="“",$S577="”",$S577="",$S577=CHAR(10)),$S577,VLOOKUP($S577,$B:$O,12,FALSE))</f>
        <v/>
      </c>
      <c r="AC577" s="2" t="str">
        <f>IF(OR($S577="，",$S577=" ",$S577="。",$S577="：",$S577="、",$S577="：",$S577="？",$S577="！",$S577="…",$S577=",",$S577=".",$S577="?",$S577="!",$S577=":",$S577=";",$S577="“",$S577="”",$S577="",$S577=CHAR(10)),$S577,VLOOKUP($S577,$B:$O,13,FALSE))</f>
        <v/>
      </c>
      <c r="AD577" s="2" t="str">
        <f>IF(OR($S577="，",$S577=" ",$S577="。",$S577="：",$S577="、",$S577="：",$S577="？",$S577="！",$S577="…",$S577=",",$S577=".",$S577="?",$S577="!",$S577=":",$S577=";",$S577="“",$S577="”",$S577="",$S577=CHAR(10)),$S577,VLOOKUP($S577,$B:$O,14,FALSE))</f>
        <v/>
      </c>
      <c r="AE577" s="2"/>
      <c r="AF577" s="2"/>
      <c r="AG577" s="2"/>
      <c r="AH577" s="2"/>
      <c r="AI577" s="2"/>
      <c r="AJ577" s="2"/>
    </row>
    <row r="578" spans="1:36">
      <c r="A578" s="11">
        <f>ROW()-1</f>
        <v>577</v>
      </c>
      <c r="B578" s="12" t="s">
        <v>757</v>
      </c>
      <c r="C578" s="11"/>
      <c r="D578" s="11"/>
      <c r="E578" s="11"/>
      <c r="F578" s="11"/>
      <c r="G578" s="12" t="s">
        <v>758</v>
      </c>
      <c r="S578" s="2" t="str">
        <f>IF(A578&lt;=LEN(嶷语音标转换区!$B$4),RIGHT(LEFT(嶷语音标转换区!$B$4,A578),1),"")</f>
        <v/>
      </c>
      <c r="T578" s="2" t="str">
        <f>IF(OR($S578="，",$S578=" ",$S578="。",$S578="：",$S578="、",$S578="：",$S578="？",$S578="！",$S578="…",$S578=",",$S578=".",$S578="?",$S578="!",$S578=":",$S578=";",$S578="“",$S578="”",$S578="",$S578=CHAR(10)),$S578,VLOOKUP($S578,$B:$O,4,FALSE))</f>
        <v/>
      </c>
      <c r="U578" s="2" t="str">
        <f>IF(OR($S578="，",$S578=" ",$S578="。",$S578="：",$S578="、",$S578="：",$S578="？",$S578="！",$S578="…",$S578=",",$S578=".",$S578="?",$S578="!",$S578=":",$S578=";",$S578="“",$S578="”",$S578="",$S578=CHAR(10)),$S578,VLOOKUP($S578,$B:$O,5,FALSE))</f>
        <v/>
      </c>
      <c r="V578" s="2" t="str">
        <f>IF(OR($S578="，",$S578=" ",$S578="。",$S578="：",$S578="、",$S578="：",$S578="？",$S578="！",$S578="…",$S578=",",$S578=".",$S578="?",$S578="!",$S578=":",$S578=";",$S578="“",$S578="”",$S578="",$S578=CHAR(10)),$S578,VLOOKUP($S578,$B:$O,6,FALSE))</f>
        <v/>
      </c>
      <c r="W578" s="2" t="str">
        <f>IF(OR($S578="，",$S578=" ",$S578="。",$S578="：",$S578="、",$S578="：",$S578="？",$S578="！",$S578="…",$S578=",",$S578=".",$S578="?",$S578="!",$S578=":",$S578=";",$S578="“",$S578="”",$S578="",$S578=CHAR(10)),$S578,VLOOKUP($S578,$B:$O,7,FALSE))</f>
        <v/>
      </c>
      <c r="X578" s="2" t="str">
        <f>IF(OR($S578="，",$S578=" ",$S578="。",$S578="：",$S578="、",$S578="：",$S578="？",$S578="！",$S578="…",$S578=",",$S578=".",$S578="?",$S578="!",$S578=":",$S578=";",$S578="“",$S578="”",$S578="",$S578=CHAR(10)),$S578,VLOOKUP($S578,$B:$O,8,FALSE))</f>
        <v/>
      </c>
      <c r="Y578" s="2" t="str">
        <f>IF(OR($S578="，",$S578=" ",$S578="。",$S578="：",$S578="、",$S578="：",$S578="？",$S578="！",$S578="…",$S578=",",$S578=".",$S578="?",$S578="!",$S578=":",$S578=";",$S578="“",$S578="”",$S578="",$S578=CHAR(10)),$S578,VLOOKUP($S578,$B:$O,9,FALSE))</f>
        <v/>
      </c>
      <c r="Z578" s="2" t="str">
        <f>IF(OR($S578="，",$S578=" ",$S578="。",$S578="：",$S578="、",$S578="：",$S578="？",$S578="！",$S578="…",$S578=",",$S578=".",$S578="?",$S578="!",$S578=":",$S578=";",$S578="“",$S578="”",$S578="",$S578=CHAR(10)),$S578,VLOOKUP($S578,$B:$O,10,FALSE))</f>
        <v/>
      </c>
      <c r="AA578" s="2" t="str">
        <f>IF(OR($S578="，",$S578=" ",$S578="。",$S578="：",$S578="、",$S578="：",$S578="？",$S578="！",$S578="…",$S578=",",$S578=".",$S578="?",$S578="!",$S578=":",$S578=";",$S578="“",$S578="”",$S578="",$S578=CHAR(10)),$S578,VLOOKUP($S578,$B:$O,11,FALSE))</f>
        <v/>
      </c>
      <c r="AB578" s="2" t="str">
        <f>IF(OR($S578="，",$S578=" ",$S578="。",$S578="：",$S578="、",$S578="：",$S578="？",$S578="！",$S578="…",$S578=",",$S578=".",$S578="?",$S578="!",$S578=":",$S578=";",$S578="“",$S578="”",$S578="",$S578=CHAR(10)),$S578,VLOOKUP($S578,$B:$O,12,FALSE))</f>
        <v/>
      </c>
      <c r="AC578" s="2" t="str">
        <f>IF(OR($S578="，",$S578=" ",$S578="。",$S578="：",$S578="、",$S578="：",$S578="？",$S578="！",$S578="…",$S578=",",$S578=".",$S578="?",$S578="!",$S578=":",$S578=";",$S578="“",$S578="”",$S578="",$S578=CHAR(10)),$S578,VLOOKUP($S578,$B:$O,13,FALSE))</f>
        <v/>
      </c>
      <c r="AD578" s="2" t="str">
        <f>IF(OR($S578="，",$S578=" ",$S578="。",$S578="：",$S578="、",$S578="：",$S578="？",$S578="！",$S578="…",$S578=",",$S578=".",$S578="?",$S578="!",$S578=":",$S578=";",$S578="“",$S578="”",$S578="",$S578=CHAR(10)),$S578,VLOOKUP($S578,$B:$O,14,FALSE))</f>
        <v/>
      </c>
      <c r="AE578" s="2"/>
      <c r="AF578" s="2"/>
      <c r="AG578" s="2"/>
      <c r="AH578" s="2"/>
      <c r="AI578" s="2"/>
      <c r="AJ578" s="2"/>
    </row>
    <row r="579" spans="1:36">
      <c r="A579" s="11">
        <f>ROW()-1</f>
        <v>578</v>
      </c>
      <c r="B579" s="12" t="s">
        <v>759</v>
      </c>
      <c r="C579" s="11"/>
      <c r="D579" s="11"/>
      <c r="E579" s="11"/>
      <c r="F579" s="11"/>
      <c r="G579" s="12" t="s">
        <v>758</v>
      </c>
      <c r="S579" s="2" t="str">
        <f>IF(A579&lt;=LEN(嶷语音标转换区!$B$4),RIGHT(LEFT(嶷语音标转换区!$B$4,A579),1),"")</f>
        <v/>
      </c>
      <c r="T579" s="2" t="str">
        <f>IF(OR($S579="，",$S579=" ",$S579="。",$S579="：",$S579="、",$S579="：",$S579="？",$S579="！",$S579="…",$S579=",",$S579=".",$S579="?",$S579="!",$S579=":",$S579=";",$S579="“",$S579="”",$S579="",$S579=CHAR(10)),$S579,VLOOKUP($S579,$B:$O,4,FALSE))</f>
        <v/>
      </c>
      <c r="U579" s="2" t="str">
        <f>IF(OR($S579="，",$S579=" ",$S579="。",$S579="：",$S579="、",$S579="：",$S579="？",$S579="！",$S579="…",$S579=",",$S579=".",$S579="?",$S579="!",$S579=":",$S579=";",$S579="“",$S579="”",$S579="",$S579=CHAR(10)),$S579,VLOOKUP($S579,$B:$O,5,FALSE))</f>
        <v/>
      </c>
      <c r="V579" s="2" t="str">
        <f>IF(OR($S579="，",$S579=" ",$S579="。",$S579="：",$S579="、",$S579="：",$S579="？",$S579="！",$S579="…",$S579=",",$S579=".",$S579="?",$S579="!",$S579=":",$S579=";",$S579="“",$S579="”",$S579="",$S579=CHAR(10)),$S579,VLOOKUP($S579,$B:$O,6,FALSE))</f>
        <v/>
      </c>
      <c r="W579" s="2" t="str">
        <f>IF(OR($S579="，",$S579=" ",$S579="。",$S579="：",$S579="、",$S579="：",$S579="？",$S579="！",$S579="…",$S579=",",$S579=".",$S579="?",$S579="!",$S579=":",$S579=";",$S579="“",$S579="”",$S579="",$S579=CHAR(10)),$S579,VLOOKUP($S579,$B:$O,7,FALSE))</f>
        <v/>
      </c>
      <c r="X579" s="2" t="str">
        <f>IF(OR($S579="，",$S579=" ",$S579="。",$S579="：",$S579="、",$S579="：",$S579="？",$S579="！",$S579="…",$S579=",",$S579=".",$S579="?",$S579="!",$S579=":",$S579=";",$S579="“",$S579="”",$S579="",$S579=CHAR(10)),$S579,VLOOKUP($S579,$B:$O,8,FALSE))</f>
        <v/>
      </c>
      <c r="Y579" s="2" t="str">
        <f>IF(OR($S579="，",$S579=" ",$S579="。",$S579="：",$S579="、",$S579="：",$S579="？",$S579="！",$S579="…",$S579=",",$S579=".",$S579="?",$S579="!",$S579=":",$S579=";",$S579="“",$S579="”",$S579="",$S579=CHAR(10)),$S579,VLOOKUP($S579,$B:$O,9,FALSE))</f>
        <v/>
      </c>
      <c r="Z579" s="2" t="str">
        <f>IF(OR($S579="，",$S579=" ",$S579="。",$S579="：",$S579="、",$S579="：",$S579="？",$S579="！",$S579="…",$S579=",",$S579=".",$S579="?",$S579="!",$S579=":",$S579=";",$S579="“",$S579="”",$S579="",$S579=CHAR(10)),$S579,VLOOKUP($S579,$B:$O,10,FALSE))</f>
        <v/>
      </c>
      <c r="AA579" s="2" t="str">
        <f>IF(OR($S579="，",$S579=" ",$S579="。",$S579="：",$S579="、",$S579="：",$S579="？",$S579="！",$S579="…",$S579=",",$S579=".",$S579="?",$S579="!",$S579=":",$S579=";",$S579="“",$S579="”",$S579="",$S579=CHAR(10)),$S579,VLOOKUP($S579,$B:$O,11,FALSE))</f>
        <v/>
      </c>
      <c r="AB579" s="2" t="str">
        <f>IF(OR($S579="，",$S579=" ",$S579="。",$S579="：",$S579="、",$S579="：",$S579="？",$S579="！",$S579="…",$S579=",",$S579=".",$S579="?",$S579="!",$S579=":",$S579=";",$S579="“",$S579="”",$S579="",$S579=CHAR(10)),$S579,VLOOKUP($S579,$B:$O,12,FALSE))</f>
        <v/>
      </c>
      <c r="AC579" s="2" t="str">
        <f>IF(OR($S579="，",$S579=" ",$S579="。",$S579="：",$S579="、",$S579="：",$S579="？",$S579="！",$S579="…",$S579=",",$S579=".",$S579="?",$S579="!",$S579=":",$S579=";",$S579="“",$S579="”",$S579="",$S579=CHAR(10)),$S579,VLOOKUP($S579,$B:$O,13,FALSE))</f>
        <v/>
      </c>
      <c r="AD579" s="2" t="str">
        <f>IF(OR($S579="，",$S579=" ",$S579="。",$S579="：",$S579="、",$S579="：",$S579="？",$S579="！",$S579="…",$S579=",",$S579=".",$S579="?",$S579="!",$S579=":",$S579=";",$S579="“",$S579="”",$S579="",$S579=CHAR(10)),$S579,VLOOKUP($S579,$B:$O,14,FALSE))</f>
        <v/>
      </c>
      <c r="AE579" s="2"/>
      <c r="AF579" s="2"/>
      <c r="AG579" s="2"/>
      <c r="AH579" s="2"/>
      <c r="AI579" s="2"/>
      <c r="AJ579" s="2"/>
    </row>
    <row r="580" spans="1:36">
      <c r="A580" s="11">
        <f>ROW()-1</f>
        <v>579</v>
      </c>
      <c r="B580" s="12" t="s">
        <v>760</v>
      </c>
      <c r="C580" s="11"/>
      <c r="D580" s="11"/>
      <c r="E580" s="11"/>
      <c r="F580" s="11"/>
      <c r="G580" s="12" t="s">
        <v>758</v>
      </c>
      <c r="S580" s="2" t="str">
        <f>IF(A580&lt;=LEN(嶷语音标转换区!$B$4),RIGHT(LEFT(嶷语音标转换区!$B$4,A580),1),"")</f>
        <v/>
      </c>
      <c r="T580" s="2" t="str">
        <f>IF(OR($S580="，",$S580=" ",$S580="。",$S580="：",$S580="、",$S580="：",$S580="？",$S580="！",$S580="…",$S580=",",$S580=".",$S580="?",$S580="!",$S580=":",$S580=";",$S580="“",$S580="”",$S580="",$S580=CHAR(10)),$S580,VLOOKUP($S580,$B:$O,4,FALSE))</f>
        <v/>
      </c>
      <c r="U580" s="2" t="str">
        <f>IF(OR($S580="，",$S580=" ",$S580="。",$S580="：",$S580="、",$S580="：",$S580="？",$S580="！",$S580="…",$S580=",",$S580=".",$S580="?",$S580="!",$S580=":",$S580=";",$S580="“",$S580="”",$S580="",$S580=CHAR(10)),$S580,VLOOKUP($S580,$B:$O,5,FALSE))</f>
        <v/>
      </c>
      <c r="V580" s="2" t="str">
        <f>IF(OR($S580="，",$S580=" ",$S580="。",$S580="：",$S580="、",$S580="：",$S580="？",$S580="！",$S580="…",$S580=",",$S580=".",$S580="?",$S580="!",$S580=":",$S580=";",$S580="“",$S580="”",$S580="",$S580=CHAR(10)),$S580,VLOOKUP($S580,$B:$O,6,FALSE))</f>
        <v/>
      </c>
      <c r="W580" s="2" t="str">
        <f>IF(OR($S580="，",$S580=" ",$S580="。",$S580="：",$S580="、",$S580="：",$S580="？",$S580="！",$S580="…",$S580=",",$S580=".",$S580="?",$S580="!",$S580=":",$S580=";",$S580="“",$S580="”",$S580="",$S580=CHAR(10)),$S580,VLOOKUP($S580,$B:$O,7,FALSE))</f>
        <v/>
      </c>
      <c r="X580" s="2" t="str">
        <f>IF(OR($S580="，",$S580=" ",$S580="。",$S580="：",$S580="、",$S580="：",$S580="？",$S580="！",$S580="…",$S580=",",$S580=".",$S580="?",$S580="!",$S580=":",$S580=";",$S580="“",$S580="”",$S580="",$S580=CHAR(10)),$S580,VLOOKUP($S580,$B:$O,8,FALSE))</f>
        <v/>
      </c>
      <c r="Y580" s="2" t="str">
        <f>IF(OR($S580="，",$S580=" ",$S580="。",$S580="：",$S580="、",$S580="：",$S580="？",$S580="！",$S580="…",$S580=",",$S580=".",$S580="?",$S580="!",$S580=":",$S580=";",$S580="“",$S580="”",$S580="",$S580=CHAR(10)),$S580,VLOOKUP($S580,$B:$O,9,FALSE))</f>
        <v/>
      </c>
      <c r="Z580" s="2" t="str">
        <f>IF(OR($S580="，",$S580=" ",$S580="。",$S580="：",$S580="、",$S580="：",$S580="？",$S580="！",$S580="…",$S580=",",$S580=".",$S580="?",$S580="!",$S580=":",$S580=";",$S580="“",$S580="”",$S580="",$S580=CHAR(10)),$S580,VLOOKUP($S580,$B:$O,10,FALSE))</f>
        <v/>
      </c>
      <c r="AA580" s="2" t="str">
        <f>IF(OR($S580="，",$S580=" ",$S580="。",$S580="：",$S580="、",$S580="：",$S580="？",$S580="！",$S580="…",$S580=",",$S580=".",$S580="?",$S580="!",$S580=":",$S580=";",$S580="“",$S580="”",$S580="",$S580=CHAR(10)),$S580,VLOOKUP($S580,$B:$O,11,FALSE))</f>
        <v/>
      </c>
      <c r="AB580" s="2" t="str">
        <f>IF(OR($S580="，",$S580=" ",$S580="。",$S580="：",$S580="、",$S580="：",$S580="？",$S580="！",$S580="…",$S580=",",$S580=".",$S580="?",$S580="!",$S580=":",$S580=";",$S580="“",$S580="”",$S580="",$S580=CHAR(10)),$S580,VLOOKUP($S580,$B:$O,12,FALSE))</f>
        <v/>
      </c>
      <c r="AC580" s="2" t="str">
        <f>IF(OR($S580="，",$S580=" ",$S580="。",$S580="：",$S580="、",$S580="：",$S580="？",$S580="！",$S580="…",$S580=",",$S580=".",$S580="?",$S580="!",$S580=":",$S580=";",$S580="“",$S580="”",$S580="",$S580=CHAR(10)),$S580,VLOOKUP($S580,$B:$O,13,FALSE))</f>
        <v/>
      </c>
      <c r="AD580" s="2" t="str">
        <f>IF(OR($S580="，",$S580=" ",$S580="。",$S580="：",$S580="、",$S580="：",$S580="？",$S580="！",$S580="…",$S580=",",$S580=".",$S580="?",$S580="!",$S580=":",$S580=";",$S580="“",$S580="”",$S580="",$S580=CHAR(10)),$S580,VLOOKUP($S580,$B:$O,14,FALSE))</f>
        <v/>
      </c>
      <c r="AE580" s="2"/>
      <c r="AF580" s="2"/>
      <c r="AG580" s="2"/>
      <c r="AH580" s="2"/>
      <c r="AI580" s="2"/>
      <c r="AJ580" s="2"/>
    </row>
    <row r="581" spans="1:36">
      <c r="A581" s="11">
        <f>ROW()-1</f>
        <v>580</v>
      </c>
      <c r="B581" s="12" t="s">
        <v>761</v>
      </c>
      <c r="C581" s="11"/>
      <c r="D581" s="11"/>
      <c r="E581" s="11"/>
      <c r="F581" s="11"/>
      <c r="G581" s="12" t="s">
        <v>762</v>
      </c>
      <c r="S581" s="2" t="str">
        <f>IF(A581&lt;=LEN(嶷语音标转换区!$B$4),RIGHT(LEFT(嶷语音标转换区!$B$4,A581),1),"")</f>
        <v/>
      </c>
      <c r="T581" s="2" t="str">
        <f>IF(OR($S581="，",$S581=" ",$S581="。",$S581="：",$S581="、",$S581="：",$S581="？",$S581="！",$S581="…",$S581=",",$S581=".",$S581="?",$S581="!",$S581=":",$S581=";",$S581="“",$S581="”",$S581="",$S581=CHAR(10)),$S581,VLOOKUP($S581,$B:$O,4,FALSE))</f>
        <v/>
      </c>
      <c r="U581" s="2" t="str">
        <f>IF(OR($S581="，",$S581=" ",$S581="。",$S581="：",$S581="、",$S581="：",$S581="？",$S581="！",$S581="…",$S581=",",$S581=".",$S581="?",$S581="!",$S581=":",$S581=";",$S581="“",$S581="”",$S581="",$S581=CHAR(10)),$S581,VLOOKUP($S581,$B:$O,5,FALSE))</f>
        <v/>
      </c>
      <c r="V581" s="2" t="str">
        <f>IF(OR($S581="，",$S581=" ",$S581="。",$S581="：",$S581="、",$S581="：",$S581="？",$S581="！",$S581="…",$S581=",",$S581=".",$S581="?",$S581="!",$S581=":",$S581=";",$S581="“",$S581="”",$S581="",$S581=CHAR(10)),$S581,VLOOKUP($S581,$B:$O,6,FALSE))</f>
        <v/>
      </c>
      <c r="W581" s="2" t="str">
        <f>IF(OR($S581="，",$S581=" ",$S581="。",$S581="：",$S581="、",$S581="：",$S581="？",$S581="！",$S581="…",$S581=",",$S581=".",$S581="?",$S581="!",$S581=":",$S581=";",$S581="“",$S581="”",$S581="",$S581=CHAR(10)),$S581,VLOOKUP($S581,$B:$O,7,FALSE))</f>
        <v/>
      </c>
      <c r="X581" s="2" t="str">
        <f>IF(OR($S581="，",$S581=" ",$S581="。",$S581="：",$S581="、",$S581="：",$S581="？",$S581="！",$S581="…",$S581=",",$S581=".",$S581="?",$S581="!",$S581=":",$S581=";",$S581="“",$S581="”",$S581="",$S581=CHAR(10)),$S581,VLOOKUP($S581,$B:$O,8,FALSE))</f>
        <v/>
      </c>
      <c r="Y581" s="2" t="str">
        <f>IF(OR($S581="，",$S581=" ",$S581="。",$S581="：",$S581="、",$S581="：",$S581="？",$S581="！",$S581="…",$S581=",",$S581=".",$S581="?",$S581="!",$S581=":",$S581=";",$S581="“",$S581="”",$S581="",$S581=CHAR(10)),$S581,VLOOKUP($S581,$B:$O,9,FALSE))</f>
        <v/>
      </c>
      <c r="Z581" s="2" t="str">
        <f>IF(OR($S581="，",$S581=" ",$S581="。",$S581="：",$S581="、",$S581="：",$S581="？",$S581="！",$S581="…",$S581=",",$S581=".",$S581="?",$S581="!",$S581=":",$S581=";",$S581="“",$S581="”",$S581="",$S581=CHAR(10)),$S581,VLOOKUP($S581,$B:$O,10,FALSE))</f>
        <v/>
      </c>
      <c r="AA581" s="2" t="str">
        <f>IF(OR($S581="，",$S581=" ",$S581="。",$S581="：",$S581="、",$S581="：",$S581="？",$S581="！",$S581="…",$S581=",",$S581=".",$S581="?",$S581="!",$S581=":",$S581=";",$S581="“",$S581="”",$S581="",$S581=CHAR(10)),$S581,VLOOKUP($S581,$B:$O,11,FALSE))</f>
        <v/>
      </c>
      <c r="AB581" s="2" t="str">
        <f>IF(OR($S581="，",$S581=" ",$S581="。",$S581="：",$S581="、",$S581="：",$S581="？",$S581="！",$S581="…",$S581=",",$S581=".",$S581="?",$S581="!",$S581=":",$S581=";",$S581="“",$S581="”",$S581="",$S581=CHAR(10)),$S581,VLOOKUP($S581,$B:$O,12,FALSE))</f>
        <v/>
      </c>
      <c r="AC581" s="2" t="str">
        <f>IF(OR($S581="，",$S581=" ",$S581="。",$S581="：",$S581="、",$S581="：",$S581="？",$S581="！",$S581="…",$S581=",",$S581=".",$S581="?",$S581="!",$S581=":",$S581=";",$S581="“",$S581="”",$S581="",$S581=CHAR(10)),$S581,VLOOKUP($S581,$B:$O,13,FALSE))</f>
        <v/>
      </c>
      <c r="AD581" s="2" t="str">
        <f>IF(OR($S581="，",$S581=" ",$S581="。",$S581="：",$S581="、",$S581="：",$S581="？",$S581="！",$S581="…",$S581=",",$S581=".",$S581="?",$S581="!",$S581=":",$S581=";",$S581="“",$S581="”",$S581="",$S581=CHAR(10)),$S581,VLOOKUP($S581,$B:$O,14,FALSE))</f>
        <v/>
      </c>
      <c r="AE581" s="2"/>
      <c r="AF581" s="2"/>
      <c r="AG581" s="2"/>
      <c r="AH581" s="2"/>
      <c r="AI581" s="2"/>
      <c r="AJ581" s="2"/>
    </row>
    <row r="582" spans="1:36">
      <c r="A582" s="11">
        <f>ROW()-1</f>
        <v>581</v>
      </c>
      <c r="B582" s="12" t="s">
        <v>763</v>
      </c>
      <c r="C582" s="11"/>
      <c r="D582" s="11"/>
      <c r="E582" s="11"/>
      <c r="F582" s="11"/>
      <c r="G582" s="12" t="s">
        <v>762</v>
      </c>
      <c r="S582" s="2" t="str">
        <f>IF(A582&lt;=LEN(嶷语音标转换区!$B$4),RIGHT(LEFT(嶷语音标转换区!$B$4,A582),1),"")</f>
        <v/>
      </c>
      <c r="T582" s="2" t="str">
        <f>IF(OR($S582="，",$S582=" ",$S582="。",$S582="：",$S582="、",$S582="：",$S582="？",$S582="！",$S582="…",$S582=",",$S582=".",$S582="?",$S582="!",$S582=":",$S582=";",$S582="“",$S582="”",$S582="",$S582=CHAR(10)),$S582,VLOOKUP($S582,$B:$O,4,FALSE))</f>
        <v/>
      </c>
      <c r="U582" s="2" t="str">
        <f>IF(OR($S582="，",$S582=" ",$S582="。",$S582="：",$S582="、",$S582="：",$S582="？",$S582="！",$S582="…",$S582=",",$S582=".",$S582="?",$S582="!",$S582=":",$S582=";",$S582="“",$S582="”",$S582="",$S582=CHAR(10)),$S582,VLOOKUP($S582,$B:$O,5,FALSE))</f>
        <v/>
      </c>
      <c r="V582" s="2" t="str">
        <f>IF(OR($S582="，",$S582=" ",$S582="。",$S582="：",$S582="、",$S582="：",$S582="？",$S582="！",$S582="…",$S582=",",$S582=".",$S582="?",$S582="!",$S582=":",$S582=";",$S582="“",$S582="”",$S582="",$S582=CHAR(10)),$S582,VLOOKUP($S582,$B:$O,6,FALSE))</f>
        <v/>
      </c>
      <c r="W582" s="2" t="str">
        <f>IF(OR($S582="，",$S582=" ",$S582="。",$S582="：",$S582="、",$S582="：",$S582="？",$S582="！",$S582="…",$S582=",",$S582=".",$S582="?",$S582="!",$S582=":",$S582=";",$S582="“",$S582="”",$S582="",$S582=CHAR(10)),$S582,VLOOKUP($S582,$B:$O,7,FALSE))</f>
        <v/>
      </c>
      <c r="X582" s="2" t="str">
        <f>IF(OR($S582="，",$S582=" ",$S582="。",$S582="：",$S582="、",$S582="：",$S582="？",$S582="！",$S582="…",$S582=",",$S582=".",$S582="?",$S582="!",$S582=":",$S582=";",$S582="“",$S582="”",$S582="",$S582=CHAR(10)),$S582,VLOOKUP($S582,$B:$O,8,FALSE))</f>
        <v/>
      </c>
      <c r="Y582" s="2" t="str">
        <f>IF(OR($S582="，",$S582=" ",$S582="。",$S582="：",$S582="、",$S582="：",$S582="？",$S582="！",$S582="…",$S582=",",$S582=".",$S582="?",$S582="!",$S582=":",$S582=";",$S582="“",$S582="”",$S582="",$S582=CHAR(10)),$S582,VLOOKUP($S582,$B:$O,9,FALSE))</f>
        <v/>
      </c>
      <c r="Z582" s="2" t="str">
        <f>IF(OR($S582="，",$S582=" ",$S582="。",$S582="：",$S582="、",$S582="：",$S582="？",$S582="！",$S582="…",$S582=",",$S582=".",$S582="?",$S582="!",$S582=":",$S582=";",$S582="“",$S582="”",$S582="",$S582=CHAR(10)),$S582,VLOOKUP($S582,$B:$O,10,FALSE))</f>
        <v/>
      </c>
      <c r="AA582" s="2" t="str">
        <f>IF(OR($S582="，",$S582=" ",$S582="。",$S582="：",$S582="、",$S582="：",$S582="？",$S582="！",$S582="…",$S582=",",$S582=".",$S582="?",$S582="!",$S582=":",$S582=";",$S582="“",$S582="”",$S582="",$S582=CHAR(10)),$S582,VLOOKUP($S582,$B:$O,11,FALSE))</f>
        <v/>
      </c>
      <c r="AB582" s="2" t="str">
        <f>IF(OR($S582="，",$S582=" ",$S582="。",$S582="：",$S582="、",$S582="：",$S582="？",$S582="！",$S582="…",$S582=",",$S582=".",$S582="?",$S582="!",$S582=":",$S582=";",$S582="“",$S582="”",$S582="",$S582=CHAR(10)),$S582,VLOOKUP($S582,$B:$O,12,FALSE))</f>
        <v/>
      </c>
      <c r="AC582" s="2" t="str">
        <f>IF(OR($S582="，",$S582=" ",$S582="。",$S582="：",$S582="、",$S582="：",$S582="？",$S582="！",$S582="…",$S582=",",$S582=".",$S582="?",$S582="!",$S582=":",$S582=";",$S582="“",$S582="”",$S582="",$S582=CHAR(10)),$S582,VLOOKUP($S582,$B:$O,13,FALSE))</f>
        <v/>
      </c>
      <c r="AD582" s="2" t="str">
        <f>IF(OR($S582="，",$S582=" ",$S582="。",$S582="：",$S582="、",$S582="：",$S582="？",$S582="！",$S582="…",$S582=",",$S582=".",$S582="?",$S582="!",$S582=":",$S582=";",$S582="“",$S582="”",$S582="",$S582=CHAR(10)),$S582,VLOOKUP($S582,$B:$O,14,FALSE))</f>
        <v/>
      </c>
      <c r="AE582" s="2"/>
      <c r="AF582" s="2"/>
      <c r="AG582" s="2"/>
      <c r="AH582" s="2"/>
      <c r="AI582" s="2"/>
      <c r="AJ582" s="2"/>
    </row>
    <row r="583" spans="1:36">
      <c r="A583" s="11">
        <f>ROW()-1</f>
        <v>582</v>
      </c>
      <c r="B583" s="12" t="s">
        <v>764</v>
      </c>
      <c r="C583" s="11"/>
      <c r="D583" s="11"/>
      <c r="E583" s="11"/>
      <c r="F583" s="11"/>
      <c r="G583" s="12" t="s">
        <v>765</v>
      </c>
      <c r="S583" s="2" t="str">
        <f>IF(A583&lt;=LEN(嶷语音标转换区!$B$4),RIGHT(LEFT(嶷语音标转换区!$B$4,A583),1),"")</f>
        <v/>
      </c>
      <c r="T583" s="2" t="str">
        <f>IF(OR($S583="，",$S583=" ",$S583="。",$S583="：",$S583="、",$S583="：",$S583="？",$S583="！",$S583="…",$S583=",",$S583=".",$S583="?",$S583="!",$S583=":",$S583=";",$S583="“",$S583="”",$S583="",$S583=CHAR(10)),$S583,VLOOKUP($S583,$B:$O,4,FALSE))</f>
        <v/>
      </c>
      <c r="U583" s="2" t="str">
        <f>IF(OR($S583="，",$S583=" ",$S583="。",$S583="：",$S583="、",$S583="：",$S583="？",$S583="！",$S583="…",$S583=",",$S583=".",$S583="?",$S583="!",$S583=":",$S583=";",$S583="“",$S583="”",$S583="",$S583=CHAR(10)),$S583,VLOOKUP($S583,$B:$O,5,FALSE))</f>
        <v/>
      </c>
      <c r="V583" s="2" t="str">
        <f>IF(OR($S583="，",$S583=" ",$S583="。",$S583="：",$S583="、",$S583="：",$S583="？",$S583="！",$S583="…",$S583=",",$S583=".",$S583="?",$S583="!",$S583=":",$S583=";",$S583="“",$S583="”",$S583="",$S583=CHAR(10)),$S583,VLOOKUP($S583,$B:$O,6,FALSE))</f>
        <v/>
      </c>
      <c r="W583" s="2" t="str">
        <f>IF(OR($S583="，",$S583=" ",$S583="。",$S583="：",$S583="、",$S583="：",$S583="？",$S583="！",$S583="…",$S583=",",$S583=".",$S583="?",$S583="!",$S583=":",$S583=";",$S583="“",$S583="”",$S583="",$S583=CHAR(10)),$S583,VLOOKUP($S583,$B:$O,7,FALSE))</f>
        <v/>
      </c>
      <c r="X583" s="2" t="str">
        <f>IF(OR($S583="，",$S583=" ",$S583="。",$S583="：",$S583="、",$S583="：",$S583="？",$S583="！",$S583="…",$S583=",",$S583=".",$S583="?",$S583="!",$S583=":",$S583=";",$S583="“",$S583="”",$S583="",$S583=CHAR(10)),$S583,VLOOKUP($S583,$B:$O,8,FALSE))</f>
        <v/>
      </c>
      <c r="Y583" s="2" t="str">
        <f>IF(OR($S583="，",$S583=" ",$S583="。",$S583="：",$S583="、",$S583="：",$S583="？",$S583="！",$S583="…",$S583=",",$S583=".",$S583="?",$S583="!",$S583=":",$S583=";",$S583="“",$S583="”",$S583="",$S583=CHAR(10)),$S583,VLOOKUP($S583,$B:$O,9,FALSE))</f>
        <v/>
      </c>
      <c r="Z583" s="2" t="str">
        <f>IF(OR($S583="，",$S583=" ",$S583="。",$S583="：",$S583="、",$S583="：",$S583="？",$S583="！",$S583="…",$S583=",",$S583=".",$S583="?",$S583="!",$S583=":",$S583=";",$S583="“",$S583="”",$S583="",$S583=CHAR(10)),$S583,VLOOKUP($S583,$B:$O,10,FALSE))</f>
        <v/>
      </c>
      <c r="AA583" s="2" t="str">
        <f>IF(OR($S583="，",$S583=" ",$S583="。",$S583="：",$S583="、",$S583="：",$S583="？",$S583="！",$S583="…",$S583=",",$S583=".",$S583="?",$S583="!",$S583=":",$S583=";",$S583="“",$S583="”",$S583="",$S583=CHAR(10)),$S583,VLOOKUP($S583,$B:$O,11,FALSE))</f>
        <v/>
      </c>
      <c r="AB583" s="2" t="str">
        <f>IF(OR($S583="，",$S583=" ",$S583="。",$S583="：",$S583="、",$S583="：",$S583="？",$S583="！",$S583="…",$S583=",",$S583=".",$S583="?",$S583="!",$S583=":",$S583=";",$S583="“",$S583="”",$S583="",$S583=CHAR(10)),$S583,VLOOKUP($S583,$B:$O,12,FALSE))</f>
        <v/>
      </c>
      <c r="AC583" s="2" t="str">
        <f>IF(OR($S583="，",$S583=" ",$S583="。",$S583="：",$S583="、",$S583="：",$S583="？",$S583="！",$S583="…",$S583=",",$S583=".",$S583="?",$S583="!",$S583=":",$S583=";",$S583="“",$S583="”",$S583="",$S583=CHAR(10)),$S583,VLOOKUP($S583,$B:$O,13,FALSE))</f>
        <v/>
      </c>
      <c r="AD583" s="2" t="str">
        <f>IF(OR($S583="，",$S583=" ",$S583="。",$S583="：",$S583="、",$S583="：",$S583="？",$S583="！",$S583="…",$S583=",",$S583=".",$S583="?",$S583="!",$S583=":",$S583=";",$S583="“",$S583="”",$S583="",$S583=CHAR(10)),$S583,VLOOKUP($S583,$B:$O,14,FALSE))</f>
        <v/>
      </c>
      <c r="AE583" s="2"/>
      <c r="AF583" s="2"/>
      <c r="AG583" s="2"/>
      <c r="AH583" s="2"/>
      <c r="AI583" s="2"/>
      <c r="AJ583" s="2"/>
    </row>
    <row r="584" spans="1:36">
      <c r="A584" s="11">
        <f>ROW()-1</f>
        <v>583</v>
      </c>
      <c r="B584" s="12" t="s">
        <v>766</v>
      </c>
      <c r="C584" s="11"/>
      <c r="D584" s="11"/>
      <c r="E584" s="11"/>
      <c r="F584" s="11"/>
      <c r="G584" s="12" t="s">
        <v>765</v>
      </c>
      <c r="S584" s="2" t="str">
        <f>IF(A584&lt;=LEN(嶷语音标转换区!$B$4),RIGHT(LEFT(嶷语音标转换区!$B$4,A584),1),"")</f>
        <v/>
      </c>
      <c r="T584" s="2" t="str">
        <f>IF(OR($S584="，",$S584=" ",$S584="。",$S584="：",$S584="、",$S584="：",$S584="？",$S584="！",$S584="…",$S584=",",$S584=".",$S584="?",$S584="!",$S584=":",$S584=";",$S584="“",$S584="”",$S584="",$S584=CHAR(10)),$S584,VLOOKUP($S584,$B:$O,4,FALSE))</f>
        <v/>
      </c>
      <c r="U584" s="2" t="str">
        <f>IF(OR($S584="，",$S584=" ",$S584="。",$S584="：",$S584="、",$S584="：",$S584="？",$S584="！",$S584="…",$S584=",",$S584=".",$S584="?",$S584="!",$S584=":",$S584=";",$S584="“",$S584="”",$S584="",$S584=CHAR(10)),$S584,VLOOKUP($S584,$B:$O,5,FALSE))</f>
        <v/>
      </c>
      <c r="V584" s="2" t="str">
        <f>IF(OR($S584="，",$S584=" ",$S584="。",$S584="：",$S584="、",$S584="：",$S584="？",$S584="！",$S584="…",$S584=",",$S584=".",$S584="?",$S584="!",$S584=":",$S584=";",$S584="“",$S584="”",$S584="",$S584=CHAR(10)),$S584,VLOOKUP($S584,$B:$O,6,FALSE))</f>
        <v/>
      </c>
      <c r="W584" s="2" t="str">
        <f>IF(OR($S584="，",$S584=" ",$S584="。",$S584="：",$S584="、",$S584="：",$S584="？",$S584="！",$S584="…",$S584=",",$S584=".",$S584="?",$S584="!",$S584=":",$S584=";",$S584="“",$S584="”",$S584="",$S584=CHAR(10)),$S584,VLOOKUP($S584,$B:$O,7,FALSE))</f>
        <v/>
      </c>
      <c r="X584" s="2" t="str">
        <f>IF(OR($S584="，",$S584=" ",$S584="。",$S584="：",$S584="、",$S584="：",$S584="？",$S584="！",$S584="…",$S584=",",$S584=".",$S584="?",$S584="!",$S584=":",$S584=";",$S584="“",$S584="”",$S584="",$S584=CHAR(10)),$S584,VLOOKUP($S584,$B:$O,8,FALSE))</f>
        <v/>
      </c>
      <c r="Y584" s="2" t="str">
        <f>IF(OR($S584="，",$S584=" ",$S584="。",$S584="：",$S584="、",$S584="：",$S584="？",$S584="！",$S584="…",$S584=",",$S584=".",$S584="?",$S584="!",$S584=":",$S584=";",$S584="“",$S584="”",$S584="",$S584=CHAR(10)),$S584,VLOOKUP($S584,$B:$O,9,FALSE))</f>
        <v/>
      </c>
      <c r="Z584" s="2" t="str">
        <f>IF(OR($S584="，",$S584=" ",$S584="。",$S584="：",$S584="、",$S584="：",$S584="？",$S584="！",$S584="…",$S584=",",$S584=".",$S584="?",$S584="!",$S584=":",$S584=";",$S584="“",$S584="”",$S584="",$S584=CHAR(10)),$S584,VLOOKUP($S584,$B:$O,10,FALSE))</f>
        <v/>
      </c>
      <c r="AA584" s="2" t="str">
        <f>IF(OR($S584="，",$S584=" ",$S584="。",$S584="：",$S584="、",$S584="：",$S584="？",$S584="！",$S584="…",$S584=",",$S584=".",$S584="?",$S584="!",$S584=":",$S584=";",$S584="“",$S584="”",$S584="",$S584=CHAR(10)),$S584,VLOOKUP($S584,$B:$O,11,FALSE))</f>
        <v/>
      </c>
      <c r="AB584" s="2" t="str">
        <f>IF(OR($S584="，",$S584=" ",$S584="。",$S584="：",$S584="、",$S584="：",$S584="？",$S584="！",$S584="…",$S584=",",$S584=".",$S584="?",$S584="!",$S584=":",$S584=";",$S584="“",$S584="”",$S584="",$S584=CHAR(10)),$S584,VLOOKUP($S584,$B:$O,12,FALSE))</f>
        <v/>
      </c>
      <c r="AC584" s="2" t="str">
        <f>IF(OR($S584="，",$S584=" ",$S584="。",$S584="：",$S584="、",$S584="：",$S584="？",$S584="！",$S584="…",$S584=",",$S584=".",$S584="?",$S584="!",$S584=":",$S584=";",$S584="“",$S584="”",$S584="",$S584=CHAR(10)),$S584,VLOOKUP($S584,$B:$O,13,FALSE))</f>
        <v/>
      </c>
      <c r="AD584" s="2" t="str">
        <f>IF(OR($S584="，",$S584=" ",$S584="。",$S584="：",$S584="、",$S584="：",$S584="？",$S584="！",$S584="…",$S584=",",$S584=".",$S584="?",$S584="!",$S584=":",$S584=";",$S584="“",$S584="”",$S584="",$S584=CHAR(10)),$S584,VLOOKUP($S584,$B:$O,14,FALSE))</f>
        <v/>
      </c>
      <c r="AE584" s="2"/>
      <c r="AF584" s="2"/>
      <c r="AG584" s="2"/>
      <c r="AH584" s="2"/>
      <c r="AI584" s="2"/>
      <c r="AJ584" s="2"/>
    </row>
    <row r="585" spans="1:36">
      <c r="A585" s="11">
        <f>ROW()-1</f>
        <v>584</v>
      </c>
      <c r="B585" s="12" t="s">
        <v>763</v>
      </c>
      <c r="C585" s="11"/>
      <c r="D585" s="11"/>
      <c r="E585" s="11"/>
      <c r="F585" s="11"/>
      <c r="G585" s="12" t="s">
        <v>765</v>
      </c>
      <c r="S585" s="2" t="str">
        <f>IF(A585&lt;=LEN(嶷语音标转换区!$B$4),RIGHT(LEFT(嶷语音标转换区!$B$4,A585),1),"")</f>
        <v/>
      </c>
      <c r="T585" s="2" t="str">
        <f>IF(OR($S585="，",$S585=" ",$S585="。",$S585="：",$S585="、",$S585="：",$S585="？",$S585="！",$S585="…",$S585=",",$S585=".",$S585="?",$S585="!",$S585=":",$S585=";",$S585="“",$S585="”",$S585="",$S585=CHAR(10)),$S585,VLOOKUP($S585,$B:$O,4,FALSE))</f>
        <v/>
      </c>
      <c r="U585" s="2" t="str">
        <f>IF(OR($S585="，",$S585=" ",$S585="。",$S585="：",$S585="、",$S585="：",$S585="？",$S585="！",$S585="…",$S585=",",$S585=".",$S585="?",$S585="!",$S585=":",$S585=";",$S585="“",$S585="”",$S585="",$S585=CHAR(10)),$S585,VLOOKUP($S585,$B:$O,5,FALSE))</f>
        <v/>
      </c>
      <c r="V585" s="2" t="str">
        <f>IF(OR($S585="，",$S585=" ",$S585="。",$S585="：",$S585="、",$S585="：",$S585="？",$S585="！",$S585="…",$S585=",",$S585=".",$S585="?",$S585="!",$S585=":",$S585=";",$S585="“",$S585="”",$S585="",$S585=CHAR(10)),$S585,VLOOKUP($S585,$B:$O,6,FALSE))</f>
        <v/>
      </c>
      <c r="W585" s="2" t="str">
        <f>IF(OR($S585="，",$S585=" ",$S585="。",$S585="：",$S585="、",$S585="：",$S585="？",$S585="！",$S585="…",$S585=",",$S585=".",$S585="?",$S585="!",$S585=":",$S585=";",$S585="“",$S585="”",$S585="",$S585=CHAR(10)),$S585,VLOOKUP($S585,$B:$O,7,FALSE))</f>
        <v/>
      </c>
      <c r="X585" s="2" t="str">
        <f>IF(OR($S585="，",$S585=" ",$S585="。",$S585="：",$S585="、",$S585="：",$S585="？",$S585="！",$S585="…",$S585=",",$S585=".",$S585="?",$S585="!",$S585=":",$S585=";",$S585="“",$S585="”",$S585="",$S585=CHAR(10)),$S585,VLOOKUP($S585,$B:$O,8,FALSE))</f>
        <v/>
      </c>
      <c r="Y585" s="2" t="str">
        <f>IF(OR($S585="，",$S585=" ",$S585="。",$S585="：",$S585="、",$S585="：",$S585="？",$S585="！",$S585="…",$S585=",",$S585=".",$S585="?",$S585="!",$S585=":",$S585=";",$S585="“",$S585="”",$S585="",$S585=CHAR(10)),$S585,VLOOKUP($S585,$B:$O,9,FALSE))</f>
        <v/>
      </c>
      <c r="Z585" s="2" t="str">
        <f>IF(OR($S585="，",$S585=" ",$S585="。",$S585="：",$S585="、",$S585="：",$S585="？",$S585="！",$S585="…",$S585=",",$S585=".",$S585="?",$S585="!",$S585=":",$S585=";",$S585="“",$S585="”",$S585="",$S585=CHAR(10)),$S585,VLOOKUP($S585,$B:$O,10,FALSE))</f>
        <v/>
      </c>
      <c r="AA585" s="2" t="str">
        <f>IF(OR($S585="，",$S585=" ",$S585="。",$S585="：",$S585="、",$S585="：",$S585="？",$S585="！",$S585="…",$S585=",",$S585=".",$S585="?",$S585="!",$S585=":",$S585=";",$S585="“",$S585="”",$S585="",$S585=CHAR(10)),$S585,VLOOKUP($S585,$B:$O,11,FALSE))</f>
        <v/>
      </c>
      <c r="AB585" s="2" t="str">
        <f>IF(OR($S585="，",$S585=" ",$S585="。",$S585="：",$S585="、",$S585="：",$S585="？",$S585="！",$S585="…",$S585=",",$S585=".",$S585="?",$S585="!",$S585=":",$S585=";",$S585="“",$S585="”",$S585="",$S585=CHAR(10)),$S585,VLOOKUP($S585,$B:$O,12,FALSE))</f>
        <v/>
      </c>
      <c r="AC585" s="2" t="str">
        <f>IF(OR($S585="，",$S585=" ",$S585="。",$S585="：",$S585="、",$S585="：",$S585="？",$S585="！",$S585="…",$S585=",",$S585=".",$S585="?",$S585="!",$S585=":",$S585=";",$S585="“",$S585="”",$S585="",$S585=CHAR(10)),$S585,VLOOKUP($S585,$B:$O,13,FALSE))</f>
        <v/>
      </c>
      <c r="AD585" s="2" t="str">
        <f>IF(OR($S585="，",$S585=" ",$S585="。",$S585="：",$S585="、",$S585="：",$S585="？",$S585="！",$S585="…",$S585=",",$S585=".",$S585="?",$S585="!",$S585=":",$S585=";",$S585="“",$S585="”",$S585="",$S585=CHAR(10)),$S585,VLOOKUP($S585,$B:$O,14,FALSE))</f>
        <v/>
      </c>
      <c r="AE585" s="2"/>
      <c r="AF585" s="2"/>
      <c r="AG585" s="2"/>
      <c r="AH585" s="2"/>
      <c r="AI585" s="2"/>
      <c r="AJ585" s="2"/>
    </row>
    <row r="586" spans="1:36">
      <c r="A586" s="11">
        <f>ROW()-1</f>
        <v>585</v>
      </c>
      <c r="B586" s="12" t="s">
        <v>760</v>
      </c>
      <c r="C586" s="11"/>
      <c r="D586" s="11"/>
      <c r="E586" s="11"/>
      <c r="F586" s="11"/>
      <c r="G586" s="12" t="s">
        <v>765</v>
      </c>
      <c r="S586" s="2" t="str">
        <f>IF(A586&lt;=LEN(嶷语音标转换区!$B$4),RIGHT(LEFT(嶷语音标转换区!$B$4,A586),1),"")</f>
        <v/>
      </c>
      <c r="T586" s="2" t="str">
        <f>IF(OR($S586="，",$S586=" ",$S586="。",$S586="：",$S586="、",$S586="：",$S586="？",$S586="！",$S586="…",$S586=",",$S586=".",$S586="?",$S586="!",$S586=":",$S586=";",$S586="“",$S586="”",$S586="",$S586=CHAR(10)),$S586,VLOOKUP($S586,$B:$O,4,FALSE))</f>
        <v/>
      </c>
      <c r="U586" s="2" t="str">
        <f>IF(OR($S586="，",$S586=" ",$S586="。",$S586="：",$S586="、",$S586="：",$S586="？",$S586="！",$S586="…",$S586=",",$S586=".",$S586="?",$S586="!",$S586=":",$S586=";",$S586="“",$S586="”",$S586="",$S586=CHAR(10)),$S586,VLOOKUP($S586,$B:$O,5,FALSE))</f>
        <v/>
      </c>
      <c r="V586" s="2" t="str">
        <f>IF(OR($S586="，",$S586=" ",$S586="。",$S586="：",$S586="、",$S586="：",$S586="？",$S586="！",$S586="…",$S586=",",$S586=".",$S586="?",$S586="!",$S586=":",$S586=";",$S586="“",$S586="”",$S586="",$S586=CHAR(10)),$S586,VLOOKUP($S586,$B:$O,6,FALSE))</f>
        <v/>
      </c>
      <c r="W586" s="2" t="str">
        <f>IF(OR($S586="，",$S586=" ",$S586="。",$S586="：",$S586="、",$S586="：",$S586="？",$S586="！",$S586="…",$S586=",",$S586=".",$S586="?",$S586="!",$S586=":",$S586=";",$S586="“",$S586="”",$S586="",$S586=CHAR(10)),$S586,VLOOKUP($S586,$B:$O,7,FALSE))</f>
        <v/>
      </c>
      <c r="X586" s="2" t="str">
        <f>IF(OR($S586="，",$S586=" ",$S586="。",$S586="：",$S586="、",$S586="：",$S586="？",$S586="！",$S586="…",$S586=",",$S586=".",$S586="?",$S586="!",$S586=":",$S586=";",$S586="“",$S586="”",$S586="",$S586=CHAR(10)),$S586,VLOOKUP($S586,$B:$O,8,FALSE))</f>
        <v/>
      </c>
      <c r="Y586" s="2" t="str">
        <f>IF(OR($S586="，",$S586=" ",$S586="。",$S586="：",$S586="、",$S586="：",$S586="？",$S586="！",$S586="…",$S586=",",$S586=".",$S586="?",$S586="!",$S586=":",$S586=";",$S586="“",$S586="”",$S586="",$S586=CHAR(10)),$S586,VLOOKUP($S586,$B:$O,9,FALSE))</f>
        <v/>
      </c>
      <c r="Z586" s="2" t="str">
        <f>IF(OR($S586="，",$S586=" ",$S586="。",$S586="：",$S586="、",$S586="：",$S586="？",$S586="！",$S586="…",$S586=",",$S586=".",$S586="?",$S586="!",$S586=":",$S586=";",$S586="“",$S586="”",$S586="",$S586=CHAR(10)),$S586,VLOOKUP($S586,$B:$O,10,FALSE))</f>
        <v/>
      </c>
      <c r="AA586" s="2" t="str">
        <f>IF(OR($S586="，",$S586=" ",$S586="。",$S586="：",$S586="、",$S586="：",$S586="？",$S586="！",$S586="…",$S586=",",$S586=".",$S586="?",$S586="!",$S586=":",$S586=";",$S586="“",$S586="”",$S586="",$S586=CHAR(10)),$S586,VLOOKUP($S586,$B:$O,11,FALSE))</f>
        <v/>
      </c>
      <c r="AB586" s="2" t="str">
        <f>IF(OR($S586="，",$S586=" ",$S586="。",$S586="：",$S586="、",$S586="：",$S586="？",$S586="！",$S586="…",$S586=",",$S586=".",$S586="?",$S586="!",$S586=":",$S586=";",$S586="“",$S586="”",$S586="",$S586=CHAR(10)),$S586,VLOOKUP($S586,$B:$O,12,FALSE))</f>
        <v/>
      </c>
      <c r="AC586" s="2" t="str">
        <f>IF(OR($S586="，",$S586=" ",$S586="。",$S586="：",$S586="、",$S586="：",$S586="？",$S586="！",$S586="…",$S586=",",$S586=".",$S586="?",$S586="!",$S586=":",$S586=";",$S586="“",$S586="”",$S586="",$S586=CHAR(10)),$S586,VLOOKUP($S586,$B:$O,13,FALSE))</f>
        <v/>
      </c>
      <c r="AD586" s="2" t="str">
        <f>IF(OR($S586="，",$S586=" ",$S586="。",$S586="：",$S586="、",$S586="：",$S586="？",$S586="！",$S586="…",$S586=",",$S586=".",$S586="?",$S586="!",$S586=":",$S586=";",$S586="“",$S586="”",$S586="",$S586=CHAR(10)),$S586,VLOOKUP($S586,$B:$O,14,FALSE))</f>
        <v/>
      </c>
      <c r="AE586" s="2"/>
      <c r="AF586" s="2"/>
      <c r="AG586" s="2"/>
      <c r="AH586" s="2"/>
      <c r="AI586" s="2"/>
      <c r="AJ586" s="2"/>
    </row>
    <row r="587" spans="1:36">
      <c r="A587" s="11">
        <f>ROW()-1</f>
        <v>586</v>
      </c>
      <c r="B587" s="12" t="s">
        <v>767</v>
      </c>
      <c r="C587" s="11"/>
      <c r="D587" s="11"/>
      <c r="E587" s="11"/>
      <c r="F587" s="11"/>
      <c r="G587" s="12" t="s">
        <v>768</v>
      </c>
      <c r="S587" s="2" t="str">
        <f>IF(A587&lt;=LEN(嶷语音标转换区!$B$4),RIGHT(LEFT(嶷语音标转换区!$B$4,A587),1),"")</f>
        <v/>
      </c>
      <c r="T587" s="2" t="str">
        <f>IF(OR($S587="，",$S587=" ",$S587="。",$S587="：",$S587="、",$S587="：",$S587="？",$S587="！",$S587="…",$S587=",",$S587=".",$S587="?",$S587="!",$S587=":",$S587=";",$S587="“",$S587="”",$S587="",$S587=CHAR(10)),$S587,VLOOKUP($S587,$B:$O,4,FALSE))</f>
        <v/>
      </c>
      <c r="U587" s="2" t="str">
        <f>IF(OR($S587="，",$S587=" ",$S587="。",$S587="：",$S587="、",$S587="：",$S587="？",$S587="！",$S587="…",$S587=",",$S587=".",$S587="?",$S587="!",$S587=":",$S587=";",$S587="“",$S587="”",$S587="",$S587=CHAR(10)),$S587,VLOOKUP($S587,$B:$O,5,FALSE))</f>
        <v/>
      </c>
      <c r="V587" s="2" t="str">
        <f>IF(OR($S587="，",$S587=" ",$S587="。",$S587="：",$S587="、",$S587="：",$S587="？",$S587="！",$S587="…",$S587=",",$S587=".",$S587="?",$S587="!",$S587=":",$S587=";",$S587="“",$S587="”",$S587="",$S587=CHAR(10)),$S587,VLOOKUP($S587,$B:$O,6,FALSE))</f>
        <v/>
      </c>
      <c r="W587" s="2" t="str">
        <f>IF(OR($S587="，",$S587=" ",$S587="。",$S587="：",$S587="、",$S587="：",$S587="？",$S587="！",$S587="…",$S587=",",$S587=".",$S587="?",$S587="!",$S587=":",$S587=";",$S587="“",$S587="”",$S587="",$S587=CHAR(10)),$S587,VLOOKUP($S587,$B:$O,7,FALSE))</f>
        <v/>
      </c>
      <c r="X587" s="2" t="str">
        <f>IF(OR($S587="，",$S587=" ",$S587="。",$S587="：",$S587="、",$S587="：",$S587="？",$S587="！",$S587="…",$S587=",",$S587=".",$S587="?",$S587="!",$S587=":",$S587=";",$S587="“",$S587="”",$S587="",$S587=CHAR(10)),$S587,VLOOKUP($S587,$B:$O,8,FALSE))</f>
        <v/>
      </c>
      <c r="Y587" s="2" t="str">
        <f>IF(OR($S587="，",$S587=" ",$S587="。",$S587="：",$S587="、",$S587="：",$S587="？",$S587="！",$S587="…",$S587=",",$S587=".",$S587="?",$S587="!",$S587=":",$S587=";",$S587="“",$S587="”",$S587="",$S587=CHAR(10)),$S587,VLOOKUP($S587,$B:$O,9,FALSE))</f>
        <v/>
      </c>
      <c r="Z587" s="2" t="str">
        <f>IF(OR($S587="，",$S587=" ",$S587="。",$S587="：",$S587="、",$S587="：",$S587="？",$S587="！",$S587="…",$S587=",",$S587=".",$S587="?",$S587="!",$S587=":",$S587=";",$S587="“",$S587="”",$S587="",$S587=CHAR(10)),$S587,VLOOKUP($S587,$B:$O,10,FALSE))</f>
        <v/>
      </c>
      <c r="AA587" s="2" t="str">
        <f>IF(OR($S587="，",$S587=" ",$S587="。",$S587="：",$S587="、",$S587="：",$S587="？",$S587="！",$S587="…",$S587=",",$S587=".",$S587="?",$S587="!",$S587=":",$S587=";",$S587="“",$S587="”",$S587="",$S587=CHAR(10)),$S587,VLOOKUP($S587,$B:$O,11,FALSE))</f>
        <v/>
      </c>
      <c r="AB587" s="2" t="str">
        <f>IF(OR($S587="，",$S587=" ",$S587="。",$S587="：",$S587="、",$S587="：",$S587="？",$S587="！",$S587="…",$S587=",",$S587=".",$S587="?",$S587="!",$S587=":",$S587=";",$S587="“",$S587="”",$S587="",$S587=CHAR(10)),$S587,VLOOKUP($S587,$B:$O,12,FALSE))</f>
        <v/>
      </c>
      <c r="AC587" s="2" t="str">
        <f>IF(OR($S587="，",$S587=" ",$S587="。",$S587="：",$S587="、",$S587="：",$S587="？",$S587="！",$S587="…",$S587=",",$S587=".",$S587="?",$S587="!",$S587=":",$S587=";",$S587="“",$S587="”",$S587="",$S587=CHAR(10)),$S587,VLOOKUP($S587,$B:$O,13,FALSE))</f>
        <v/>
      </c>
      <c r="AD587" s="2" t="str">
        <f>IF(OR($S587="，",$S587=" ",$S587="。",$S587="：",$S587="、",$S587="：",$S587="？",$S587="！",$S587="…",$S587=",",$S587=".",$S587="?",$S587="!",$S587=":",$S587=";",$S587="“",$S587="”",$S587="",$S587=CHAR(10)),$S587,VLOOKUP($S587,$B:$O,14,FALSE))</f>
        <v/>
      </c>
      <c r="AE587" s="2"/>
      <c r="AF587" s="2"/>
      <c r="AG587" s="2"/>
      <c r="AH587" s="2"/>
      <c r="AI587" s="2"/>
      <c r="AJ587" s="2"/>
    </row>
    <row r="588" spans="1:36">
      <c r="A588" s="11">
        <f>ROW()-1</f>
        <v>587</v>
      </c>
      <c r="B588" s="12" t="s">
        <v>769</v>
      </c>
      <c r="C588" s="11"/>
      <c r="D588" s="11"/>
      <c r="E588" s="11"/>
      <c r="F588" s="11"/>
      <c r="G588" s="12" t="s">
        <v>768</v>
      </c>
      <c r="S588" s="2" t="str">
        <f>IF(A588&lt;=LEN(嶷语音标转换区!$B$4),RIGHT(LEFT(嶷语音标转换区!$B$4,A588),1),"")</f>
        <v/>
      </c>
      <c r="T588" s="2" t="str">
        <f>IF(OR($S588="，",$S588=" ",$S588="。",$S588="：",$S588="、",$S588="：",$S588="？",$S588="！",$S588="…",$S588=",",$S588=".",$S588="?",$S588="!",$S588=":",$S588=";",$S588="“",$S588="”",$S588="",$S588=CHAR(10)),$S588,VLOOKUP($S588,$B:$O,4,FALSE))</f>
        <v/>
      </c>
      <c r="U588" s="2" t="str">
        <f>IF(OR($S588="，",$S588=" ",$S588="。",$S588="：",$S588="、",$S588="：",$S588="？",$S588="！",$S588="…",$S588=",",$S588=".",$S588="?",$S588="!",$S588=":",$S588=";",$S588="“",$S588="”",$S588="",$S588=CHAR(10)),$S588,VLOOKUP($S588,$B:$O,5,FALSE))</f>
        <v/>
      </c>
      <c r="V588" s="2" t="str">
        <f>IF(OR($S588="，",$S588=" ",$S588="。",$S588="：",$S588="、",$S588="：",$S588="？",$S588="！",$S588="…",$S588=",",$S588=".",$S588="?",$S588="!",$S588=":",$S588=";",$S588="“",$S588="”",$S588="",$S588=CHAR(10)),$S588,VLOOKUP($S588,$B:$O,6,FALSE))</f>
        <v/>
      </c>
      <c r="W588" s="2" t="str">
        <f>IF(OR($S588="，",$S588=" ",$S588="。",$S588="：",$S588="、",$S588="：",$S588="？",$S588="！",$S588="…",$S588=",",$S588=".",$S588="?",$S588="!",$S588=":",$S588=";",$S588="“",$S588="”",$S588="",$S588=CHAR(10)),$S588,VLOOKUP($S588,$B:$O,7,FALSE))</f>
        <v/>
      </c>
      <c r="X588" s="2" t="str">
        <f>IF(OR($S588="，",$S588=" ",$S588="。",$S588="：",$S588="、",$S588="：",$S588="？",$S588="！",$S588="…",$S588=",",$S588=".",$S588="?",$S588="!",$S588=":",$S588=";",$S588="“",$S588="”",$S588="",$S588=CHAR(10)),$S588,VLOOKUP($S588,$B:$O,8,FALSE))</f>
        <v/>
      </c>
      <c r="Y588" s="2" t="str">
        <f>IF(OR($S588="，",$S588=" ",$S588="。",$S588="：",$S588="、",$S588="：",$S588="？",$S588="！",$S588="…",$S588=",",$S588=".",$S588="?",$S588="!",$S588=":",$S588=";",$S588="“",$S588="”",$S588="",$S588=CHAR(10)),$S588,VLOOKUP($S588,$B:$O,9,FALSE))</f>
        <v/>
      </c>
      <c r="Z588" s="2" t="str">
        <f>IF(OR($S588="，",$S588=" ",$S588="。",$S588="：",$S588="、",$S588="：",$S588="？",$S588="！",$S588="…",$S588=",",$S588=".",$S588="?",$S588="!",$S588=":",$S588=";",$S588="“",$S588="”",$S588="",$S588=CHAR(10)),$S588,VLOOKUP($S588,$B:$O,10,FALSE))</f>
        <v/>
      </c>
      <c r="AA588" s="2" t="str">
        <f>IF(OR($S588="，",$S588=" ",$S588="。",$S588="：",$S588="、",$S588="：",$S588="？",$S588="！",$S588="…",$S588=",",$S588=".",$S588="?",$S588="!",$S588=":",$S588=";",$S588="“",$S588="”",$S588="",$S588=CHAR(10)),$S588,VLOOKUP($S588,$B:$O,11,FALSE))</f>
        <v/>
      </c>
      <c r="AB588" s="2" t="str">
        <f>IF(OR($S588="，",$S588=" ",$S588="。",$S588="：",$S588="、",$S588="：",$S588="？",$S588="！",$S588="…",$S588=",",$S588=".",$S588="?",$S588="!",$S588=":",$S588=";",$S588="“",$S588="”",$S588="",$S588=CHAR(10)),$S588,VLOOKUP($S588,$B:$O,12,FALSE))</f>
        <v/>
      </c>
      <c r="AC588" s="2" t="str">
        <f>IF(OR($S588="，",$S588=" ",$S588="。",$S588="：",$S588="、",$S588="：",$S588="？",$S588="！",$S588="…",$S588=",",$S588=".",$S588="?",$S588="!",$S588=":",$S588=";",$S588="“",$S588="”",$S588="",$S588=CHAR(10)),$S588,VLOOKUP($S588,$B:$O,13,FALSE))</f>
        <v/>
      </c>
      <c r="AD588" s="2" t="str">
        <f>IF(OR($S588="，",$S588=" ",$S588="。",$S588="：",$S588="、",$S588="：",$S588="？",$S588="！",$S588="…",$S588=",",$S588=".",$S588="?",$S588="!",$S588=":",$S588=";",$S588="“",$S588="”",$S588="",$S588=CHAR(10)),$S588,VLOOKUP($S588,$B:$O,14,FALSE))</f>
        <v/>
      </c>
      <c r="AE588" s="2"/>
      <c r="AF588" s="2"/>
      <c r="AG588" s="2"/>
      <c r="AH588" s="2"/>
      <c r="AI588" s="2"/>
      <c r="AJ588" s="2"/>
    </row>
    <row r="589" spans="1:36">
      <c r="A589" s="11">
        <f>ROW()-1</f>
        <v>588</v>
      </c>
      <c r="B589" s="12" t="s">
        <v>770</v>
      </c>
      <c r="C589" s="11"/>
      <c r="D589" s="11"/>
      <c r="E589" s="11"/>
      <c r="F589" s="11"/>
      <c r="G589" s="12" t="s">
        <v>768</v>
      </c>
      <c r="S589" s="2" t="str">
        <f>IF(A589&lt;=LEN(嶷语音标转换区!$B$4),RIGHT(LEFT(嶷语音标转换区!$B$4,A589),1),"")</f>
        <v/>
      </c>
      <c r="T589" s="2" t="str">
        <f>IF(OR($S589="，",$S589=" ",$S589="。",$S589="：",$S589="、",$S589="：",$S589="？",$S589="！",$S589="…",$S589=",",$S589=".",$S589="?",$S589="!",$S589=":",$S589=";",$S589="“",$S589="”",$S589="",$S589=CHAR(10)),$S589,VLOOKUP($S589,$B:$O,4,FALSE))</f>
        <v/>
      </c>
      <c r="U589" s="2" t="str">
        <f>IF(OR($S589="，",$S589=" ",$S589="。",$S589="：",$S589="、",$S589="：",$S589="？",$S589="！",$S589="…",$S589=",",$S589=".",$S589="?",$S589="!",$S589=":",$S589=";",$S589="“",$S589="”",$S589="",$S589=CHAR(10)),$S589,VLOOKUP($S589,$B:$O,5,FALSE))</f>
        <v/>
      </c>
      <c r="V589" s="2" t="str">
        <f>IF(OR($S589="，",$S589=" ",$S589="。",$S589="：",$S589="、",$S589="：",$S589="？",$S589="！",$S589="…",$S589=",",$S589=".",$S589="?",$S589="!",$S589=":",$S589=";",$S589="“",$S589="”",$S589="",$S589=CHAR(10)),$S589,VLOOKUP($S589,$B:$O,6,FALSE))</f>
        <v/>
      </c>
      <c r="W589" s="2" t="str">
        <f>IF(OR($S589="，",$S589=" ",$S589="。",$S589="：",$S589="、",$S589="：",$S589="？",$S589="！",$S589="…",$S589=",",$S589=".",$S589="?",$S589="!",$S589=":",$S589=";",$S589="“",$S589="”",$S589="",$S589=CHAR(10)),$S589,VLOOKUP($S589,$B:$O,7,FALSE))</f>
        <v/>
      </c>
      <c r="X589" s="2" t="str">
        <f>IF(OR($S589="，",$S589=" ",$S589="。",$S589="：",$S589="、",$S589="：",$S589="？",$S589="！",$S589="…",$S589=",",$S589=".",$S589="?",$S589="!",$S589=":",$S589=";",$S589="“",$S589="”",$S589="",$S589=CHAR(10)),$S589,VLOOKUP($S589,$B:$O,8,FALSE))</f>
        <v/>
      </c>
      <c r="Y589" s="2" t="str">
        <f>IF(OR($S589="，",$S589=" ",$S589="。",$S589="：",$S589="、",$S589="：",$S589="？",$S589="！",$S589="…",$S589=",",$S589=".",$S589="?",$S589="!",$S589=":",$S589=";",$S589="“",$S589="”",$S589="",$S589=CHAR(10)),$S589,VLOOKUP($S589,$B:$O,9,FALSE))</f>
        <v/>
      </c>
      <c r="Z589" s="2" t="str">
        <f>IF(OR($S589="，",$S589=" ",$S589="。",$S589="：",$S589="、",$S589="：",$S589="？",$S589="！",$S589="…",$S589=",",$S589=".",$S589="?",$S589="!",$S589=":",$S589=";",$S589="“",$S589="”",$S589="",$S589=CHAR(10)),$S589,VLOOKUP($S589,$B:$O,10,FALSE))</f>
        <v/>
      </c>
      <c r="AA589" s="2" t="str">
        <f>IF(OR($S589="，",$S589=" ",$S589="。",$S589="：",$S589="、",$S589="：",$S589="？",$S589="！",$S589="…",$S589=",",$S589=".",$S589="?",$S589="!",$S589=":",$S589=";",$S589="“",$S589="”",$S589="",$S589=CHAR(10)),$S589,VLOOKUP($S589,$B:$O,11,FALSE))</f>
        <v/>
      </c>
      <c r="AB589" s="2" t="str">
        <f>IF(OR($S589="，",$S589=" ",$S589="。",$S589="：",$S589="、",$S589="：",$S589="？",$S589="！",$S589="…",$S589=",",$S589=".",$S589="?",$S589="!",$S589=":",$S589=";",$S589="“",$S589="”",$S589="",$S589=CHAR(10)),$S589,VLOOKUP($S589,$B:$O,12,FALSE))</f>
        <v/>
      </c>
      <c r="AC589" s="2" t="str">
        <f>IF(OR($S589="，",$S589=" ",$S589="。",$S589="：",$S589="、",$S589="：",$S589="？",$S589="！",$S589="…",$S589=",",$S589=".",$S589="?",$S589="!",$S589=":",$S589=";",$S589="“",$S589="”",$S589="",$S589=CHAR(10)),$S589,VLOOKUP($S589,$B:$O,13,FALSE))</f>
        <v/>
      </c>
      <c r="AD589" s="2" t="str">
        <f>IF(OR($S589="，",$S589=" ",$S589="。",$S589="：",$S589="、",$S589="：",$S589="？",$S589="！",$S589="…",$S589=",",$S589=".",$S589="?",$S589="!",$S589=":",$S589=";",$S589="“",$S589="”",$S589="",$S589=CHAR(10)),$S589,VLOOKUP($S589,$B:$O,14,FALSE))</f>
        <v/>
      </c>
      <c r="AE589" s="2"/>
      <c r="AF589" s="2"/>
      <c r="AG589" s="2"/>
      <c r="AH589" s="2"/>
      <c r="AI589" s="2"/>
      <c r="AJ589" s="2"/>
    </row>
    <row r="590" spans="1:36">
      <c r="A590" s="11">
        <f>ROW()-1</f>
        <v>589</v>
      </c>
      <c r="B590" s="12" t="s">
        <v>771</v>
      </c>
      <c r="C590" s="11"/>
      <c r="D590" s="11"/>
      <c r="E590" s="11"/>
      <c r="F590" s="11"/>
      <c r="G590" s="12" t="s">
        <v>772</v>
      </c>
      <c r="S590" s="2" t="str">
        <f>IF(A590&lt;=LEN(嶷语音标转换区!$B$4),RIGHT(LEFT(嶷语音标转换区!$B$4,A590),1),"")</f>
        <v/>
      </c>
      <c r="T590" s="2" t="str">
        <f>IF(OR($S590="，",$S590=" ",$S590="。",$S590="：",$S590="、",$S590="：",$S590="？",$S590="！",$S590="…",$S590=",",$S590=".",$S590="?",$S590="!",$S590=":",$S590=";",$S590="“",$S590="”",$S590="",$S590=CHAR(10)),$S590,VLOOKUP($S590,$B:$O,4,FALSE))</f>
        <v/>
      </c>
      <c r="U590" s="2" t="str">
        <f>IF(OR($S590="，",$S590=" ",$S590="。",$S590="：",$S590="、",$S590="：",$S590="？",$S590="！",$S590="…",$S590=",",$S590=".",$S590="?",$S590="!",$S590=":",$S590=";",$S590="“",$S590="”",$S590="",$S590=CHAR(10)),$S590,VLOOKUP($S590,$B:$O,5,FALSE))</f>
        <v/>
      </c>
      <c r="V590" s="2" t="str">
        <f>IF(OR($S590="，",$S590=" ",$S590="。",$S590="：",$S590="、",$S590="：",$S590="？",$S590="！",$S590="…",$S590=",",$S590=".",$S590="?",$S590="!",$S590=":",$S590=";",$S590="“",$S590="”",$S590="",$S590=CHAR(10)),$S590,VLOOKUP($S590,$B:$O,6,FALSE))</f>
        <v/>
      </c>
      <c r="W590" s="2" t="str">
        <f>IF(OR($S590="，",$S590=" ",$S590="。",$S590="：",$S590="、",$S590="：",$S590="？",$S590="！",$S590="…",$S590=",",$S590=".",$S590="?",$S590="!",$S590=":",$S590=";",$S590="“",$S590="”",$S590="",$S590=CHAR(10)),$S590,VLOOKUP($S590,$B:$O,7,FALSE))</f>
        <v/>
      </c>
      <c r="X590" s="2" t="str">
        <f>IF(OR($S590="，",$S590=" ",$S590="。",$S590="：",$S590="、",$S590="：",$S590="？",$S590="！",$S590="…",$S590=",",$S590=".",$S590="?",$S590="!",$S590=":",$S590=";",$S590="“",$S590="”",$S590="",$S590=CHAR(10)),$S590,VLOOKUP($S590,$B:$O,8,FALSE))</f>
        <v/>
      </c>
      <c r="Y590" s="2" t="str">
        <f>IF(OR($S590="，",$S590=" ",$S590="。",$S590="：",$S590="、",$S590="：",$S590="？",$S590="！",$S590="…",$S590=",",$S590=".",$S590="?",$S590="!",$S590=":",$S590=";",$S590="“",$S590="”",$S590="",$S590=CHAR(10)),$S590,VLOOKUP($S590,$B:$O,9,FALSE))</f>
        <v/>
      </c>
      <c r="Z590" s="2" t="str">
        <f>IF(OR($S590="，",$S590=" ",$S590="。",$S590="：",$S590="、",$S590="：",$S590="？",$S590="！",$S590="…",$S590=",",$S590=".",$S590="?",$S590="!",$S590=":",$S590=";",$S590="“",$S590="”",$S590="",$S590=CHAR(10)),$S590,VLOOKUP($S590,$B:$O,10,FALSE))</f>
        <v/>
      </c>
      <c r="AA590" s="2" t="str">
        <f>IF(OR($S590="，",$S590=" ",$S590="。",$S590="：",$S590="、",$S590="：",$S590="？",$S590="！",$S590="…",$S590=",",$S590=".",$S590="?",$S590="!",$S590=":",$S590=";",$S590="“",$S590="”",$S590="",$S590=CHAR(10)),$S590,VLOOKUP($S590,$B:$O,11,FALSE))</f>
        <v/>
      </c>
      <c r="AB590" s="2" t="str">
        <f>IF(OR($S590="，",$S590=" ",$S590="。",$S590="：",$S590="、",$S590="：",$S590="？",$S590="！",$S590="…",$S590=",",$S590=".",$S590="?",$S590="!",$S590=":",$S590=";",$S590="“",$S590="”",$S590="",$S590=CHAR(10)),$S590,VLOOKUP($S590,$B:$O,12,FALSE))</f>
        <v/>
      </c>
      <c r="AC590" s="2" t="str">
        <f>IF(OR($S590="，",$S590=" ",$S590="。",$S590="：",$S590="、",$S590="：",$S590="？",$S590="！",$S590="…",$S590=",",$S590=".",$S590="?",$S590="!",$S590=":",$S590=";",$S590="“",$S590="”",$S590="",$S590=CHAR(10)),$S590,VLOOKUP($S590,$B:$O,13,FALSE))</f>
        <v/>
      </c>
      <c r="AD590" s="2" t="str">
        <f>IF(OR($S590="，",$S590=" ",$S590="。",$S590="：",$S590="、",$S590="：",$S590="？",$S590="！",$S590="…",$S590=",",$S590=".",$S590="?",$S590="!",$S590=":",$S590=";",$S590="“",$S590="”",$S590="",$S590=CHAR(10)),$S590,VLOOKUP($S590,$B:$O,14,FALSE))</f>
        <v/>
      </c>
      <c r="AE590" s="2"/>
      <c r="AF590" s="2"/>
      <c r="AG590" s="2"/>
      <c r="AH590" s="2"/>
      <c r="AI590" s="2"/>
      <c r="AJ590" s="2"/>
    </row>
    <row r="591" spans="1:36">
      <c r="A591" s="11">
        <f>ROW()-1</f>
        <v>590</v>
      </c>
      <c r="B591" s="12" t="s">
        <v>773</v>
      </c>
      <c r="C591" s="11"/>
      <c r="D591" s="11"/>
      <c r="E591" s="11"/>
      <c r="F591" s="11"/>
      <c r="G591" s="12" t="s">
        <v>774</v>
      </c>
      <c r="S591" s="2" t="str">
        <f>IF(A591&lt;=LEN(嶷语音标转换区!$B$4),RIGHT(LEFT(嶷语音标转换区!$B$4,A591),1),"")</f>
        <v/>
      </c>
      <c r="T591" s="2" t="str">
        <f>IF(OR($S591="，",$S591=" ",$S591="。",$S591="：",$S591="、",$S591="：",$S591="？",$S591="！",$S591="…",$S591=",",$S591=".",$S591="?",$S591="!",$S591=":",$S591=";",$S591="“",$S591="”",$S591="",$S591=CHAR(10)),$S591,VLOOKUP($S591,$B:$O,4,FALSE))</f>
        <v/>
      </c>
      <c r="U591" s="2" t="str">
        <f>IF(OR($S591="，",$S591=" ",$S591="。",$S591="：",$S591="、",$S591="：",$S591="？",$S591="！",$S591="…",$S591=",",$S591=".",$S591="?",$S591="!",$S591=":",$S591=";",$S591="“",$S591="”",$S591="",$S591=CHAR(10)),$S591,VLOOKUP($S591,$B:$O,5,FALSE))</f>
        <v/>
      </c>
      <c r="V591" s="2" t="str">
        <f>IF(OR($S591="，",$S591=" ",$S591="。",$S591="：",$S591="、",$S591="：",$S591="？",$S591="！",$S591="…",$S591=",",$S591=".",$S591="?",$S591="!",$S591=":",$S591=";",$S591="“",$S591="”",$S591="",$S591=CHAR(10)),$S591,VLOOKUP($S591,$B:$O,6,FALSE))</f>
        <v/>
      </c>
      <c r="W591" s="2" t="str">
        <f>IF(OR($S591="，",$S591=" ",$S591="。",$S591="：",$S591="、",$S591="：",$S591="？",$S591="！",$S591="…",$S591=",",$S591=".",$S591="?",$S591="!",$S591=":",$S591=";",$S591="“",$S591="”",$S591="",$S591=CHAR(10)),$S591,VLOOKUP($S591,$B:$O,7,FALSE))</f>
        <v/>
      </c>
      <c r="X591" s="2" t="str">
        <f>IF(OR($S591="，",$S591=" ",$S591="。",$S591="：",$S591="、",$S591="：",$S591="？",$S591="！",$S591="…",$S591=",",$S591=".",$S591="?",$S591="!",$S591=":",$S591=";",$S591="“",$S591="”",$S591="",$S591=CHAR(10)),$S591,VLOOKUP($S591,$B:$O,8,FALSE))</f>
        <v/>
      </c>
      <c r="Y591" s="2" t="str">
        <f>IF(OR($S591="，",$S591=" ",$S591="。",$S591="：",$S591="、",$S591="：",$S591="？",$S591="！",$S591="…",$S591=",",$S591=".",$S591="?",$S591="!",$S591=":",$S591=";",$S591="“",$S591="”",$S591="",$S591=CHAR(10)),$S591,VLOOKUP($S591,$B:$O,9,FALSE))</f>
        <v/>
      </c>
      <c r="Z591" s="2" t="str">
        <f>IF(OR($S591="，",$S591=" ",$S591="。",$S591="：",$S591="、",$S591="：",$S591="？",$S591="！",$S591="…",$S591=",",$S591=".",$S591="?",$S591="!",$S591=":",$S591=";",$S591="“",$S591="”",$S591="",$S591=CHAR(10)),$S591,VLOOKUP($S591,$B:$O,10,FALSE))</f>
        <v/>
      </c>
      <c r="AA591" s="2" t="str">
        <f>IF(OR($S591="，",$S591=" ",$S591="。",$S591="：",$S591="、",$S591="：",$S591="？",$S591="！",$S591="…",$S591=",",$S591=".",$S591="?",$S591="!",$S591=":",$S591=";",$S591="“",$S591="”",$S591="",$S591=CHAR(10)),$S591,VLOOKUP($S591,$B:$O,11,FALSE))</f>
        <v/>
      </c>
      <c r="AB591" s="2" t="str">
        <f>IF(OR($S591="，",$S591=" ",$S591="。",$S591="：",$S591="、",$S591="：",$S591="？",$S591="！",$S591="…",$S591=",",$S591=".",$S591="?",$S591="!",$S591=":",$S591=";",$S591="“",$S591="”",$S591="",$S591=CHAR(10)),$S591,VLOOKUP($S591,$B:$O,12,FALSE))</f>
        <v/>
      </c>
      <c r="AC591" s="2" t="str">
        <f>IF(OR($S591="，",$S591=" ",$S591="。",$S591="：",$S591="、",$S591="：",$S591="？",$S591="！",$S591="…",$S591=",",$S591=".",$S591="?",$S591="!",$S591=":",$S591=";",$S591="“",$S591="”",$S591="",$S591=CHAR(10)),$S591,VLOOKUP($S591,$B:$O,13,FALSE))</f>
        <v/>
      </c>
      <c r="AD591" s="2" t="str">
        <f>IF(OR($S591="，",$S591=" ",$S591="。",$S591="：",$S591="、",$S591="：",$S591="？",$S591="！",$S591="…",$S591=",",$S591=".",$S591="?",$S591="!",$S591=":",$S591=";",$S591="“",$S591="”",$S591="",$S591=CHAR(10)),$S591,VLOOKUP($S591,$B:$O,14,FALSE))</f>
        <v/>
      </c>
      <c r="AE591" s="2"/>
      <c r="AF591" s="2"/>
      <c r="AG591" s="2"/>
      <c r="AH591" s="2"/>
      <c r="AI591" s="2"/>
      <c r="AJ591" s="2"/>
    </row>
    <row r="592" spans="1:36">
      <c r="A592" s="11">
        <f>ROW()-1</f>
        <v>591</v>
      </c>
      <c r="B592" s="12" t="s">
        <v>775</v>
      </c>
      <c r="C592" s="11"/>
      <c r="D592" s="11"/>
      <c r="E592" s="11"/>
      <c r="F592" s="11"/>
      <c r="G592" s="12" t="s">
        <v>774</v>
      </c>
      <c r="S592" s="2" t="str">
        <f>IF(A592&lt;=LEN(嶷语音标转换区!$B$4),RIGHT(LEFT(嶷语音标转换区!$B$4,A592),1),"")</f>
        <v/>
      </c>
      <c r="T592" s="2" t="str">
        <f>IF(OR($S592="，",$S592=" ",$S592="。",$S592="：",$S592="、",$S592="：",$S592="？",$S592="！",$S592="…",$S592=",",$S592=".",$S592="?",$S592="!",$S592=":",$S592=";",$S592="“",$S592="”",$S592="",$S592=CHAR(10)),$S592,VLOOKUP($S592,$B:$O,4,FALSE))</f>
        <v/>
      </c>
      <c r="U592" s="2" t="str">
        <f>IF(OR($S592="，",$S592=" ",$S592="。",$S592="：",$S592="、",$S592="：",$S592="？",$S592="！",$S592="…",$S592=",",$S592=".",$S592="?",$S592="!",$S592=":",$S592=";",$S592="“",$S592="”",$S592="",$S592=CHAR(10)),$S592,VLOOKUP($S592,$B:$O,5,FALSE))</f>
        <v/>
      </c>
      <c r="V592" s="2" t="str">
        <f>IF(OR($S592="，",$S592=" ",$S592="。",$S592="：",$S592="、",$S592="：",$S592="？",$S592="！",$S592="…",$S592=",",$S592=".",$S592="?",$S592="!",$S592=":",$S592=";",$S592="“",$S592="”",$S592="",$S592=CHAR(10)),$S592,VLOOKUP($S592,$B:$O,6,FALSE))</f>
        <v/>
      </c>
      <c r="W592" s="2" t="str">
        <f>IF(OR($S592="，",$S592=" ",$S592="。",$S592="：",$S592="、",$S592="：",$S592="？",$S592="！",$S592="…",$S592=",",$S592=".",$S592="?",$S592="!",$S592=":",$S592=";",$S592="“",$S592="”",$S592="",$S592=CHAR(10)),$S592,VLOOKUP($S592,$B:$O,7,FALSE))</f>
        <v/>
      </c>
      <c r="X592" s="2" t="str">
        <f>IF(OR($S592="，",$S592=" ",$S592="。",$S592="：",$S592="、",$S592="：",$S592="？",$S592="！",$S592="…",$S592=",",$S592=".",$S592="?",$S592="!",$S592=":",$S592=";",$S592="“",$S592="”",$S592="",$S592=CHAR(10)),$S592,VLOOKUP($S592,$B:$O,8,FALSE))</f>
        <v/>
      </c>
      <c r="Y592" s="2" t="str">
        <f>IF(OR($S592="，",$S592=" ",$S592="。",$S592="：",$S592="、",$S592="：",$S592="？",$S592="！",$S592="…",$S592=",",$S592=".",$S592="?",$S592="!",$S592=":",$S592=";",$S592="“",$S592="”",$S592="",$S592=CHAR(10)),$S592,VLOOKUP($S592,$B:$O,9,FALSE))</f>
        <v/>
      </c>
      <c r="Z592" s="2" t="str">
        <f>IF(OR($S592="，",$S592=" ",$S592="。",$S592="：",$S592="、",$S592="：",$S592="？",$S592="！",$S592="…",$S592=",",$S592=".",$S592="?",$S592="!",$S592=":",$S592=";",$S592="“",$S592="”",$S592="",$S592=CHAR(10)),$S592,VLOOKUP($S592,$B:$O,10,FALSE))</f>
        <v/>
      </c>
      <c r="AA592" s="2" t="str">
        <f>IF(OR($S592="，",$S592=" ",$S592="。",$S592="：",$S592="、",$S592="：",$S592="？",$S592="！",$S592="…",$S592=",",$S592=".",$S592="?",$S592="!",$S592=":",$S592=";",$S592="“",$S592="”",$S592="",$S592=CHAR(10)),$S592,VLOOKUP($S592,$B:$O,11,FALSE))</f>
        <v/>
      </c>
      <c r="AB592" s="2" t="str">
        <f>IF(OR($S592="，",$S592=" ",$S592="。",$S592="：",$S592="、",$S592="：",$S592="？",$S592="！",$S592="…",$S592=",",$S592=".",$S592="?",$S592="!",$S592=":",$S592=";",$S592="“",$S592="”",$S592="",$S592=CHAR(10)),$S592,VLOOKUP($S592,$B:$O,12,FALSE))</f>
        <v/>
      </c>
      <c r="AC592" s="2" t="str">
        <f>IF(OR($S592="，",$S592=" ",$S592="。",$S592="：",$S592="、",$S592="：",$S592="？",$S592="！",$S592="…",$S592=",",$S592=".",$S592="?",$S592="!",$S592=":",$S592=";",$S592="“",$S592="”",$S592="",$S592=CHAR(10)),$S592,VLOOKUP($S592,$B:$O,13,FALSE))</f>
        <v/>
      </c>
      <c r="AD592" s="2" t="str">
        <f>IF(OR($S592="，",$S592=" ",$S592="。",$S592="：",$S592="、",$S592="：",$S592="？",$S592="！",$S592="…",$S592=",",$S592=".",$S592="?",$S592="!",$S592=":",$S592=";",$S592="“",$S592="”",$S592="",$S592=CHAR(10)),$S592,VLOOKUP($S592,$B:$O,14,FALSE))</f>
        <v/>
      </c>
      <c r="AE592" s="2"/>
      <c r="AF592" s="2"/>
      <c r="AG592" s="2"/>
      <c r="AH592" s="2"/>
      <c r="AI592" s="2"/>
      <c r="AJ592" s="2"/>
    </row>
    <row r="593" spans="1:36">
      <c r="A593" s="11">
        <f>ROW()-1</f>
        <v>592</v>
      </c>
      <c r="B593" s="12" t="s">
        <v>776</v>
      </c>
      <c r="C593" s="11"/>
      <c r="D593" s="11"/>
      <c r="E593" s="11"/>
      <c r="F593" s="11"/>
      <c r="G593" s="12" t="s">
        <v>774</v>
      </c>
      <c r="S593" s="2" t="str">
        <f>IF(A593&lt;=LEN(嶷语音标转换区!$B$4),RIGHT(LEFT(嶷语音标转换区!$B$4,A593),1),"")</f>
        <v/>
      </c>
      <c r="T593" s="2" t="str">
        <f>IF(OR($S593="，",$S593=" ",$S593="。",$S593="：",$S593="、",$S593="：",$S593="？",$S593="！",$S593="…",$S593=",",$S593=".",$S593="?",$S593="!",$S593=":",$S593=";",$S593="“",$S593="”",$S593="",$S593=CHAR(10)),$S593,VLOOKUP($S593,$B:$O,4,FALSE))</f>
        <v/>
      </c>
      <c r="U593" s="2" t="str">
        <f>IF(OR($S593="，",$S593=" ",$S593="。",$S593="：",$S593="、",$S593="：",$S593="？",$S593="！",$S593="…",$S593=",",$S593=".",$S593="?",$S593="!",$S593=":",$S593=";",$S593="“",$S593="”",$S593="",$S593=CHAR(10)),$S593,VLOOKUP($S593,$B:$O,5,FALSE))</f>
        <v/>
      </c>
      <c r="V593" s="2" t="str">
        <f>IF(OR($S593="，",$S593=" ",$S593="。",$S593="：",$S593="、",$S593="：",$S593="？",$S593="！",$S593="…",$S593=",",$S593=".",$S593="?",$S593="!",$S593=":",$S593=";",$S593="“",$S593="”",$S593="",$S593=CHAR(10)),$S593,VLOOKUP($S593,$B:$O,6,FALSE))</f>
        <v/>
      </c>
      <c r="W593" s="2" t="str">
        <f>IF(OR($S593="，",$S593=" ",$S593="。",$S593="：",$S593="、",$S593="：",$S593="？",$S593="！",$S593="…",$S593=",",$S593=".",$S593="?",$S593="!",$S593=":",$S593=";",$S593="“",$S593="”",$S593="",$S593=CHAR(10)),$S593,VLOOKUP($S593,$B:$O,7,FALSE))</f>
        <v/>
      </c>
      <c r="X593" s="2" t="str">
        <f>IF(OR($S593="，",$S593=" ",$S593="。",$S593="：",$S593="、",$S593="：",$S593="？",$S593="！",$S593="…",$S593=",",$S593=".",$S593="?",$S593="!",$S593=":",$S593=";",$S593="“",$S593="”",$S593="",$S593=CHAR(10)),$S593,VLOOKUP($S593,$B:$O,8,FALSE))</f>
        <v/>
      </c>
      <c r="Y593" s="2" t="str">
        <f>IF(OR($S593="，",$S593=" ",$S593="。",$S593="：",$S593="、",$S593="：",$S593="？",$S593="！",$S593="…",$S593=",",$S593=".",$S593="?",$S593="!",$S593=":",$S593=";",$S593="“",$S593="”",$S593="",$S593=CHAR(10)),$S593,VLOOKUP($S593,$B:$O,9,FALSE))</f>
        <v/>
      </c>
      <c r="Z593" s="2" t="str">
        <f>IF(OR($S593="，",$S593=" ",$S593="。",$S593="：",$S593="、",$S593="：",$S593="？",$S593="！",$S593="…",$S593=",",$S593=".",$S593="?",$S593="!",$S593=":",$S593=";",$S593="“",$S593="”",$S593="",$S593=CHAR(10)),$S593,VLOOKUP($S593,$B:$O,10,FALSE))</f>
        <v/>
      </c>
      <c r="AA593" s="2" t="str">
        <f>IF(OR($S593="，",$S593=" ",$S593="。",$S593="：",$S593="、",$S593="：",$S593="？",$S593="！",$S593="…",$S593=",",$S593=".",$S593="?",$S593="!",$S593=":",$S593=";",$S593="“",$S593="”",$S593="",$S593=CHAR(10)),$S593,VLOOKUP($S593,$B:$O,11,FALSE))</f>
        <v/>
      </c>
      <c r="AB593" s="2" t="str">
        <f>IF(OR($S593="，",$S593=" ",$S593="。",$S593="：",$S593="、",$S593="：",$S593="？",$S593="！",$S593="…",$S593=",",$S593=".",$S593="?",$S593="!",$S593=":",$S593=";",$S593="“",$S593="”",$S593="",$S593=CHAR(10)),$S593,VLOOKUP($S593,$B:$O,12,FALSE))</f>
        <v/>
      </c>
      <c r="AC593" s="2" t="str">
        <f>IF(OR($S593="，",$S593=" ",$S593="。",$S593="：",$S593="、",$S593="：",$S593="？",$S593="！",$S593="…",$S593=",",$S593=".",$S593="?",$S593="!",$S593=":",$S593=";",$S593="“",$S593="”",$S593="",$S593=CHAR(10)),$S593,VLOOKUP($S593,$B:$O,13,FALSE))</f>
        <v/>
      </c>
      <c r="AD593" s="2" t="str">
        <f>IF(OR($S593="，",$S593=" ",$S593="。",$S593="：",$S593="、",$S593="：",$S593="？",$S593="！",$S593="…",$S593=",",$S593=".",$S593="?",$S593="!",$S593=":",$S593=";",$S593="“",$S593="”",$S593="",$S593=CHAR(10)),$S593,VLOOKUP($S593,$B:$O,14,FALSE))</f>
        <v/>
      </c>
      <c r="AE593" s="2"/>
      <c r="AF593" s="2"/>
      <c r="AG593" s="2"/>
      <c r="AH593" s="2"/>
      <c r="AI593" s="2"/>
      <c r="AJ593" s="2"/>
    </row>
    <row r="594" spans="1:36">
      <c r="A594" s="11">
        <f t="shared" ref="A594:A599" si="109">ROW()-1</f>
        <v>593</v>
      </c>
      <c r="B594" s="12" t="s">
        <v>777</v>
      </c>
      <c r="C594" s="11"/>
      <c r="D594" s="11"/>
      <c r="E594" s="11"/>
      <c r="F594" s="11"/>
      <c r="G594" s="12" t="s">
        <v>774</v>
      </c>
      <c r="S594" s="2" t="str">
        <f>IF(A594&lt;=LEN(嶷语音标转换区!$B$4),RIGHT(LEFT(嶷语音标转换区!$B$4,A594),1),"")</f>
        <v/>
      </c>
      <c r="T594" s="2" t="str">
        <f>IF(OR($S594="，",$S594=" ",$S594="。",$S594="：",$S594="、",$S594="：",$S594="？",$S594="！",$S594="…",$S594=",",$S594=".",$S594="?",$S594="!",$S594=":",$S594=";",$S594="“",$S594="”",$S594="",$S594=CHAR(10)),$S594,VLOOKUP($S594,$B:$O,4,FALSE))</f>
        <v/>
      </c>
      <c r="U594" s="2" t="str">
        <f>IF(OR($S594="，",$S594=" ",$S594="。",$S594="：",$S594="、",$S594="：",$S594="？",$S594="！",$S594="…",$S594=",",$S594=".",$S594="?",$S594="!",$S594=":",$S594=";",$S594="“",$S594="”",$S594="",$S594=CHAR(10)),$S594,VLOOKUP($S594,$B:$O,5,FALSE))</f>
        <v/>
      </c>
      <c r="V594" s="2" t="str">
        <f>IF(OR($S594="，",$S594=" ",$S594="。",$S594="：",$S594="、",$S594="：",$S594="？",$S594="！",$S594="…",$S594=",",$S594=".",$S594="?",$S594="!",$S594=":",$S594=";",$S594="“",$S594="”",$S594="",$S594=CHAR(10)),$S594,VLOOKUP($S594,$B:$O,6,FALSE))</f>
        <v/>
      </c>
      <c r="W594" s="2" t="str">
        <f>IF(OR($S594="，",$S594=" ",$S594="。",$S594="：",$S594="、",$S594="：",$S594="？",$S594="！",$S594="…",$S594=",",$S594=".",$S594="?",$S594="!",$S594=":",$S594=";",$S594="“",$S594="”",$S594="",$S594=CHAR(10)),$S594,VLOOKUP($S594,$B:$O,7,FALSE))</f>
        <v/>
      </c>
      <c r="X594" s="2" t="str">
        <f>IF(OR($S594="，",$S594=" ",$S594="。",$S594="：",$S594="、",$S594="：",$S594="？",$S594="！",$S594="…",$S594=",",$S594=".",$S594="?",$S594="!",$S594=":",$S594=";",$S594="“",$S594="”",$S594="",$S594=CHAR(10)),$S594,VLOOKUP($S594,$B:$O,8,FALSE))</f>
        <v/>
      </c>
      <c r="Y594" s="2" t="str">
        <f>IF(OR($S594="，",$S594=" ",$S594="。",$S594="：",$S594="、",$S594="：",$S594="？",$S594="！",$S594="…",$S594=",",$S594=".",$S594="?",$S594="!",$S594=":",$S594=";",$S594="“",$S594="”",$S594="",$S594=CHAR(10)),$S594,VLOOKUP($S594,$B:$O,9,FALSE))</f>
        <v/>
      </c>
      <c r="Z594" s="2" t="str">
        <f>IF(OR($S594="，",$S594=" ",$S594="。",$S594="：",$S594="、",$S594="：",$S594="？",$S594="！",$S594="…",$S594=",",$S594=".",$S594="?",$S594="!",$S594=":",$S594=";",$S594="“",$S594="”",$S594="",$S594=CHAR(10)),$S594,VLOOKUP($S594,$B:$O,10,FALSE))</f>
        <v/>
      </c>
      <c r="AA594" s="2" t="str">
        <f>IF(OR($S594="，",$S594=" ",$S594="。",$S594="：",$S594="、",$S594="：",$S594="？",$S594="！",$S594="…",$S594=",",$S594=".",$S594="?",$S594="!",$S594=":",$S594=";",$S594="“",$S594="”",$S594="",$S594=CHAR(10)),$S594,VLOOKUP($S594,$B:$O,11,FALSE))</f>
        <v/>
      </c>
      <c r="AB594" s="2" t="str">
        <f>IF(OR($S594="，",$S594=" ",$S594="。",$S594="：",$S594="、",$S594="：",$S594="？",$S594="！",$S594="…",$S594=",",$S594=".",$S594="?",$S594="!",$S594=":",$S594=";",$S594="“",$S594="”",$S594="",$S594=CHAR(10)),$S594,VLOOKUP($S594,$B:$O,12,FALSE))</f>
        <v/>
      </c>
      <c r="AC594" s="2" t="str">
        <f>IF(OR($S594="，",$S594=" ",$S594="。",$S594="：",$S594="、",$S594="：",$S594="？",$S594="！",$S594="…",$S594=",",$S594=".",$S594="?",$S594="!",$S594=":",$S594=";",$S594="“",$S594="”",$S594="",$S594=CHAR(10)),$S594,VLOOKUP($S594,$B:$O,13,FALSE))</f>
        <v/>
      </c>
      <c r="AD594" s="2" t="str">
        <f>IF(OR($S594="，",$S594=" ",$S594="。",$S594="：",$S594="、",$S594="：",$S594="？",$S594="！",$S594="…",$S594=",",$S594=".",$S594="?",$S594="!",$S594=":",$S594=";",$S594="“",$S594="”",$S594="",$S594=CHAR(10)),$S594,VLOOKUP($S594,$B:$O,14,FALSE))</f>
        <v/>
      </c>
      <c r="AE594" s="2"/>
      <c r="AF594" s="2"/>
      <c r="AG594" s="2"/>
      <c r="AH594" s="2"/>
      <c r="AI594" s="2"/>
      <c r="AJ594" s="2"/>
    </row>
    <row r="595" spans="1:36">
      <c r="A595" s="11">
        <f t="shared" si="109"/>
        <v>594</v>
      </c>
      <c r="B595" s="12" t="s">
        <v>778</v>
      </c>
      <c r="C595" s="11"/>
      <c r="D595" s="11"/>
      <c r="E595" s="11"/>
      <c r="F595" s="11"/>
      <c r="G595" s="12" t="s">
        <v>774</v>
      </c>
      <c r="S595" s="2" t="str">
        <f>IF(A595&lt;=LEN(嶷语音标转换区!$B$4),RIGHT(LEFT(嶷语音标转换区!$B$4,A595),1),"")</f>
        <v/>
      </c>
      <c r="T595" s="2" t="str">
        <f>IF(OR($S595="，",$S595=" ",$S595="。",$S595="：",$S595="、",$S595="：",$S595="？",$S595="！",$S595="…",$S595=",",$S595=".",$S595="?",$S595="!",$S595=":",$S595=";",$S595="“",$S595="”",$S595="",$S595=CHAR(10)),$S595,VLOOKUP($S595,$B:$O,4,FALSE))</f>
        <v/>
      </c>
      <c r="U595" s="2" t="str">
        <f>IF(OR($S595="，",$S595=" ",$S595="。",$S595="：",$S595="、",$S595="：",$S595="？",$S595="！",$S595="…",$S595=",",$S595=".",$S595="?",$S595="!",$S595=":",$S595=";",$S595="“",$S595="”",$S595="",$S595=CHAR(10)),$S595,VLOOKUP($S595,$B:$O,5,FALSE))</f>
        <v/>
      </c>
      <c r="V595" s="2" t="str">
        <f>IF(OR($S595="，",$S595=" ",$S595="。",$S595="：",$S595="、",$S595="：",$S595="？",$S595="！",$S595="…",$S595=",",$S595=".",$S595="?",$S595="!",$S595=":",$S595=";",$S595="“",$S595="”",$S595="",$S595=CHAR(10)),$S595,VLOOKUP($S595,$B:$O,6,FALSE))</f>
        <v/>
      </c>
      <c r="W595" s="2" t="str">
        <f>IF(OR($S595="，",$S595=" ",$S595="。",$S595="：",$S595="、",$S595="：",$S595="？",$S595="！",$S595="…",$S595=",",$S595=".",$S595="?",$S595="!",$S595=":",$S595=";",$S595="“",$S595="”",$S595="",$S595=CHAR(10)),$S595,VLOOKUP($S595,$B:$O,7,FALSE))</f>
        <v/>
      </c>
      <c r="X595" s="2" t="str">
        <f>IF(OR($S595="，",$S595=" ",$S595="。",$S595="：",$S595="、",$S595="：",$S595="？",$S595="！",$S595="…",$S595=",",$S595=".",$S595="?",$S595="!",$S595=":",$S595=";",$S595="“",$S595="”",$S595="",$S595=CHAR(10)),$S595,VLOOKUP($S595,$B:$O,8,FALSE))</f>
        <v/>
      </c>
      <c r="Y595" s="2" t="str">
        <f>IF(OR($S595="，",$S595=" ",$S595="。",$S595="：",$S595="、",$S595="：",$S595="？",$S595="！",$S595="…",$S595=",",$S595=".",$S595="?",$S595="!",$S595=":",$S595=";",$S595="“",$S595="”",$S595="",$S595=CHAR(10)),$S595,VLOOKUP($S595,$B:$O,9,FALSE))</f>
        <v/>
      </c>
      <c r="Z595" s="2" t="str">
        <f>IF(OR($S595="，",$S595=" ",$S595="。",$S595="：",$S595="、",$S595="：",$S595="？",$S595="！",$S595="…",$S595=",",$S595=".",$S595="?",$S595="!",$S595=":",$S595=";",$S595="“",$S595="”",$S595="",$S595=CHAR(10)),$S595,VLOOKUP($S595,$B:$O,10,FALSE))</f>
        <v/>
      </c>
      <c r="AA595" s="2" t="str">
        <f>IF(OR($S595="，",$S595=" ",$S595="。",$S595="：",$S595="、",$S595="：",$S595="？",$S595="！",$S595="…",$S595=",",$S595=".",$S595="?",$S595="!",$S595=":",$S595=";",$S595="“",$S595="”",$S595="",$S595=CHAR(10)),$S595,VLOOKUP($S595,$B:$O,11,FALSE))</f>
        <v/>
      </c>
      <c r="AB595" s="2" t="str">
        <f>IF(OR($S595="，",$S595=" ",$S595="。",$S595="：",$S595="、",$S595="：",$S595="？",$S595="！",$S595="…",$S595=",",$S595=".",$S595="?",$S595="!",$S595=":",$S595=";",$S595="“",$S595="”",$S595="",$S595=CHAR(10)),$S595,VLOOKUP($S595,$B:$O,12,FALSE))</f>
        <v/>
      </c>
      <c r="AC595" s="2" t="str">
        <f>IF(OR($S595="，",$S595=" ",$S595="。",$S595="：",$S595="、",$S595="：",$S595="？",$S595="！",$S595="…",$S595=",",$S595=".",$S595="?",$S595="!",$S595=":",$S595=";",$S595="“",$S595="”",$S595="",$S595=CHAR(10)),$S595,VLOOKUP($S595,$B:$O,13,FALSE))</f>
        <v/>
      </c>
      <c r="AD595" s="2" t="str">
        <f>IF(OR($S595="，",$S595=" ",$S595="。",$S595="：",$S595="、",$S595="：",$S595="？",$S595="！",$S595="…",$S595=",",$S595=".",$S595="?",$S595="!",$S595=":",$S595=";",$S595="“",$S595="”",$S595="",$S595=CHAR(10)),$S595,VLOOKUP($S595,$B:$O,14,FALSE))</f>
        <v/>
      </c>
      <c r="AE595" s="2"/>
      <c r="AF595" s="2"/>
      <c r="AG595" s="2"/>
      <c r="AH595" s="2"/>
      <c r="AI595" s="2"/>
      <c r="AJ595" s="2"/>
    </row>
    <row r="596" spans="1:36">
      <c r="A596" s="11">
        <f t="shared" si="109"/>
        <v>595</v>
      </c>
      <c r="B596" s="12" t="s">
        <v>779</v>
      </c>
      <c r="C596" s="11"/>
      <c r="D596" s="11"/>
      <c r="E596" s="11"/>
      <c r="F596" s="11"/>
      <c r="G596" s="12" t="s">
        <v>780</v>
      </c>
      <c r="S596" s="2" t="str">
        <f>IF(A596&lt;=LEN(嶷语音标转换区!$B$4),RIGHT(LEFT(嶷语音标转换区!$B$4,A596),1),"")</f>
        <v/>
      </c>
      <c r="T596" s="2" t="str">
        <f>IF(OR($S596="，",$S596=" ",$S596="。",$S596="：",$S596="、",$S596="：",$S596="？",$S596="！",$S596="…",$S596=",",$S596=".",$S596="?",$S596="!",$S596=":",$S596=";",$S596="“",$S596="”",$S596="",$S596=CHAR(10)),$S596,VLOOKUP($S596,$B:$O,4,FALSE))</f>
        <v/>
      </c>
      <c r="U596" s="2" t="str">
        <f>IF(OR($S596="，",$S596=" ",$S596="。",$S596="：",$S596="、",$S596="：",$S596="？",$S596="！",$S596="…",$S596=",",$S596=".",$S596="?",$S596="!",$S596=":",$S596=";",$S596="“",$S596="”",$S596="",$S596=CHAR(10)),$S596,VLOOKUP($S596,$B:$O,5,FALSE))</f>
        <v/>
      </c>
      <c r="V596" s="2" t="str">
        <f>IF(OR($S596="，",$S596=" ",$S596="。",$S596="：",$S596="、",$S596="：",$S596="？",$S596="！",$S596="…",$S596=",",$S596=".",$S596="?",$S596="!",$S596=":",$S596=";",$S596="“",$S596="”",$S596="",$S596=CHAR(10)),$S596,VLOOKUP($S596,$B:$O,6,FALSE))</f>
        <v/>
      </c>
      <c r="W596" s="2" t="str">
        <f>IF(OR($S596="，",$S596=" ",$S596="。",$S596="：",$S596="、",$S596="：",$S596="？",$S596="！",$S596="…",$S596=",",$S596=".",$S596="?",$S596="!",$S596=":",$S596=";",$S596="“",$S596="”",$S596="",$S596=CHAR(10)),$S596,VLOOKUP($S596,$B:$O,7,FALSE))</f>
        <v/>
      </c>
      <c r="X596" s="2" t="str">
        <f>IF(OR($S596="，",$S596=" ",$S596="。",$S596="：",$S596="、",$S596="：",$S596="？",$S596="！",$S596="…",$S596=",",$S596=".",$S596="?",$S596="!",$S596=":",$S596=";",$S596="“",$S596="”",$S596="",$S596=CHAR(10)),$S596,VLOOKUP($S596,$B:$O,8,FALSE))</f>
        <v/>
      </c>
      <c r="Y596" s="2" t="str">
        <f>IF(OR($S596="，",$S596=" ",$S596="。",$S596="：",$S596="、",$S596="：",$S596="？",$S596="！",$S596="…",$S596=",",$S596=".",$S596="?",$S596="!",$S596=":",$S596=";",$S596="“",$S596="”",$S596="",$S596=CHAR(10)),$S596,VLOOKUP($S596,$B:$O,9,FALSE))</f>
        <v/>
      </c>
      <c r="Z596" s="2" t="str">
        <f>IF(OR($S596="，",$S596=" ",$S596="。",$S596="：",$S596="、",$S596="：",$S596="？",$S596="！",$S596="…",$S596=",",$S596=".",$S596="?",$S596="!",$S596=":",$S596=";",$S596="“",$S596="”",$S596="",$S596=CHAR(10)),$S596,VLOOKUP($S596,$B:$O,10,FALSE))</f>
        <v/>
      </c>
      <c r="AA596" s="2" t="str">
        <f>IF(OR($S596="，",$S596=" ",$S596="。",$S596="：",$S596="、",$S596="：",$S596="？",$S596="！",$S596="…",$S596=",",$S596=".",$S596="?",$S596="!",$S596=":",$S596=";",$S596="“",$S596="”",$S596="",$S596=CHAR(10)),$S596,VLOOKUP($S596,$B:$O,11,FALSE))</f>
        <v/>
      </c>
      <c r="AB596" s="2" t="str">
        <f>IF(OR($S596="，",$S596=" ",$S596="。",$S596="：",$S596="、",$S596="：",$S596="？",$S596="！",$S596="…",$S596=",",$S596=".",$S596="?",$S596="!",$S596=":",$S596=";",$S596="“",$S596="”",$S596="",$S596=CHAR(10)),$S596,VLOOKUP($S596,$B:$O,12,FALSE))</f>
        <v/>
      </c>
      <c r="AC596" s="2" t="str">
        <f>IF(OR($S596="，",$S596=" ",$S596="。",$S596="：",$S596="、",$S596="：",$S596="？",$S596="！",$S596="…",$S596=",",$S596=".",$S596="?",$S596="!",$S596=":",$S596=";",$S596="“",$S596="”",$S596="",$S596=CHAR(10)),$S596,VLOOKUP($S596,$B:$O,13,FALSE))</f>
        <v/>
      </c>
      <c r="AD596" s="2" t="str">
        <f>IF(OR($S596="，",$S596=" ",$S596="。",$S596="：",$S596="、",$S596="：",$S596="？",$S596="！",$S596="…",$S596=",",$S596=".",$S596="?",$S596="!",$S596=":",$S596=";",$S596="“",$S596="”",$S596="",$S596=CHAR(10)),$S596,VLOOKUP($S596,$B:$O,14,FALSE))</f>
        <v/>
      </c>
      <c r="AE596" s="2"/>
      <c r="AF596" s="2"/>
      <c r="AG596" s="2"/>
      <c r="AH596" s="2"/>
      <c r="AI596" s="2"/>
      <c r="AJ596" s="2"/>
    </row>
    <row r="597" spans="1:36">
      <c r="A597" s="11">
        <f t="shared" si="109"/>
        <v>596</v>
      </c>
      <c r="B597" s="12" t="s">
        <v>781</v>
      </c>
      <c r="C597" s="11"/>
      <c r="D597" s="11"/>
      <c r="E597" s="11"/>
      <c r="F597" s="11"/>
      <c r="G597" s="12" t="s">
        <v>780</v>
      </c>
      <c r="S597" s="2" t="str">
        <f>IF(A597&lt;=LEN(嶷语音标转换区!$B$4),RIGHT(LEFT(嶷语音标转换区!$B$4,A597),1),"")</f>
        <v/>
      </c>
      <c r="T597" s="2" t="str">
        <f>IF(OR($S597="，",$S597=" ",$S597="。",$S597="：",$S597="、",$S597="：",$S597="？",$S597="！",$S597="…",$S597=",",$S597=".",$S597="?",$S597="!",$S597=":",$S597=";",$S597="“",$S597="”",$S597="",$S597=CHAR(10)),$S597,VLOOKUP($S597,$B:$O,4,FALSE))</f>
        <v/>
      </c>
      <c r="U597" s="2" t="str">
        <f>IF(OR($S597="，",$S597=" ",$S597="。",$S597="：",$S597="、",$S597="：",$S597="？",$S597="！",$S597="…",$S597=",",$S597=".",$S597="?",$S597="!",$S597=":",$S597=";",$S597="“",$S597="”",$S597="",$S597=CHAR(10)),$S597,VLOOKUP($S597,$B:$O,5,FALSE))</f>
        <v/>
      </c>
      <c r="V597" s="2" t="str">
        <f>IF(OR($S597="，",$S597=" ",$S597="。",$S597="：",$S597="、",$S597="：",$S597="？",$S597="！",$S597="…",$S597=",",$S597=".",$S597="?",$S597="!",$S597=":",$S597=";",$S597="“",$S597="”",$S597="",$S597=CHAR(10)),$S597,VLOOKUP($S597,$B:$O,6,FALSE))</f>
        <v/>
      </c>
      <c r="W597" s="2" t="str">
        <f>IF(OR($S597="，",$S597=" ",$S597="。",$S597="：",$S597="、",$S597="：",$S597="？",$S597="！",$S597="…",$S597=",",$S597=".",$S597="?",$S597="!",$S597=":",$S597=";",$S597="“",$S597="”",$S597="",$S597=CHAR(10)),$S597,VLOOKUP($S597,$B:$O,7,FALSE))</f>
        <v/>
      </c>
      <c r="X597" s="2" t="str">
        <f>IF(OR($S597="，",$S597=" ",$S597="。",$S597="：",$S597="、",$S597="：",$S597="？",$S597="！",$S597="…",$S597=",",$S597=".",$S597="?",$S597="!",$S597=":",$S597=";",$S597="“",$S597="”",$S597="",$S597=CHAR(10)),$S597,VLOOKUP($S597,$B:$O,8,FALSE))</f>
        <v/>
      </c>
      <c r="Y597" s="2" t="str">
        <f>IF(OR($S597="，",$S597=" ",$S597="。",$S597="：",$S597="、",$S597="：",$S597="？",$S597="！",$S597="…",$S597=",",$S597=".",$S597="?",$S597="!",$S597=":",$S597=";",$S597="“",$S597="”",$S597="",$S597=CHAR(10)),$S597,VLOOKUP($S597,$B:$O,9,FALSE))</f>
        <v/>
      </c>
      <c r="Z597" s="2" t="str">
        <f>IF(OR($S597="，",$S597=" ",$S597="。",$S597="：",$S597="、",$S597="：",$S597="？",$S597="！",$S597="…",$S597=",",$S597=".",$S597="?",$S597="!",$S597=":",$S597=";",$S597="“",$S597="”",$S597="",$S597=CHAR(10)),$S597,VLOOKUP($S597,$B:$O,10,FALSE))</f>
        <v/>
      </c>
      <c r="AA597" s="2" t="str">
        <f>IF(OR($S597="，",$S597=" ",$S597="。",$S597="：",$S597="、",$S597="：",$S597="？",$S597="！",$S597="…",$S597=",",$S597=".",$S597="?",$S597="!",$S597=":",$S597=";",$S597="“",$S597="”",$S597="",$S597=CHAR(10)),$S597,VLOOKUP($S597,$B:$O,11,FALSE))</f>
        <v/>
      </c>
      <c r="AB597" s="2" t="str">
        <f>IF(OR($S597="，",$S597=" ",$S597="。",$S597="：",$S597="、",$S597="：",$S597="？",$S597="！",$S597="…",$S597=",",$S597=".",$S597="?",$S597="!",$S597=":",$S597=";",$S597="“",$S597="”",$S597="",$S597=CHAR(10)),$S597,VLOOKUP($S597,$B:$O,12,FALSE))</f>
        <v/>
      </c>
      <c r="AC597" s="2" t="str">
        <f>IF(OR($S597="，",$S597=" ",$S597="。",$S597="：",$S597="、",$S597="：",$S597="？",$S597="！",$S597="…",$S597=",",$S597=".",$S597="?",$S597="!",$S597=":",$S597=";",$S597="“",$S597="”",$S597="",$S597=CHAR(10)),$S597,VLOOKUP($S597,$B:$O,13,FALSE))</f>
        <v/>
      </c>
      <c r="AD597" s="2" t="str">
        <f>IF(OR($S597="，",$S597=" ",$S597="。",$S597="：",$S597="、",$S597="：",$S597="？",$S597="！",$S597="…",$S597=",",$S597=".",$S597="?",$S597="!",$S597=":",$S597=";",$S597="“",$S597="”",$S597="",$S597=CHAR(10)),$S597,VLOOKUP($S597,$B:$O,14,FALSE))</f>
        <v/>
      </c>
      <c r="AE597" s="2"/>
      <c r="AF597" s="2"/>
      <c r="AG597" s="2"/>
      <c r="AH597" s="2"/>
      <c r="AI597" s="2"/>
      <c r="AJ597" s="2"/>
    </row>
    <row r="598" spans="1:36">
      <c r="A598" s="11">
        <f t="shared" si="109"/>
        <v>597</v>
      </c>
      <c r="B598" s="12" t="s">
        <v>782</v>
      </c>
      <c r="C598" s="11"/>
      <c r="D598" s="11"/>
      <c r="E598" s="11"/>
      <c r="F598" s="11"/>
      <c r="G598" s="12" t="s">
        <v>780</v>
      </c>
      <c r="S598" s="2" t="str">
        <f>IF(A598&lt;=LEN(嶷语音标转换区!$B$4),RIGHT(LEFT(嶷语音标转换区!$B$4,A598),1),"")</f>
        <v/>
      </c>
      <c r="T598" s="2" t="str">
        <f>IF(OR($S598="，",$S598=" ",$S598="。",$S598="：",$S598="、",$S598="：",$S598="？",$S598="！",$S598="…",$S598=",",$S598=".",$S598="?",$S598="!",$S598=":",$S598=";",$S598="“",$S598="”",$S598="",$S598=CHAR(10)),$S598,VLOOKUP($S598,$B:$O,4,FALSE))</f>
        <v/>
      </c>
      <c r="U598" s="2" t="str">
        <f>IF(OR($S598="，",$S598=" ",$S598="。",$S598="：",$S598="、",$S598="：",$S598="？",$S598="！",$S598="…",$S598=",",$S598=".",$S598="?",$S598="!",$S598=":",$S598=";",$S598="“",$S598="”",$S598="",$S598=CHAR(10)),$S598,VLOOKUP($S598,$B:$O,5,FALSE))</f>
        <v/>
      </c>
      <c r="V598" s="2" t="str">
        <f>IF(OR($S598="，",$S598=" ",$S598="。",$S598="：",$S598="、",$S598="：",$S598="？",$S598="！",$S598="…",$S598=",",$S598=".",$S598="?",$S598="!",$S598=":",$S598=";",$S598="“",$S598="”",$S598="",$S598=CHAR(10)),$S598,VLOOKUP($S598,$B:$O,6,FALSE))</f>
        <v/>
      </c>
      <c r="W598" s="2" t="str">
        <f>IF(OR($S598="，",$S598=" ",$S598="。",$S598="：",$S598="、",$S598="：",$S598="？",$S598="！",$S598="…",$S598=",",$S598=".",$S598="?",$S598="!",$S598=":",$S598=";",$S598="“",$S598="”",$S598="",$S598=CHAR(10)),$S598,VLOOKUP($S598,$B:$O,7,FALSE))</f>
        <v/>
      </c>
      <c r="X598" s="2" t="str">
        <f>IF(OR($S598="，",$S598=" ",$S598="。",$S598="：",$S598="、",$S598="：",$S598="？",$S598="！",$S598="…",$S598=",",$S598=".",$S598="?",$S598="!",$S598=":",$S598=";",$S598="“",$S598="”",$S598="",$S598=CHAR(10)),$S598,VLOOKUP($S598,$B:$O,8,FALSE))</f>
        <v/>
      </c>
      <c r="Y598" s="2" t="str">
        <f>IF(OR($S598="，",$S598=" ",$S598="。",$S598="：",$S598="、",$S598="：",$S598="？",$S598="！",$S598="…",$S598=",",$S598=".",$S598="?",$S598="!",$S598=":",$S598=";",$S598="“",$S598="”",$S598="",$S598=CHAR(10)),$S598,VLOOKUP($S598,$B:$O,9,FALSE))</f>
        <v/>
      </c>
      <c r="Z598" s="2" t="str">
        <f>IF(OR($S598="，",$S598=" ",$S598="。",$S598="：",$S598="、",$S598="：",$S598="？",$S598="！",$S598="…",$S598=",",$S598=".",$S598="?",$S598="!",$S598=":",$S598=";",$S598="“",$S598="”",$S598="",$S598=CHAR(10)),$S598,VLOOKUP($S598,$B:$O,10,FALSE))</f>
        <v/>
      </c>
      <c r="AA598" s="2" t="str">
        <f>IF(OR($S598="，",$S598=" ",$S598="。",$S598="：",$S598="、",$S598="：",$S598="？",$S598="！",$S598="…",$S598=",",$S598=".",$S598="?",$S598="!",$S598=":",$S598=";",$S598="“",$S598="”",$S598="",$S598=CHAR(10)),$S598,VLOOKUP($S598,$B:$O,11,FALSE))</f>
        <v/>
      </c>
      <c r="AB598" s="2" t="str">
        <f>IF(OR($S598="，",$S598=" ",$S598="。",$S598="：",$S598="、",$S598="：",$S598="？",$S598="！",$S598="…",$S598=",",$S598=".",$S598="?",$S598="!",$S598=":",$S598=";",$S598="“",$S598="”",$S598="",$S598=CHAR(10)),$S598,VLOOKUP($S598,$B:$O,12,FALSE))</f>
        <v/>
      </c>
      <c r="AC598" s="2" t="str">
        <f>IF(OR($S598="，",$S598=" ",$S598="。",$S598="：",$S598="、",$S598="：",$S598="？",$S598="！",$S598="…",$S598=",",$S598=".",$S598="?",$S598="!",$S598=":",$S598=";",$S598="“",$S598="”",$S598="",$S598=CHAR(10)),$S598,VLOOKUP($S598,$B:$O,13,FALSE))</f>
        <v/>
      </c>
      <c r="AD598" s="2" t="str">
        <f>IF(OR($S598="，",$S598=" ",$S598="。",$S598="：",$S598="、",$S598="：",$S598="？",$S598="！",$S598="…",$S598=",",$S598=".",$S598="?",$S598="!",$S598=":",$S598=";",$S598="“",$S598="”",$S598="",$S598=CHAR(10)),$S598,VLOOKUP($S598,$B:$O,14,FALSE))</f>
        <v/>
      </c>
      <c r="AE598" s="2"/>
      <c r="AF598" s="2"/>
      <c r="AG598" s="2"/>
      <c r="AH598" s="2"/>
      <c r="AI598" s="2"/>
      <c r="AJ598" s="2"/>
    </row>
    <row r="599" spans="1:36">
      <c r="A599" s="11">
        <f t="shared" si="109"/>
        <v>598</v>
      </c>
      <c r="B599" s="12" t="s">
        <v>783</v>
      </c>
      <c r="C599" s="11"/>
      <c r="D599" s="11"/>
      <c r="E599" s="11"/>
      <c r="F599" s="11"/>
      <c r="G599" s="12" t="s">
        <v>780</v>
      </c>
      <c r="T599" s="2"/>
      <c r="U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>
      <c r="A600" s="11">
        <f t="shared" ref="A600:A646" si="110">ROW()-1</f>
        <v>599</v>
      </c>
      <c r="B600" s="12" t="s">
        <v>784</v>
      </c>
      <c r="C600" s="11"/>
      <c r="D600" s="11"/>
      <c r="E600" s="11"/>
      <c r="F600" s="11"/>
      <c r="G600" s="12" t="s">
        <v>780</v>
      </c>
      <c r="S600" s="2" t="str">
        <f>IF(A600&lt;=LEN(嶷语音标转换区!$B$4),RIGHT(LEFT(嶷语音标转换区!$B$4,A600),1),"")</f>
        <v/>
      </c>
      <c r="T600" s="2" t="str">
        <f t="shared" ref="T600:T644" si="111">IF(OR($S600="，",$S600=" ",$S600="。",$S600="：",$S600="、",$S600="：",$S600="？",$S600="！",$S600="…",$S600=",",$S600=".",$S600="?",$S600="!",$S600=":",$S600=";",$S600="“",$S600="”",$S600="",$S600=CHAR(10)),$S600,VLOOKUP($S600,$B:$O,4,FALSE))</f>
        <v/>
      </c>
      <c r="U600" s="2" t="str">
        <f t="shared" ref="U600:U644" si="112">IF(OR($S600="，",$S600=" ",$S600="。",$S600="：",$S600="、",$S600="：",$S600="？",$S600="！",$S600="…",$S600=",",$S600=".",$S600="?",$S600="!",$S600=":",$S600=";",$S600="“",$S600="”",$S600="",$S600=CHAR(10)),$S600,VLOOKUP($S600,$B:$O,5,FALSE))</f>
        <v/>
      </c>
      <c r="V600" s="2" t="str">
        <f t="shared" ref="V600:V644" si="113">IF(OR($S600="，",$S600=" ",$S600="。",$S600="：",$S600="、",$S600="：",$S600="？",$S600="！",$S600="…",$S600=",",$S600=".",$S600="?",$S600="!",$S600=":",$S600=";",$S600="“",$S600="”",$S600="",$S600=CHAR(10)),$S600,VLOOKUP($S600,$B:$O,6,FALSE))</f>
        <v/>
      </c>
      <c r="W600" s="2" t="str">
        <f t="shared" ref="W600:W644" si="114">IF(OR($S600="，",$S600=" ",$S600="。",$S600="：",$S600="、",$S600="：",$S600="？",$S600="！",$S600="…",$S600=",",$S600=".",$S600="?",$S600="!",$S600=":",$S600=";",$S600="“",$S600="”",$S600="",$S600=CHAR(10)),$S600,VLOOKUP($S600,$B:$O,7,FALSE))</f>
        <v/>
      </c>
      <c r="X600" s="2" t="str">
        <f t="shared" ref="X600:X644" si="115">IF(OR($S600="，",$S600=" ",$S600="。",$S600="：",$S600="、",$S600="：",$S600="？",$S600="！",$S600="…",$S600=",",$S600=".",$S600="?",$S600="!",$S600=":",$S600=";",$S600="“",$S600="”",$S600="",$S600=CHAR(10)),$S600,VLOOKUP($S600,$B:$O,8,FALSE))</f>
        <v/>
      </c>
      <c r="Y600" s="2" t="str">
        <f t="shared" ref="Y600:Y644" si="116">IF(OR($S600="，",$S600=" ",$S600="。",$S600="：",$S600="、",$S600="：",$S600="？",$S600="！",$S600="…",$S600=",",$S600=".",$S600="?",$S600="!",$S600=":",$S600=";",$S600="“",$S600="”",$S600="",$S600=CHAR(10)),$S600,VLOOKUP($S600,$B:$O,9,FALSE))</f>
        <v/>
      </c>
      <c r="Z600" s="2" t="str">
        <f t="shared" ref="Z600:Z644" si="117">IF(OR($S600="，",$S600=" ",$S600="。",$S600="：",$S600="、",$S600="：",$S600="？",$S600="！",$S600="…",$S600=",",$S600=".",$S600="?",$S600="!",$S600=":",$S600=";",$S600="“",$S600="”",$S600="",$S600=CHAR(10)),$S600,VLOOKUP($S600,$B:$O,10,FALSE))</f>
        <v/>
      </c>
      <c r="AA600" s="2" t="str">
        <f t="shared" ref="AA600:AA644" si="118">IF(OR($S600="，",$S600=" ",$S600="。",$S600="：",$S600="、",$S600="：",$S600="？",$S600="！",$S600="…",$S600=",",$S600=".",$S600="?",$S600="!",$S600=":",$S600=";",$S600="“",$S600="”",$S600="",$S600=CHAR(10)),$S600,VLOOKUP($S600,$B:$O,11,FALSE))</f>
        <v/>
      </c>
      <c r="AB600" s="2" t="str">
        <f t="shared" ref="AB600:AB644" si="119">IF(OR($S600="，",$S600=" ",$S600="。",$S600="：",$S600="、",$S600="：",$S600="？",$S600="！",$S600="…",$S600=",",$S600=".",$S600="?",$S600="!",$S600=":",$S600=";",$S600="“",$S600="”",$S600="",$S600=CHAR(10)),$S600,VLOOKUP($S600,$B:$O,12,FALSE))</f>
        <v/>
      </c>
      <c r="AC600" s="2" t="str">
        <f t="shared" ref="AC600:AC644" si="120">IF(OR($S600="，",$S600=" ",$S600="。",$S600="：",$S600="、",$S600="：",$S600="？",$S600="！",$S600="…",$S600=",",$S600=".",$S600="?",$S600="!",$S600=":",$S600=";",$S600="“",$S600="”",$S600="",$S600=CHAR(10)),$S600,VLOOKUP($S600,$B:$O,13,FALSE))</f>
        <v/>
      </c>
      <c r="AD600" s="2" t="str">
        <f t="shared" ref="AD600:AD644" si="121">IF(OR($S600="，",$S600=" ",$S600="。",$S600="：",$S600="、",$S600="：",$S600="？",$S600="！",$S600="…",$S600=",",$S600=".",$S600="?",$S600="!",$S600=":",$S600=";",$S600="“",$S600="”",$S600="",$S600=CHAR(10)),$S600,VLOOKUP($S600,$B:$O,14,FALSE))</f>
        <v/>
      </c>
      <c r="AE600" s="2"/>
      <c r="AF600" s="2"/>
      <c r="AG600" s="2"/>
      <c r="AH600" s="2"/>
      <c r="AI600" s="2"/>
      <c r="AJ600" s="2"/>
    </row>
    <row r="601" spans="1:36">
      <c r="A601" s="11">
        <f t="shared" si="110"/>
        <v>600</v>
      </c>
      <c r="B601" s="12" t="s">
        <v>785</v>
      </c>
      <c r="C601" s="11"/>
      <c r="D601" s="11"/>
      <c r="E601" s="11"/>
      <c r="F601" s="11"/>
      <c r="G601" s="12" t="s">
        <v>786</v>
      </c>
      <c r="S601" s="2" t="str">
        <f>IF(A601&lt;=LEN(嶷语音标转换区!$B$4),RIGHT(LEFT(嶷语音标转换区!$B$4,A601),1),"")</f>
        <v/>
      </c>
      <c r="T601" s="2" t="str">
        <f t="shared" si="111"/>
        <v/>
      </c>
      <c r="U601" s="2" t="str">
        <f t="shared" si="112"/>
        <v/>
      </c>
      <c r="V601" s="2" t="str">
        <f t="shared" si="113"/>
        <v/>
      </c>
      <c r="W601" s="2" t="str">
        <f t="shared" si="114"/>
        <v/>
      </c>
      <c r="X601" s="2" t="str">
        <f t="shared" si="115"/>
        <v/>
      </c>
      <c r="Y601" s="2" t="str">
        <f t="shared" si="116"/>
        <v/>
      </c>
      <c r="Z601" s="2" t="str">
        <f t="shared" si="117"/>
        <v/>
      </c>
      <c r="AA601" s="2" t="str">
        <f t="shared" si="118"/>
        <v/>
      </c>
      <c r="AB601" s="2" t="str">
        <f t="shared" si="119"/>
        <v/>
      </c>
      <c r="AC601" s="2" t="str">
        <f t="shared" si="120"/>
        <v/>
      </c>
      <c r="AD601" s="2" t="str">
        <f t="shared" si="121"/>
        <v/>
      </c>
      <c r="AE601" s="2"/>
      <c r="AF601" s="2"/>
      <c r="AG601" s="2"/>
      <c r="AH601" s="2"/>
      <c r="AI601" s="2"/>
      <c r="AJ601" s="2"/>
    </row>
    <row r="602" spans="1:36">
      <c r="A602" s="11">
        <f t="shared" si="110"/>
        <v>601</v>
      </c>
      <c r="B602" s="12" t="s">
        <v>787</v>
      </c>
      <c r="C602" s="11"/>
      <c r="D602" s="11"/>
      <c r="E602" s="11"/>
      <c r="F602" s="11"/>
      <c r="G602" s="12" t="s">
        <v>788</v>
      </c>
      <c r="S602" s="2" t="str">
        <f>IF(A602&lt;=LEN(嶷语音标转换区!$B$4),RIGHT(LEFT(嶷语音标转换区!$B$4,A602),1),"")</f>
        <v/>
      </c>
      <c r="T602" s="2" t="str">
        <f t="shared" si="111"/>
        <v/>
      </c>
      <c r="U602" s="2" t="str">
        <f t="shared" si="112"/>
        <v/>
      </c>
      <c r="V602" s="2" t="str">
        <f t="shared" si="113"/>
        <v/>
      </c>
      <c r="W602" s="2" t="str">
        <f t="shared" si="114"/>
        <v/>
      </c>
      <c r="X602" s="2" t="str">
        <f t="shared" si="115"/>
        <v/>
      </c>
      <c r="Y602" s="2" t="str">
        <f t="shared" si="116"/>
        <v/>
      </c>
      <c r="Z602" s="2" t="str">
        <f t="shared" si="117"/>
        <v/>
      </c>
      <c r="AA602" s="2" t="str">
        <f t="shared" si="118"/>
        <v/>
      </c>
      <c r="AB602" s="2" t="str">
        <f t="shared" si="119"/>
        <v/>
      </c>
      <c r="AC602" s="2" t="str">
        <f t="shared" si="120"/>
        <v/>
      </c>
      <c r="AD602" s="2" t="str">
        <f t="shared" si="121"/>
        <v/>
      </c>
      <c r="AE602" s="2"/>
      <c r="AF602" s="2"/>
      <c r="AG602" s="2"/>
      <c r="AH602" s="2"/>
      <c r="AI602" s="2"/>
      <c r="AJ602" s="2"/>
    </row>
    <row r="603" spans="1:36">
      <c r="A603" s="11">
        <f t="shared" si="110"/>
        <v>602</v>
      </c>
      <c r="B603" s="12" t="s">
        <v>789</v>
      </c>
      <c r="C603" s="11"/>
      <c r="D603" s="11"/>
      <c r="E603" s="11"/>
      <c r="F603" s="11"/>
      <c r="G603" s="12" t="s">
        <v>790</v>
      </c>
      <c r="S603" s="2" t="str">
        <f>IF(A603&lt;=LEN(嶷语音标转换区!$B$4),RIGHT(LEFT(嶷语音标转换区!$B$4,A603),1),"")</f>
        <v/>
      </c>
      <c r="T603" s="2" t="str">
        <f t="shared" si="111"/>
        <v/>
      </c>
      <c r="U603" s="2" t="str">
        <f t="shared" si="112"/>
        <v/>
      </c>
      <c r="V603" s="2" t="str">
        <f t="shared" si="113"/>
        <v/>
      </c>
      <c r="W603" s="2" t="str">
        <f t="shared" si="114"/>
        <v/>
      </c>
      <c r="X603" s="2" t="str">
        <f t="shared" si="115"/>
        <v/>
      </c>
      <c r="Y603" s="2" t="str">
        <f t="shared" si="116"/>
        <v/>
      </c>
      <c r="Z603" s="2" t="str">
        <f t="shared" si="117"/>
        <v/>
      </c>
      <c r="AA603" s="2" t="str">
        <f t="shared" si="118"/>
        <v/>
      </c>
      <c r="AB603" s="2" t="str">
        <f t="shared" si="119"/>
        <v/>
      </c>
      <c r="AC603" s="2" t="str">
        <f t="shared" si="120"/>
        <v/>
      </c>
      <c r="AD603" s="2" t="str">
        <f t="shared" si="121"/>
        <v/>
      </c>
      <c r="AE603" s="2"/>
      <c r="AF603" s="2"/>
      <c r="AG603" s="2"/>
      <c r="AH603" s="2"/>
      <c r="AI603" s="2"/>
      <c r="AJ603" s="2"/>
    </row>
    <row r="604" spans="1:36">
      <c r="A604" s="11">
        <f t="shared" si="110"/>
        <v>603</v>
      </c>
      <c r="B604" s="12" t="s">
        <v>791</v>
      </c>
      <c r="C604" s="11"/>
      <c r="D604" s="11"/>
      <c r="E604" s="11"/>
      <c r="F604" s="11"/>
      <c r="G604" s="12" t="s">
        <v>790</v>
      </c>
      <c r="S604" s="2" t="str">
        <f>IF(A604&lt;=LEN(嶷语音标转换区!$B$4),RIGHT(LEFT(嶷语音标转换区!$B$4,A604),1),"")</f>
        <v/>
      </c>
      <c r="T604" s="2" t="str">
        <f t="shared" si="111"/>
        <v/>
      </c>
      <c r="U604" s="2" t="str">
        <f t="shared" si="112"/>
        <v/>
      </c>
      <c r="V604" s="2" t="str">
        <f t="shared" si="113"/>
        <v/>
      </c>
      <c r="W604" s="2" t="str">
        <f t="shared" si="114"/>
        <v/>
      </c>
      <c r="X604" s="2" t="str">
        <f t="shared" si="115"/>
        <v/>
      </c>
      <c r="Y604" s="2" t="str">
        <f t="shared" si="116"/>
        <v/>
      </c>
      <c r="Z604" s="2" t="str">
        <f t="shared" si="117"/>
        <v/>
      </c>
      <c r="AA604" s="2" t="str">
        <f t="shared" si="118"/>
        <v/>
      </c>
      <c r="AB604" s="2" t="str">
        <f t="shared" si="119"/>
        <v/>
      </c>
      <c r="AC604" s="2" t="str">
        <f t="shared" si="120"/>
        <v/>
      </c>
      <c r="AD604" s="2" t="str">
        <f t="shared" si="121"/>
        <v/>
      </c>
      <c r="AE604" s="2"/>
      <c r="AF604" s="2"/>
      <c r="AG604" s="2"/>
      <c r="AH604" s="2"/>
      <c r="AI604" s="2"/>
      <c r="AJ604" s="2"/>
    </row>
    <row r="605" spans="1:36">
      <c r="A605" s="11">
        <f t="shared" si="110"/>
        <v>604</v>
      </c>
      <c r="B605" s="12" t="s">
        <v>792</v>
      </c>
      <c r="C605" s="11"/>
      <c r="D605" s="11"/>
      <c r="E605" s="11"/>
      <c r="F605" s="11"/>
      <c r="G605" s="12" t="s">
        <v>793</v>
      </c>
      <c r="S605" s="2" t="str">
        <f>IF(A605&lt;=LEN(嶷语音标转换区!$B$4),RIGHT(LEFT(嶷语音标转换区!$B$4,A605),1),"")</f>
        <v/>
      </c>
      <c r="T605" s="2" t="str">
        <f t="shared" si="111"/>
        <v/>
      </c>
      <c r="U605" s="2" t="str">
        <f t="shared" si="112"/>
        <v/>
      </c>
      <c r="V605" s="2" t="str">
        <f t="shared" si="113"/>
        <v/>
      </c>
      <c r="W605" s="2" t="str">
        <f t="shared" si="114"/>
        <v/>
      </c>
      <c r="X605" s="2" t="str">
        <f t="shared" si="115"/>
        <v/>
      </c>
      <c r="Y605" s="2" t="str">
        <f t="shared" si="116"/>
        <v/>
      </c>
      <c r="Z605" s="2" t="str">
        <f t="shared" si="117"/>
        <v/>
      </c>
      <c r="AA605" s="2" t="str">
        <f t="shared" si="118"/>
        <v/>
      </c>
      <c r="AB605" s="2" t="str">
        <f t="shared" si="119"/>
        <v/>
      </c>
      <c r="AC605" s="2" t="str">
        <f t="shared" si="120"/>
        <v/>
      </c>
      <c r="AD605" s="2" t="str">
        <f t="shared" si="121"/>
        <v/>
      </c>
      <c r="AE605" s="2"/>
      <c r="AF605" s="2"/>
      <c r="AG605" s="2"/>
      <c r="AH605" s="2"/>
      <c r="AI605" s="2"/>
      <c r="AJ605" s="2"/>
    </row>
    <row r="606" spans="1:36">
      <c r="A606" s="11">
        <f t="shared" si="110"/>
        <v>605</v>
      </c>
      <c r="B606" s="12" t="s">
        <v>794</v>
      </c>
      <c r="C606" s="11"/>
      <c r="D606" s="11"/>
      <c r="E606" s="11"/>
      <c r="F606" s="11"/>
      <c r="G606" s="12" t="s">
        <v>793</v>
      </c>
      <c r="S606" s="2" t="str">
        <f>IF(A606&lt;=LEN(嶷语音标转换区!$B$4),RIGHT(LEFT(嶷语音标转换区!$B$4,A606),1),"")</f>
        <v/>
      </c>
      <c r="T606" s="2" t="str">
        <f t="shared" si="111"/>
        <v/>
      </c>
      <c r="U606" s="2" t="str">
        <f t="shared" si="112"/>
        <v/>
      </c>
      <c r="V606" s="2" t="str">
        <f t="shared" si="113"/>
        <v/>
      </c>
      <c r="W606" s="2" t="str">
        <f t="shared" si="114"/>
        <v/>
      </c>
      <c r="X606" s="2" t="str">
        <f t="shared" si="115"/>
        <v/>
      </c>
      <c r="Y606" s="2" t="str">
        <f t="shared" si="116"/>
        <v/>
      </c>
      <c r="Z606" s="2" t="str">
        <f t="shared" si="117"/>
        <v/>
      </c>
      <c r="AA606" s="2" t="str">
        <f t="shared" si="118"/>
        <v/>
      </c>
      <c r="AB606" s="2" t="str">
        <f t="shared" si="119"/>
        <v/>
      </c>
      <c r="AC606" s="2" t="str">
        <f t="shared" si="120"/>
        <v/>
      </c>
      <c r="AD606" s="2" t="str">
        <f t="shared" si="121"/>
        <v/>
      </c>
      <c r="AE606" s="2"/>
      <c r="AF606" s="2"/>
      <c r="AG606" s="2"/>
      <c r="AH606" s="2"/>
      <c r="AI606" s="2"/>
      <c r="AJ606" s="2"/>
    </row>
    <row r="607" spans="1:36">
      <c r="A607" s="11">
        <f t="shared" si="110"/>
        <v>606</v>
      </c>
      <c r="B607" s="12" t="s">
        <v>383</v>
      </c>
      <c r="C607" s="11"/>
      <c r="D607" s="11"/>
      <c r="E607" s="11"/>
      <c r="F607" s="11"/>
      <c r="G607" s="12" t="s">
        <v>793</v>
      </c>
      <c r="S607" s="2" t="str">
        <f>IF(A607&lt;=LEN(嶷语音标转换区!$B$4),RIGHT(LEFT(嶷语音标转换区!$B$4,A607),1),"")</f>
        <v/>
      </c>
      <c r="T607" s="2" t="str">
        <f t="shared" si="111"/>
        <v/>
      </c>
      <c r="U607" s="2" t="str">
        <f t="shared" si="112"/>
        <v/>
      </c>
      <c r="V607" s="2" t="str">
        <f t="shared" si="113"/>
        <v/>
      </c>
      <c r="W607" s="2" t="str">
        <f t="shared" si="114"/>
        <v/>
      </c>
      <c r="X607" s="2" t="str">
        <f t="shared" si="115"/>
        <v/>
      </c>
      <c r="Y607" s="2" t="str">
        <f t="shared" si="116"/>
        <v/>
      </c>
      <c r="Z607" s="2" t="str">
        <f t="shared" si="117"/>
        <v/>
      </c>
      <c r="AA607" s="2" t="str">
        <f t="shared" si="118"/>
        <v/>
      </c>
      <c r="AB607" s="2" t="str">
        <f t="shared" si="119"/>
        <v/>
      </c>
      <c r="AC607" s="2" t="str">
        <f t="shared" si="120"/>
        <v/>
      </c>
      <c r="AD607" s="2" t="str">
        <f t="shared" si="121"/>
        <v/>
      </c>
      <c r="AE607" s="2"/>
      <c r="AF607" s="2"/>
      <c r="AG607" s="2"/>
      <c r="AH607" s="2"/>
      <c r="AI607" s="2"/>
      <c r="AJ607" s="2"/>
    </row>
    <row r="608" spans="1:36">
      <c r="A608" s="11">
        <f t="shared" si="110"/>
        <v>607</v>
      </c>
      <c r="B608" s="12" t="s">
        <v>795</v>
      </c>
      <c r="C608" s="11"/>
      <c r="D608" s="11"/>
      <c r="E608" s="11"/>
      <c r="F608" s="11"/>
      <c r="G608" s="12" t="s">
        <v>796</v>
      </c>
      <c r="S608" s="2" t="str">
        <f>IF(A608&lt;=LEN(嶷语音标转换区!$B$4),RIGHT(LEFT(嶷语音标转换区!$B$4,A608),1),"")</f>
        <v/>
      </c>
      <c r="T608" s="2" t="str">
        <f t="shared" si="111"/>
        <v/>
      </c>
      <c r="U608" s="2" t="str">
        <f t="shared" si="112"/>
        <v/>
      </c>
      <c r="V608" s="2" t="str">
        <f t="shared" si="113"/>
        <v/>
      </c>
      <c r="W608" s="2" t="str">
        <f t="shared" si="114"/>
        <v/>
      </c>
      <c r="X608" s="2" t="str">
        <f t="shared" si="115"/>
        <v/>
      </c>
      <c r="Y608" s="2" t="str">
        <f t="shared" si="116"/>
        <v/>
      </c>
      <c r="Z608" s="2" t="str">
        <f t="shared" si="117"/>
        <v/>
      </c>
      <c r="AA608" s="2" t="str">
        <f t="shared" si="118"/>
        <v/>
      </c>
      <c r="AB608" s="2" t="str">
        <f t="shared" si="119"/>
        <v/>
      </c>
      <c r="AC608" s="2" t="str">
        <f t="shared" si="120"/>
        <v/>
      </c>
      <c r="AD608" s="2" t="str">
        <f t="shared" si="121"/>
        <v/>
      </c>
      <c r="AE608" s="2"/>
      <c r="AF608" s="2"/>
      <c r="AG608" s="2"/>
      <c r="AH608" s="2"/>
      <c r="AI608" s="2"/>
      <c r="AJ608" s="2"/>
    </row>
    <row r="609" spans="1:36">
      <c r="A609" s="11">
        <f t="shared" si="110"/>
        <v>608</v>
      </c>
      <c r="B609" s="12" t="s">
        <v>797</v>
      </c>
      <c r="C609" s="11"/>
      <c r="D609" s="11"/>
      <c r="E609" s="11"/>
      <c r="F609" s="11"/>
      <c r="G609" s="12" t="s">
        <v>796</v>
      </c>
      <c r="S609" s="2" t="str">
        <f>IF(A609&lt;=LEN(嶷语音标转换区!$B$4),RIGHT(LEFT(嶷语音标转换区!$B$4,A609),1),"")</f>
        <v/>
      </c>
      <c r="T609" s="2" t="str">
        <f t="shared" si="111"/>
        <v/>
      </c>
      <c r="U609" s="2" t="str">
        <f t="shared" si="112"/>
        <v/>
      </c>
      <c r="V609" s="2" t="str">
        <f t="shared" si="113"/>
        <v/>
      </c>
      <c r="W609" s="2" t="str">
        <f t="shared" si="114"/>
        <v/>
      </c>
      <c r="X609" s="2" t="str">
        <f t="shared" si="115"/>
        <v/>
      </c>
      <c r="Y609" s="2" t="str">
        <f t="shared" si="116"/>
        <v/>
      </c>
      <c r="Z609" s="2" t="str">
        <f t="shared" si="117"/>
        <v/>
      </c>
      <c r="AA609" s="2" t="str">
        <f t="shared" si="118"/>
        <v/>
      </c>
      <c r="AB609" s="2" t="str">
        <f t="shared" si="119"/>
        <v/>
      </c>
      <c r="AC609" s="2" t="str">
        <f t="shared" si="120"/>
        <v/>
      </c>
      <c r="AD609" s="2" t="str">
        <f t="shared" si="121"/>
        <v/>
      </c>
      <c r="AE609" s="2"/>
      <c r="AF609" s="2"/>
      <c r="AG609" s="2"/>
      <c r="AH609" s="2"/>
      <c r="AI609" s="2"/>
      <c r="AJ609" s="2"/>
    </row>
    <row r="610" spans="1:36">
      <c r="A610" s="11">
        <f t="shared" si="110"/>
        <v>609</v>
      </c>
      <c r="B610" s="12" t="s">
        <v>798</v>
      </c>
      <c r="C610" s="11"/>
      <c r="D610" s="11"/>
      <c r="E610" s="11"/>
      <c r="F610" s="11"/>
      <c r="G610" s="12" t="s">
        <v>796</v>
      </c>
      <c r="S610" s="2" t="str">
        <f>IF(A610&lt;=LEN(嶷语音标转换区!$B$4),RIGHT(LEFT(嶷语音标转换区!$B$4,A610),1),"")</f>
        <v/>
      </c>
      <c r="T610" s="2" t="str">
        <f t="shared" si="111"/>
        <v/>
      </c>
      <c r="U610" s="2" t="str">
        <f t="shared" si="112"/>
        <v/>
      </c>
      <c r="V610" s="2" t="str">
        <f t="shared" si="113"/>
        <v/>
      </c>
      <c r="W610" s="2" t="str">
        <f t="shared" si="114"/>
        <v/>
      </c>
      <c r="X610" s="2" t="str">
        <f t="shared" si="115"/>
        <v/>
      </c>
      <c r="Y610" s="2" t="str">
        <f t="shared" si="116"/>
        <v/>
      </c>
      <c r="Z610" s="2" t="str">
        <f t="shared" si="117"/>
        <v/>
      </c>
      <c r="AA610" s="2" t="str">
        <f t="shared" si="118"/>
        <v/>
      </c>
      <c r="AB610" s="2" t="str">
        <f t="shared" si="119"/>
        <v/>
      </c>
      <c r="AC610" s="2" t="str">
        <f t="shared" si="120"/>
        <v/>
      </c>
      <c r="AD610" s="2" t="str">
        <f t="shared" si="121"/>
        <v/>
      </c>
      <c r="AE610" s="2"/>
      <c r="AF610" s="2"/>
      <c r="AG610" s="2"/>
      <c r="AH610" s="2"/>
      <c r="AI610" s="2"/>
      <c r="AJ610" s="2"/>
    </row>
    <row r="611" spans="1:36">
      <c r="A611" s="11">
        <f t="shared" si="110"/>
        <v>610</v>
      </c>
      <c r="B611" s="12" t="s">
        <v>799</v>
      </c>
      <c r="C611" s="11"/>
      <c r="D611" s="11"/>
      <c r="E611" s="11"/>
      <c r="F611" s="11"/>
      <c r="G611" s="12" t="s">
        <v>800</v>
      </c>
      <c r="S611" s="2" t="str">
        <f>IF(A611&lt;=LEN(嶷语音标转换区!$B$4),RIGHT(LEFT(嶷语音标转换区!$B$4,A611),1),"")</f>
        <v/>
      </c>
      <c r="T611" s="2" t="str">
        <f t="shared" si="111"/>
        <v/>
      </c>
      <c r="U611" s="2" t="str">
        <f t="shared" si="112"/>
        <v/>
      </c>
      <c r="V611" s="2" t="str">
        <f t="shared" si="113"/>
        <v/>
      </c>
      <c r="W611" s="2" t="str">
        <f t="shared" si="114"/>
        <v/>
      </c>
      <c r="X611" s="2" t="str">
        <f t="shared" si="115"/>
        <v/>
      </c>
      <c r="Y611" s="2" t="str">
        <f t="shared" si="116"/>
        <v/>
      </c>
      <c r="Z611" s="2" t="str">
        <f t="shared" si="117"/>
        <v/>
      </c>
      <c r="AA611" s="2" t="str">
        <f t="shared" si="118"/>
        <v/>
      </c>
      <c r="AB611" s="2" t="str">
        <f t="shared" si="119"/>
        <v/>
      </c>
      <c r="AC611" s="2" t="str">
        <f t="shared" si="120"/>
        <v/>
      </c>
      <c r="AD611" s="2" t="str">
        <f t="shared" si="121"/>
        <v/>
      </c>
      <c r="AE611" s="2"/>
      <c r="AF611" s="2"/>
      <c r="AG611" s="2"/>
      <c r="AH611" s="2"/>
      <c r="AI611" s="2"/>
      <c r="AJ611" s="2"/>
    </row>
    <row r="612" spans="1:36">
      <c r="A612" s="11">
        <f t="shared" si="110"/>
        <v>611</v>
      </c>
      <c r="B612" s="12" t="s">
        <v>801</v>
      </c>
      <c r="C612" s="11"/>
      <c r="D612" s="11"/>
      <c r="E612" s="11"/>
      <c r="F612" s="11"/>
      <c r="G612" s="12" t="s">
        <v>800</v>
      </c>
      <c r="S612" s="2" t="str">
        <f>IF(A612&lt;=LEN(嶷语音标转换区!$B$4),RIGHT(LEFT(嶷语音标转换区!$B$4,A612),1),"")</f>
        <v/>
      </c>
      <c r="T612" s="2" t="str">
        <f t="shared" si="111"/>
        <v/>
      </c>
      <c r="U612" s="2" t="str">
        <f t="shared" si="112"/>
        <v/>
      </c>
      <c r="V612" s="2" t="str">
        <f t="shared" si="113"/>
        <v/>
      </c>
      <c r="W612" s="2" t="str">
        <f t="shared" si="114"/>
        <v/>
      </c>
      <c r="X612" s="2" t="str">
        <f t="shared" si="115"/>
        <v/>
      </c>
      <c r="Y612" s="2" t="str">
        <f t="shared" si="116"/>
        <v/>
      </c>
      <c r="Z612" s="2" t="str">
        <f t="shared" si="117"/>
        <v/>
      </c>
      <c r="AA612" s="2" t="str">
        <f t="shared" si="118"/>
        <v/>
      </c>
      <c r="AB612" s="2" t="str">
        <f t="shared" si="119"/>
        <v/>
      </c>
      <c r="AC612" s="2" t="str">
        <f t="shared" si="120"/>
        <v/>
      </c>
      <c r="AD612" s="2" t="str">
        <f t="shared" si="121"/>
        <v/>
      </c>
      <c r="AE612" s="2"/>
      <c r="AF612" s="2"/>
      <c r="AG612" s="2"/>
      <c r="AH612" s="2"/>
      <c r="AI612" s="2"/>
      <c r="AJ612" s="2"/>
    </row>
    <row r="613" spans="1:36">
      <c r="A613" s="11">
        <f t="shared" si="110"/>
        <v>612</v>
      </c>
      <c r="B613" s="12" t="s">
        <v>802</v>
      </c>
      <c r="C613" s="11"/>
      <c r="D613" s="11"/>
      <c r="E613" s="11"/>
      <c r="F613" s="11"/>
      <c r="G613" s="12" t="s">
        <v>800</v>
      </c>
      <c r="S613" s="2" t="str">
        <f>IF(A613&lt;=LEN(嶷语音标转换区!$B$4),RIGHT(LEFT(嶷语音标转换区!$B$4,A613),1),"")</f>
        <v/>
      </c>
      <c r="T613" s="2" t="str">
        <f t="shared" si="111"/>
        <v/>
      </c>
      <c r="U613" s="2" t="str">
        <f t="shared" si="112"/>
        <v/>
      </c>
      <c r="V613" s="2" t="str">
        <f t="shared" si="113"/>
        <v/>
      </c>
      <c r="W613" s="2" t="str">
        <f t="shared" si="114"/>
        <v/>
      </c>
      <c r="X613" s="2" t="str">
        <f t="shared" si="115"/>
        <v/>
      </c>
      <c r="Y613" s="2" t="str">
        <f t="shared" si="116"/>
        <v/>
      </c>
      <c r="Z613" s="2" t="str">
        <f t="shared" si="117"/>
        <v/>
      </c>
      <c r="AA613" s="2" t="str">
        <f t="shared" si="118"/>
        <v/>
      </c>
      <c r="AB613" s="2" t="str">
        <f t="shared" si="119"/>
        <v/>
      </c>
      <c r="AC613" s="2" t="str">
        <f t="shared" si="120"/>
        <v/>
      </c>
      <c r="AD613" s="2" t="str">
        <f t="shared" si="121"/>
        <v/>
      </c>
      <c r="AE613" s="2"/>
      <c r="AF613" s="2"/>
      <c r="AG613" s="2"/>
      <c r="AH613" s="2"/>
      <c r="AI613" s="2"/>
      <c r="AJ613" s="2"/>
    </row>
    <row r="614" spans="1:36">
      <c r="A614" s="11">
        <f t="shared" si="110"/>
        <v>613</v>
      </c>
      <c r="B614" s="12" t="s">
        <v>803</v>
      </c>
      <c r="C614" s="11"/>
      <c r="D614" s="11"/>
      <c r="E614" s="11"/>
      <c r="F614" s="11"/>
      <c r="G614" s="12" t="s">
        <v>804</v>
      </c>
      <c r="S614" s="2" t="str">
        <f>IF(A614&lt;=LEN(嶷语音标转换区!$B$4),RIGHT(LEFT(嶷语音标转换区!$B$4,A614),1),"")</f>
        <v/>
      </c>
      <c r="T614" s="2" t="str">
        <f t="shared" si="111"/>
        <v/>
      </c>
      <c r="U614" s="2" t="str">
        <f t="shared" si="112"/>
        <v/>
      </c>
      <c r="V614" s="2" t="str">
        <f t="shared" si="113"/>
        <v/>
      </c>
      <c r="W614" s="2" t="str">
        <f t="shared" si="114"/>
        <v/>
      </c>
      <c r="X614" s="2" t="str">
        <f t="shared" si="115"/>
        <v/>
      </c>
      <c r="Y614" s="2" t="str">
        <f t="shared" si="116"/>
        <v/>
      </c>
      <c r="Z614" s="2" t="str">
        <f t="shared" si="117"/>
        <v/>
      </c>
      <c r="AA614" s="2" t="str">
        <f t="shared" si="118"/>
        <v/>
      </c>
      <c r="AB614" s="2" t="str">
        <f t="shared" si="119"/>
        <v/>
      </c>
      <c r="AC614" s="2" t="str">
        <f t="shared" si="120"/>
        <v/>
      </c>
      <c r="AD614" s="2" t="str">
        <f t="shared" si="121"/>
        <v/>
      </c>
      <c r="AE614" s="2"/>
      <c r="AF614" s="2"/>
      <c r="AG614" s="2"/>
      <c r="AH614" s="2"/>
      <c r="AI614" s="2"/>
      <c r="AJ614" s="2"/>
    </row>
    <row r="615" spans="1:36">
      <c r="A615" s="11">
        <f t="shared" si="110"/>
        <v>614</v>
      </c>
      <c r="B615" s="12" t="s">
        <v>805</v>
      </c>
      <c r="C615" s="11"/>
      <c r="D615" s="11"/>
      <c r="E615" s="11"/>
      <c r="F615" s="11"/>
      <c r="G615" s="12" t="s">
        <v>804</v>
      </c>
      <c r="S615" s="2" t="str">
        <f>IF(A615&lt;=LEN(嶷语音标转换区!$B$4),RIGHT(LEFT(嶷语音标转换区!$B$4,A615),1),"")</f>
        <v/>
      </c>
      <c r="T615" s="2" t="str">
        <f t="shared" si="111"/>
        <v/>
      </c>
      <c r="U615" s="2" t="str">
        <f t="shared" si="112"/>
        <v/>
      </c>
      <c r="V615" s="2" t="str">
        <f t="shared" si="113"/>
        <v/>
      </c>
      <c r="W615" s="2" t="str">
        <f t="shared" si="114"/>
        <v/>
      </c>
      <c r="X615" s="2" t="str">
        <f t="shared" si="115"/>
        <v/>
      </c>
      <c r="Y615" s="2" t="str">
        <f t="shared" si="116"/>
        <v/>
      </c>
      <c r="Z615" s="2" t="str">
        <f t="shared" si="117"/>
        <v/>
      </c>
      <c r="AA615" s="2" t="str">
        <f t="shared" si="118"/>
        <v/>
      </c>
      <c r="AB615" s="2" t="str">
        <f t="shared" si="119"/>
        <v/>
      </c>
      <c r="AC615" s="2" t="str">
        <f t="shared" si="120"/>
        <v/>
      </c>
      <c r="AD615" s="2" t="str">
        <f t="shared" si="121"/>
        <v/>
      </c>
      <c r="AE615" s="2"/>
      <c r="AF615" s="2"/>
      <c r="AG615" s="2"/>
      <c r="AH615" s="2"/>
      <c r="AI615" s="2"/>
      <c r="AJ615" s="2"/>
    </row>
    <row r="616" spans="1:36">
      <c r="A616" s="11">
        <f t="shared" si="110"/>
        <v>615</v>
      </c>
      <c r="B616" s="12" t="s">
        <v>590</v>
      </c>
      <c r="C616" s="11"/>
      <c r="D616" s="11"/>
      <c r="E616" s="11"/>
      <c r="F616" s="11"/>
      <c r="G616" s="12" t="s">
        <v>804</v>
      </c>
      <c r="S616" s="2" t="str">
        <f>IF(A616&lt;=LEN(嶷语音标转换区!$B$4),RIGHT(LEFT(嶷语音标转换区!$B$4,A616),1),"")</f>
        <v/>
      </c>
      <c r="T616" s="2" t="str">
        <f t="shared" si="111"/>
        <v/>
      </c>
      <c r="U616" s="2" t="str">
        <f t="shared" si="112"/>
        <v/>
      </c>
      <c r="V616" s="2" t="str">
        <f t="shared" si="113"/>
        <v/>
      </c>
      <c r="W616" s="2" t="str">
        <f t="shared" si="114"/>
        <v/>
      </c>
      <c r="X616" s="2" t="str">
        <f t="shared" si="115"/>
        <v/>
      </c>
      <c r="Y616" s="2" t="str">
        <f t="shared" si="116"/>
        <v/>
      </c>
      <c r="Z616" s="2" t="str">
        <f t="shared" si="117"/>
        <v/>
      </c>
      <c r="AA616" s="2" t="str">
        <f t="shared" si="118"/>
        <v/>
      </c>
      <c r="AB616" s="2" t="str">
        <f t="shared" si="119"/>
        <v/>
      </c>
      <c r="AC616" s="2" t="str">
        <f t="shared" si="120"/>
        <v/>
      </c>
      <c r="AD616" s="2" t="str">
        <f t="shared" si="121"/>
        <v/>
      </c>
      <c r="AE616" s="2"/>
      <c r="AF616" s="2"/>
      <c r="AG616" s="2"/>
      <c r="AH616" s="2"/>
      <c r="AI616" s="2"/>
      <c r="AJ616" s="2"/>
    </row>
    <row r="617" spans="1:36">
      <c r="A617" s="11">
        <f t="shared" si="110"/>
        <v>616</v>
      </c>
      <c r="B617" s="12" t="s">
        <v>806</v>
      </c>
      <c r="C617" s="11"/>
      <c r="D617" s="11"/>
      <c r="E617" s="11"/>
      <c r="F617" s="11"/>
      <c r="G617" s="12" t="s">
        <v>807</v>
      </c>
      <c r="S617" s="2" t="str">
        <f>IF(A617&lt;=LEN(嶷语音标转换区!$B$4),RIGHT(LEFT(嶷语音标转换区!$B$4,A617),1),"")</f>
        <v/>
      </c>
      <c r="T617" s="2" t="str">
        <f t="shared" si="111"/>
        <v/>
      </c>
      <c r="U617" s="2" t="str">
        <f t="shared" si="112"/>
        <v/>
      </c>
      <c r="V617" s="2" t="str">
        <f t="shared" si="113"/>
        <v/>
      </c>
      <c r="W617" s="2" t="str">
        <f t="shared" si="114"/>
        <v/>
      </c>
      <c r="X617" s="2" t="str">
        <f t="shared" si="115"/>
        <v/>
      </c>
      <c r="Y617" s="2" t="str">
        <f t="shared" si="116"/>
        <v/>
      </c>
      <c r="Z617" s="2" t="str">
        <f t="shared" si="117"/>
        <v/>
      </c>
      <c r="AA617" s="2" t="str">
        <f t="shared" si="118"/>
        <v/>
      </c>
      <c r="AB617" s="2" t="str">
        <f t="shared" si="119"/>
        <v/>
      </c>
      <c r="AC617" s="2" t="str">
        <f t="shared" si="120"/>
        <v/>
      </c>
      <c r="AD617" s="2" t="str">
        <f t="shared" si="121"/>
        <v/>
      </c>
      <c r="AE617" s="2"/>
      <c r="AF617" s="2"/>
      <c r="AG617" s="2"/>
      <c r="AH617" s="2"/>
      <c r="AI617" s="2"/>
      <c r="AJ617" s="2"/>
    </row>
    <row r="618" spans="1:36">
      <c r="A618" s="11">
        <f t="shared" si="110"/>
        <v>617</v>
      </c>
      <c r="B618" s="12" t="s">
        <v>808</v>
      </c>
      <c r="C618" s="11"/>
      <c r="D618" s="11"/>
      <c r="E618" s="11"/>
      <c r="F618" s="11"/>
      <c r="G618" s="12" t="s">
        <v>809</v>
      </c>
      <c r="S618" s="2" t="str">
        <f>IF(A618&lt;=LEN(嶷语音标转换区!$B$4),RIGHT(LEFT(嶷语音标转换区!$B$4,A618),1),"")</f>
        <v/>
      </c>
      <c r="T618" s="2" t="str">
        <f t="shared" si="111"/>
        <v/>
      </c>
      <c r="U618" s="2" t="str">
        <f t="shared" si="112"/>
        <v/>
      </c>
      <c r="V618" s="2" t="str">
        <f t="shared" si="113"/>
        <v/>
      </c>
      <c r="W618" s="2" t="str">
        <f t="shared" si="114"/>
        <v/>
      </c>
      <c r="X618" s="2" t="str">
        <f t="shared" si="115"/>
        <v/>
      </c>
      <c r="Y618" s="2" t="str">
        <f t="shared" si="116"/>
        <v/>
      </c>
      <c r="Z618" s="2" t="str">
        <f t="shared" si="117"/>
        <v/>
      </c>
      <c r="AA618" s="2" t="str">
        <f t="shared" si="118"/>
        <v/>
      </c>
      <c r="AB618" s="2" t="str">
        <f t="shared" si="119"/>
        <v/>
      </c>
      <c r="AC618" s="2" t="str">
        <f t="shared" si="120"/>
        <v/>
      </c>
      <c r="AD618" s="2" t="str">
        <f t="shared" si="121"/>
        <v/>
      </c>
      <c r="AE618" s="2"/>
      <c r="AF618" s="2"/>
      <c r="AG618" s="2"/>
      <c r="AH618" s="2"/>
      <c r="AI618" s="2"/>
      <c r="AJ618" s="2"/>
    </row>
    <row r="619" spans="1:36">
      <c r="A619" s="11">
        <f t="shared" si="110"/>
        <v>618</v>
      </c>
      <c r="B619" s="12" t="s">
        <v>810</v>
      </c>
      <c r="C619" s="11"/>
      <c r="D619" s="11"/>
      <c r="E619" s="11"/>
      <c r="F619" s="11"/>
      <c r="G619" s="12" t="s">
        <v>809</v>
      </c>
      <c r="S619" s="2" t="str">
        <f>IF(A619&lt;=LEN(嶷语音标转换区!$B$4),RIGHT(LEFT(嶷语音标转换区!$B$4,A619),1),"")</f>
        <v/>
      </c>
      <c r="T619" s="2" t="str">
        <f t="shared" si="111"/>
        <v/>
      </c>
      <c r="U619" s="2" t="str">
        <f t="shared" si="112"/>
        <v/>
      </c>
      <c r="V619" s="2" t="str">
        <f t="shared" si="113"/>
        <v/>
      </c>
      <c r="W619" s="2" t="str">
        <f t="shared" si="114"/>
        <v/>
      </c>
      <c r="X619" s="2" t="str">
        <f t="shared" si="115"/>
        <v/>
      </c>
      <c r="Y619" s="2" t="str">
        <f t="shared" si="116"/>
        <v/>
      </c>
      <c r="Z619" s="2" t="str">
        <f t="shared" si="117"/>
        <v/>
      </c>
      <c r="AA619" s="2" t="str">
        <f t="shared" si="118"/>
        <v/>
      </c>
      <c r="AB619" s="2" t="str">
        <f t="shared" si="119"/>
        <v/>
      </c>
      <c r="AC619" s="2" t="str">
        <f t="shared" si="120"/>
        <v/>
      </c>
      <c r="AD619" s="2" t="str">
        <f t="shared" si="121"/>
        <v/>
      </c>
      <c r="AE619" s="2"/>
      <c r="AF619" s="2"/>
      <c r="AG619" s="2"/>
      <c r="AH619" s="2"/>
      <c r="AI619" s="2"/>
      <c r="AJ619" s="2"/>
    </row>
    <row r="620" spans="1:36">
      <c r="A620" s="11">
        <f t="shared" si="110"/>
        <v>619</v>
      </c>
      <c r="B620" s="12" t="s">
        <v>811</v>
      </c>
      <c r="C620" s="11"/>
      <c r="D620" s="11"/>
      <c r="E620" s="11"/>
      <c r="F620" s="11"/>
      <c r="G620" s="12" t="s">
        <v>812</v>
      </c>
      <c r="S620" s="2" t="str">
        <f>IF(A620&lt;=LEN(嶷语音标转换区!$B$4),RIGHT(LEFT(嶷语音标转换区!$B$4,A620),1),"")</f>
        <v/>
      </c>
      <c r="T620" s="2" t="str">
        <f t="shared" si="111"/>
        <v/>
      </c>
      <c r="U620" s="2" t="str">
        <f t="shared" si="112"/>
        <v/>
      </c>
      <c r="V620" s="2" t="str">
        <f t="shared" si="113"/>
        <v/>
      </c>
      <c r="W620" s="2" t="str">
        <f t="shared" si="114"/>
        <v/>
      </c>
      <c r="X620" s="2" t="str">
        <f t="shared" si="115"/>
        <v/>
      </c>
      <c r="Y620" s="2" t="str">
        <f t="shared" si="116"/>
        <v/>
      </c>
      <c r="Z620" s="2" t="str">
        <f t="shared" si="117"/>
        <v/>
      </c>
      <c r="AA620" s="2" t="str">
        <f t="shared" si="118"/>
        <v/>
      </c>
      <c r="AB620" s="2" t="str">
        <f t="shared" si="119"/>
        <v/>
      </c>
      <c r="AC620" s="2" t="str">
        <f t="shared" si="120"/>
        <v/>
      </c>
      <c r="AD620" s="2" t="str">
        <f t="shared" si="121"/>
        <v/>
      </c>
      <c r="AE620" s="2"/>
      <c r="AF620" s="2"/>
      <c r="AG620" s="2"/>
      <c r="AH620" s="2"/>
      <c r="AI620" s="2"/>
      <c r="AJ620" s="2"/>
    </row>
    <row r="621" spans="1:36">
      <c r="A621" s="11">
        <f t="shared" si="110"/>
        <v>620</v>
      </c>
      <c r="B621" s="12" t="s">
        <v>813</v>
      </c>
      <c r="C621" s="11"/>
      <c r="D621" s="11"/>
      <c r="E621" s="11"/>
      <c r="F621" s="11"/>
      <c r="G621" s="12" t="s">
        <v>812</v>
      </c>
      <c r="S621" s="2" t="str">
        <f>IF(A621&lt;=LEN(嶷语音标转换区!$B$4),RIGHT(LEFT(嶷语音标转换区!$B$4,A621),1),"")</f>
        <v/>
      </c>
      <c r="T621" s="2" t="str">
        <f t="shared" si="111"/>
        <v/>
      </c>
      <c r="U621" s="2" t="str">
        <f t="shared" si="112"/>
        <v/>
      </c>
      <c r="V621" s="2" t="str">
        <f t="shared" si="113"/>
        <v/>
      </c>
      <c r="W621" s="2" t="str">
        <f t="shared" si="114"/>
        <v/>
      </c>
      <c r="X621" s="2" t="str">
        <f t="shared" si="115"/>
        <v/>
      </c>
      <c r="Y621" s="2" t="str">
        <f t="shared" si="116"/>
        <v/>
      </c>
      <c r="Z621" s="2" t="str">
        <f t="shared" si="117"/>
        <v/>
      </c>
      <c r="AA621" s="2" t="str">
        <f t="shared" si="118"/>
        <v/>
      </c>
      <c r="AB621" s="2" t="str">
        <f t="shared" si="119"/>
        <v/>
      </c>
      <c r="AC621" s="2" t="str">
        <f t="shared" si="120"/>
        <v/>
      </c>
      <c r="AD621" s="2" t="str">
        <f t="shared" si="121"/>
        <v/>
      </c>
      <c r="AE621" s="2"/>
      <c r="AF621" s="2"/>
      <c r="AG621" s="2"/>
      <c r="AH621" s="2"/>
      <c r="AI621" s="2"/>
      <c r="AJ621" s="2"/>
    </row>
    <row r="622" spans="1:36">
      <c r="A622" s="11">
        <f t="shared" si="110"/>
        <v>621</v>
      </c>
      <c r="B622" s="12" t="s">
        <v>814</v>
      </c>
      <c r="C622" s="11"/>
      <c r="D622" s="11"/>
      <c r="E622" s="11"/>
      <c r="F622" s="11"/>
      <c r="G622" s="12" t="s">
        <v>812</v>
      </c>
      <c r="S622" s="2" t="str">
        <f>IF(A622&lt;=LEN(嶷语音标转换区!$B$4),RIGHT(LEFT(嶷语音标转换区!$B$4,A622),1),"")</f>
        <v/>
      </c>
      <c r="T622" s="2" t="str">
        <f t="shared" si="111"/>
        <v/>
      </c>
      <c r="U622" s="2" t="str">
        <f t="shared" si="112"/>
        <v/>
      </c>
      <c r="V622" s="2" t="str">
        <f t="shared" si="113"/>
        <v/>
      </c>
      <c r="W622" s="2" t="str">
        <f t="shared" si="114"/>
        <v/>
      </c>
      <c r="X622" s="2" t="str">
        <f t="shared" si="115"/>
        <v/>
      </c>
      <c r="Y622" s="2" t="str">
        <f t="shared" si="116"/>
        <v/>
      </c>
      <c r="Z622" s="2" t="str">
        <f t="shared" si="117"/>
        <v/>
      </c>
      <c r="AA622" s="2" t="str">
        <f t="shared" si="118"/>
        <v/>
      </c>
      <c r="AB622" s="2" t="str">
        <f t="shared" si="119"/>
        <v/>
      </c>
      <c r="AC622" s="2" t="str">
        <f t="shared" si="120"/>
        <v/>
      </c>
      <c r="AD622" s="2" t="str">
        <f t="shared" si="121"/>
        <v/>
      </c>
      <c r="AE622" s="2"/>
      <c r="AF622" s="2"/>
      <c r="AG622" s="2"/>
      <c r="AH622" s="2"/>
      <c r="AI622" s="2"/>
      <c r="AJ622" s="2"/>
    </row>
    <row r="623" spans="1:36">
      <c r="A623" s="11">
        <f t="shared" si="110"/>
        <v>622</v>
      </c>
      <c r="B623" s="12" t="s">
        <v>815</v>
      </c>
      <c r="C623" s="11"/>
      <c r="D623" s="11"/>
      <c r="E623" s="11"/>
      <c r="F623" s="11"/>
      <c r="G623" s="12" t="s">
        <v>816</v>
      </c>
      <c r="S623" s="2" t="str">
        <f>IF(A623&lt;=LEN(嶷语音标转换区!$B$4),RIGHT(LEFT(嶷语音标转换区!$B$4,A623),1),"")</f>
        <v/>
      </c>
      <c r="T623" s="2" t="str">
        <f t="shared" si="111"/>
        <v/>
      </c>
      <c r="U623" s="2" t="str">
        <f t="shared" si="112"/>
        <v/>
      </c>
      <c r="V623" s="2" t="str">
        <f t="shared" si="113"/>
        <v/>
      </c>
      <c r="W623" s="2" t="str">
        <f t="shared" si="114"/>
        <v/>
      </c>
      <c r="X623" s="2" t="str">
        <f t="shared" si="115"/>
        <v/>
      </c>
      <c r="Y623" s="2" t="str">
        <f t="shared" si="116"/>
        <v/>
      </c>
      <c r="Z623" s="2" t="str">
        <f t="shared" si="117"/>
        <v/>
      </c>
      <c r="AA623" s="2" t="str">
        <f t="shared" si="118"/>
        <v/>
      </c>
      <c r="AB623" s="2" t="str">
        <f t="shared" si="119"/>
        <v/>
      </c>
      <c r="AC623" s="2" t="str">
        <f t="shared" si="120"/>
        <v/>
      </c>
      <c r="AD623" s="2" t="str">
        <f t="shared" si="121"/>
        <v/>
      </c>
      <c r="AE623" s="2"/>
      <c r="AF623" s="2"/>
      <c r="AG623" s="2"/>
      <c r="AH623" s="2"/>
      <c r="AI623" s="2"/>
      <c r="AJ623" s="2"/>
    </row>
    <row r="624" spans="1:36">
      <c r="A624" s="11">
        <f t="shared" si="110"/>
        <v>623</v>
      </c>
      <c r="B624" s="12" t="s">
        <v>817</v>
      </c>
      <c r="C624" s="11"/>
      <c r="D624" s="11"/>
      <c r="E624" s="11"/>
      <c r="F624" s="11"/>
      <c r="G624" s="12" t="s">
        <v>816</v>
      </c>
      <c r="S624" s="2" t="str">
        <f>IF(A624&lt;=LEN(嶷语音标转换区!$B$4),RIGHT(LEFT(嶷语音标转换区!$B$4,A624),1),"")</f>
        <v/>
      </c>
      <c r="T624" s="2" t="str">
        <f t="shared" si="111"/>
        <v/>
      </c>
      <c r="U624" s="2" t="str">
        <f t="shared" si="112"/>
        <v/>
      </c>
      <c r="V624" s="2" t="str">
        <f t="shared" si="113"/>
        <v/>
      </c>
      <c r="W624" s="2" t="str">
        <f t="shared" si="114"/>
        <v/>
      </c>
      <c r="X624" s="2" t="str">
        <f t="shared" si="115"/>
        <v/>
      </c>
      <c r="Y624" s="2" t="str">
        <f t="shared" si="116"/>
        <v/>
      </c>
      <c r="Z624" s="2" t="str">
        <f t="shared" si="117"/>
        <v/>
      </c>
      <c r="AA624" s="2" t="str">
        <f t="shared" si="118"/>
        <v/>
      </c>
      <c r="AB624" s="2" t="str">
        <f t="shared" si="119"/>
        <v/>
      </c>
      <c r="AC624" s="2" t="str">
        <f t="shared" si="120"/>
        <v/>
      </c>
      <c r="AD624" s="2" t="str">
        <f t="shared" si="121"/>
        <v/>
      </c>
      <c r="AE624" s="2"/>
      <c r="AF624" s="2"/>
      <c r="AG624" s="2"/>
      <c r="AH624" s="2"/>
      <c r="AI624" s="2"/>
      <c r="AJ624" s="2"/>
    </row>
    <row r="625" spans="1:36">
      <c r="A625" s="11">
        <f t="shared" si="110"/>
        <v>624</v>
      </c>
      <c r="B625" s="12" t="s">
        <v>818</v>
      </c>
      <c r="C625" s="11"/>
      <c r="D625" s="11"/>
      <c r="E625" s="11"/>
      <c r="F625" s="11"/>
      <c r="G625" s="12" t="s">
        <v>816</v>
      </c>
      <c r="S625" s="2" t="str">
        <f>IF(A625&lt;=LEN(嶷语音标转换区!$B$4),RIGHT(LEFT(嶷语音标转换区!$B$4,A625),1),"")</f>
        <v/>
      </c>
      <c r="T625" s="2" t="str">
        <f t="shared" si="111"/>
        <v/>
      </c>
      <c r="U625" s="2" t="str">
        <f t="shared" si="112"/>
        <v/>
      </c>
      <c r="V625" s="2" t="str">
        <f t="shared" si="113"/>
        <v/>
      </c>
      <c r="W625" s="2" t="str">
        <f t="shared" si="114"/>
        <v/>
      </c>
      <c r="X625" s="2" t="str">
        <f t="shared" si="115"/>
        <v/>
      </c>
      <c r="Y625" s="2" t="str">
        <f t="shared" si="116"/>
        <v/>
      </c>
      <c r="Z625" s="2" t="str">
        <f t="shared" si="117"/>
        <v/>
      </c>
      <c r="AA625" s="2" t="str">
        <f t="shared" si="118"/>
        <v/>
      </c>
      <c r="AB625" s="2" t="str">
        <f t="shared" si="119"/>
        <v/>
      </c>
      <c r="AC625" s="2" t="str">
        <f t="shared" si="120"/>
        <v/>
      </c>
      <c r="AD625" s="2" t="str">
        <f t="shared" si="121"/>
        <v/>
      </c>
      <c r="AE625" s="2"/>
      <c r="AF625" s="2"/>
      <c r="AG625" s="2"/>
      <c r="AH625" s="2"/>
      <c r="AI625" s="2"/>
      <c r="AJ625" s="2"/>
    </row>
    <row r="626" spans="1:36">
      <c r="A626" s="11">
        <f t="shared" si="110"/>
        <v>625</v>
      </c>
      <c r="B626" s="12" t="s">
        <v>819</v>
      </c>
      <c r="C626" s="11"/>
      <c r="D626" s="11"/>
      <c r="E626" s="11"/>
      <c r="F626" s="11"/>
      <c r="G626" s="12" t="s">
        <v>820</v>
      </c>
      <c r="S626" s="2" t="str">
        <f>IF(A626&lt;=LEN(嶷语音标转换区!$B$4),RIGHT(LEFT(嶷语音标转换区!$B$4,A626),1),"")</f>
        <v/>
      </c>
      <c r="T626" s="2" t="str">
        <f t="shared" si="111"/>
        <v/>
      </c>
      <c r="U626" s="2" t="str">
        <f t="shared" si="112"/>
        <v/>
      </c>
      <c r="V626" s="2" t="str">
        <f t="shared" si="113"/>
        <v/>
      </c>
      <c r="W626" s="2" t="str">
        <f t="shared" si="114"/>
        <v/>
      </c>
      <c r="X626" s="2" t="str">
        <f t="shared" si="115"/>
        <v/>
      </c>
      <c r="Y626" s="2" t="str">
        <f t="shared" si="116"/>
        <v/>
      </c>
      <c r="Z626" s="2" t="str">
        <f t="shared" si="117"/>
        <v/>
      </c>
      <c r="AA626" s="2" t="str">
        <f t="shared" si="118"/>
        <v/>
      </c>
      <c r="AB626" s="2" t="str">
        <f t="shared" si="119"/>
        <v/>
      </c>
      <c r="AC626" s="2" t="str">
        <f t="shared" si="120"/>
        <v/>
      </c>
      <c r="AD626" s="2" t="str">
        <f t="shared" si="121"/>
        <v/>
      </c>
      <c r="AE626" s="2"/>
      <c r="AF626" s="2"/>
      <c r="AG626" s="2"/>
      <c r="AH626" s="2"/>
      <c r="AI626" s="2"/>
      <c r="AJ626" s="2"/>
    </row>
    <row r="627" spans="1:36">
      <c r="A627" s="11">
        <f t="shared" si="110"/>
        <v>626</v>
      </c>
      <c r="B627" s="12" t="s">
        <v>821</v>
      </c>
      <c r="C627" s="11"/>
      <c r="D627" s="11"/>
      <c r="E627" s="11"/>
      <c r="F627" s="11"/>
      <c r="G627" s="12" t="s">
        <v>820</v>
      </c>
      <c r="S627" s="2" t="str">
        <f>IF(A627&lt;=LEN(嶷语音标转换区!$B$4),RIGHT(LEFT(嶷语音标转换区!$B$4,A627),1),"")</f>
        <v/>
      </c>
      <c r="T627" s="2" t="str">
        <f t="shared" si="111"/>
        <v/>
      </c>
      <c r="U627" s="2" t="str">
        <f t="shared" si="112"/>
        <v/>
      </c>
      <c r="V627" s="2" t="str">
        <f t="shared" si="113"/>
        <v/>
      </c>
      <c r="W627" s="2" t="str">
        <f t="shared" si="114"/>
        <v/>
      </c>
      <c r="X627" s="2" t="str">
        <f t="shared" si="115"/>
        <v/>
      </c>
      <c r="Y627" s="2" t="str">
        <f t="shared" si="116"/>
        <v/>
      </c>
      <c r="Z627" s="2" t="str">
        <f t="shared" si="117"/>
        <v/>
      </c>
      <c r="AA627" s="2" t="str">
        <f t="shared" si="118"/>
        <v/>
      </c>
      <c r="AB627" s="2" t="str">
        <f t="shared" si="119"/>
        <v/>
      </c>
      <c r="AC627" s="2" t="str">
        <f t="shared" si="120"/>
        <v/>
      </c>
      <c r="AD627" s="2" t="str">
        <f t="shared" si="121"/>
        <v/>
      </c>
      <c r="AE627" s="2"/>
      <c r="AF627" s="2"/>
      <c r="AG627" s="2"/>
      <c r="AH627" s="2"/>
      <c r="AI627" s="2"/>
      <c r="AJ627" s="2"/>
    </row>
    <row r="628" spans="1:36">
      <c r="A628" s="11">
        <f t="shared" si="110"/>
        <v>627</v>
      </c>
      <c r="B628" s="12" t="s">
        <v>389</v>
      </c>
      <c r="C628" s="11"/>
      <c r="D628" s="11"/>
      <c r="E628" s="11"/>
      <c r="F628" s="11"/>
      <c r="G628" s="12" t="s">
        <v>822</v>
      </c>
      <c r="S628" s="2" t="str">
        <f>IF(A628&lt;=LEN(嶷语音标转换区!$B$4),RIGHT(LEFT(嶷语音标转换区!$B$4,A628),1),"")</f>
        <v/>
      </c>
      <c r="T628" s="2" t="str">
        <f t="shared" si="111"/>
        <v/>
      </c>
      <c r="U628" s="2" t="str">
        <f t="shared" si="112"/>
        <v/>
      </c>
      <c r="V628" s="2" t="str">
        <f t="shared" si="113"/>
        <v/>
      </c>
      <c r="W628" s="2" t="str">
        <f t="shared" si="114"/>
        <v/>
      </c>
      <c r="X628" s="2" t="str">
        <f t="shared" si="115"/>
        <v/>
      </c>
      <c r="Y628" s="2" t="str">
        <f t="shared" si="116"/>
        <v/>
      </c>
      <c r="Z628" s="2" t="str">
        <f t="shared" si="117"/>
        <v/>
      </c>
      <c r="AA628" s="2" t="str">
        <f t="shared" si="118"/>
        <v/>
      </c>
      <c r="AB628" s="2" t="str">
        <f t="shared" si="119"/>
        <v/>
      </c>
      <c r="AC628" s="2" t="str">
        <f t="shared" si="120"/>
        <v/>
      </c>
      <c r="AD628" s="2" t="str">
        <f t="shared" si="121"/>
        <v/>
      </c>
      <c r="AE628" s="2"/>
      <c r="AF628" s="2"/>
      <c r="AG628" s="2"/>
      <c r="AH628" s="2"/>
      <c r="AI628" s="2"/>
      <c r="AJ628" s="2"/>
    </row>
    <row r="629" spans="1:36">
      <c r="A629" s="11">
        <f t="shared" si="110"/>
        <v>628</v>
      </c>
      <c r="B629" s="18" t="s">
        <v>823</v>
      </c>
      <c r="C629" s="11"/>
      <c r="D629" s="11"/>
      <c r="E629" s="11"/>
      <c r="F629" s="11"/>
      <c r="G629" s="12" t="s">
        <v>824</v>
      </c>
      <c r="S629" s="2" t="str">
        <f>IF(A629&lt;=LEN(嶷语音标转换区!$B$4),RIGHT(LEFT(嶷语音标转换区!$B$4,A629),1),"")</f>
        <v/>
      </c>
      <c r="T629" s="2" t="str">
        <f t="shared" si="111"/>
        <v/>
      </c>
      <c r="U629" s="2" t="str">
        <f t="shared" si="112"/>
        <v/>
      </c>
      <c r="V629" s="2" t="str">
        <f t="shared" si="113"/>
        <v/>
      </c>
      <c r="W629" s="2" t="str">
        <f t="shared" si="114"/>
        <v/>
      </c>
      <c r="X629" s="2" t="str">
        <f t="shared" si="115"/>
        <v/>
      </c>
      <c r="Y629" s="2" t="str">
        <f t="shared" si="116"/>
        <v/>
      </c>
      <c r="Z629" s="2" t="str">
        <f t="shared" si="117"/>
        <v/>
      </c>
      <c r="AA629" s="2" t="str">
        <f t="shared" si="118"/>
        <v/>
      </c>
      <c r="AB629" s="2" t="str">
        <f t="shared" si="119"/>
        <v/>
      </c>
      <c r="AC629" s="2" t="str">
        <f t="shared" si="120"/>
        <v/>
      </c>
      <c r="AD629" s="2" t="str">
        <f t="shared" si="121"/>
        <v/>
      </c>
      <c r="AE629" s="2"/>
      <c r="AF629" s="2"/>
      <c r="AG629" s="2"/>
      <c r="AH629" s="2"/>
      <c r="AI629" s="2"/>
      <c r="AJ629" s="2"/>
    </row>
    <row r="630" spans="1:36">
      <c r="A630" s="11">
        <f t="shared" si="110"/>
        <v>629</v>
      </c>
      <c r="B630" s="12" t="s">
        <v>825</v>
      </c>
      <c r="C630" s="11"/>
      <c r="D630" s="11"/>
      <c r="E630" s="11"/>
      <c r="F630" s="11"/>
      <c r="G630" s="12" t="s">
        <v>826</v>
      </c>
      <c r="S630" s="2" t="str">
        <f>IF(A630&lt;=LEN(嶷语音标转换区!$B$4),RIGHT(LEFT(嶷语音标转换区!$B$4,A630),1),"")</f>
        <v/>
      </c>
      <c r="T630" s="2" t="str">
        <f t="shared" si="111"/>
        <v/>
      </c>
      <c r="U630" s="2" t="str">
        <f t="shared" si="112"/>
        <v/>
      </c>
      <c r="V630" s="2" t="str">
        <f t="shared" si="113"/>
        <v/>
      </c>
      <c r="W630" s="2" t="str">
        <f t="shared" si="114"/>
        <v/>
      </c>
      <c r="X630" s="2" t="str">
        <f t="shared" si="115"/>
        <v/>
      </c>
      <c r="Y630" s="2" t="str">
        <f t="shared" si="116"/>
        <v/>
      </c>
      <c r="Z630" s="2" t="str">
        <f t="shared" si="117"/>
        <v/>
      </c>
      <c r="AA630" s="2" t="str">
        <f t="shared" si="118"/>
        <v/>
      </c>
      <c r="AB630" s="2" t="str">
        <f t="shared" si="119"/>
        <v/>
      </c>
      <c r="AC630" s="2" t="str">
        <f t="shared" si="120"/>
        <v/>
      </c>
      <c r="AD630" s="2" t="str">
        <f t="shared" si="121"/>
        <v/>
      </c>
      <c r="AE630" s="2"/>
      <c r="AF630" s="2"/>
      <c r="AG630" s="2"/>
      <c r="AH630" s="2"/>
      <c r="AI630" s="2"/>
      <c r="AJ630" s="2"/>
    </row>
    <row r="631" spans="1:36">
      <c r="A631" s="11">
        <f t="shared" si="110"/>
        <v>630</v>
      </c>
      <c r="B631" s="12" t="s">
        <v>827</v>
      </c>
      <c r="C631" s="11"/>
      <c r="D631" s="11"/>
      <c r="E631" s="11"/>
      <c r="F631" s="11"/>
      <c r="G631" s="12" t="s">
        <v>828</v>
      </c>
      <c r="S631" s="2" t="str">
        <f>IF(A631&lt;=LEN(嶷语音标转换区!$B$4),RIGHT(LEFT(嶷语音标转换区!$B$4,A631),1),"")</f>
        <v/>
      </c>
      <c r="T631" s="2" t="str">
        <f t="shared" si="111"/>
        <v/>
      </c>
      <c r="U631" s="2" t="str">
        <f t="shared" si="112"/>
        <v/>
      </c>
      <c r="V631" s="2" t="str">
        <f t="shared" si="113"/>
        <v/>
      </c>
      <c r="W631" s="2" t="str">
        <f t="shared" si="114"/>
        <v/>
      </c>
      <c r="X631" s="2" t="str">
        <f t="shared" si="115"/>
        <v/>
      </c>
      <c r="Y631" s="2" t="str">
        <f t="shared" si="116"/>
        <v/>
      </c>
      <c r="Z631" s="2" t="str">
        <f t="shared" si="117"/>
        <v/>
      </c>
      <c r="AA631" s="2" t="str">
        <f t="shared" si="118"/>
        <v/>
      </c>
      <c r="AB631" s="2" t="str">
        <f t="shared" si="119"/>
        <v/>
      </c>
      <c r="AC631" s="2" t="str">
        <f t="shared" si="120"/>
        <v/>
      </c>
      <c r="AD631" s="2" t="str">
        <f t="shared" si="121"/>
        <v/>
      </c>
      <c r="AE631" s="2"/>
      <c r="AF631" s="2"/>
      <c r="AG631" s="2"/>
      <c r="AH631" s="2"/>
      <c r="AI631" s="2"/>
      <c r="AJ631" s="2"/>
    </row>
    <row r="632" spans="1:36">
      <c r="A632" s="11">
        <f t="shared" si="110"/>
        <v>631</v>
      </c>
      <c r="B632" s="12" t="s">
        <v>829</v>
      </c>
      <c r="C632" s="11"/>
      <c r="D632" s="11"/>
      <c r="E632" s="11"/>
      <c r="F632" s="11"/>
      <c r="G632" s="12" t="s">
        <v>830</v>
      </c>
      <c r="S632" s="2" t="str">
        <f>IF(A632&lt;=LEN(嶷语音标转换区!$B$4),RIGHT(LEFT(嶷语音标转换区!$B$4,A632),1),"")</f>
        <v/>
      </c>
      <c r="T632" s="2" t="str">
        <f t="shared" si="111"/>
        <v/>
      </c>
      <c r="U632" s="2" t="str">
        <f t="shared" si="112"/>
        <v/>
      </c>
      <c r="V632" s="2" t="str">
        <f t="shared" si="113"/>
        <v/>
      </c>
      <c r="W632" s="2" t="str">
        <f t="shared" si="114"/>
        <v/>
      </c>
      <c r="X632" s="2" t="str">
        <f t="shared" si="115"/>
        <v/>
      </c>
      <c r="Y632" s="2" t="str">
        <f t="shared" si="116"/>
        <v/>
      </c>
      <c r="Z632" s="2" t="str">
        <f t="shared" si="117"/>
        <v/>
      </c>
      <c r="AA632" s="2" t="str">
        <f t="shared" si="118"/>
        <v/>
      </c>
      <c r="AB632" s="2" t="str">
        <f t="shared" si="119"/>
        <v/>
      </c>
      <c r="AC632" s="2" t="str">
        <f t="shared" si="120"/>
        <v/>
      </c>
      <c r="AD632" s="2" t="str">
        <f t="shared" si="121"/>
        <v/>
      </c>
      <c r="AE632" s="2"/>
      <c r="AF632" s="2"/>
      <c r="AG632" s="2"/>
      <c r="AH632" s="2"/>
      <c r="AI632" s="2"/>
      <c r="AJ632" s="2"/>
    </row>
    <row r="633" spans="1:36">
      <c r="A633" s="11">
        <f t="shared" si="110"/>
        <v>632</v>
      </c>
      <c r="B633" s="12" t="s">
        <v>831</v>
      </c>
      <c r="C633" s="11"/>
      <c r="D633" s="11"/>
      <c r="E633" s="11"/>
      <c r="F633" s="11"/>
      <c r="G633" s="12" t="s">
        <v>832</v>
      </c>
      <c r="S633" s="2" t="str">
        <f>IF(A633&lt;=LEN(嶷语音标转换区!$B$4),RIGHT(LEFT(嶷语音标转换区!$B$4,A633),1),"")</f>
        <v/>
      </c>
      <c r="T633" s="2" t="str">
        <f t="shared" si="111"/>
        <v/>
      </c>
      <c r="U633" s="2" t="str">
        <f t="shared" si="112"/>
        <v/>
      </c>
      <c r="V633" s="2" t="str">
        <f t="shared" si="113"/>
        <v/>
      </c>
      <c r="W633" s="2" t="str">
        <f t="shared" si="114"/>
        <v/>
      </c>
      <c r="X633" s="2" t="str">
        <f t="shared" si="115"/>
        <v/>
      </c>
      <c r="Y633" s="2" t="str">
        <f t="shared" si="116"/>
        <v/>
      </c>
      <c r="Z633" s="2" t="str">
        <f t="shared" si="117"/>
        <v/>
      </c>
      <c r="AA633" s="2" t="str">
        <f t="shared" si="118"/>
        <v/>
      </c>
      <c r="AB633" s="2" t="str">
        <f t="shared" si="119"/>
        <v/>
      </c>
      <c r="AC633" s="2" t="str">
        <f t="shared" si="120"/>
        <v/>
      </c>
      <c r="AD633" s="2" t="str">
        <f t="shared" si="121"/>
        <v/>
      </c>
      <c r="AE633" s="2"/>
      <c r="AF633" s="2"/>
      <c r="AG633" s="2"/>
      <c r="AH633" s="2"/>
      <c r="AI633" s="2"/>
      <c r="AJ633" s="2"/>
    </row>
    <row r="634" spans="1:36">
      <c r="A634" s="11">
        <f t="shared" si="110"/>
        <v>633</v>
      </c>
      <c r="B634" s="12" t="s">
        <v>833</v>
      </c>
      <c r="C634" s="11"/>
      <c r="D634" s="11"/>
      <c r="E634" s="11"/>
      <c r="F634" s="11"/>
      <c r="G634" s="12" t="s">
        <v>834</v>
      </c>
      <c r="S634" s="2" t="str">
        <f>IF(A634&lt;=LEN(嶷语音标转换区!$B$4),RIGHT(LEFT(嶷语音标转换区!$B$4,A634),1),"")</f>
        <v/>
      </c>
      <c r="T634" s="2" t="str">
        <f t="shared" si="111"/>
        <v/>
      </c>
      <c r="U634" s="2" t="str">
        <f t="shared" si="112"/>
        <v/>
      </c>
      <c r="V634" s="2" t="str">
        <f t="shared" si="113"/>
        <v/>
      </c>
      <c r="W634" s="2" t="str">
        <f t="shared" si="114"/>
        <v/>
      </c>
      <c r="X634" s="2" t="str">
        <f t="shared" si="115"/>
        <v/>
      </c>
      <c r="Y634" s="2" t="str">
        <f t="shared" si="116"/>
        <v/>
      </c>
      <c r="Z634" s="2" t="str">
        <f t="shared" si="117"/>
        <v/>
      </c>
      <c r="AA634" s="2" t="str">
        <f t="shared" si="118"/>
        <v/>
      </c>
      <c r="AB634" s="2" t="str">
        <f t="shared" si="119"/>
        <v/>
      </c>
      <c r="AC634" s="2" t="str">
        <f t="shared" si="120"/>
        <v/>
      </c>
      <c r="AD634" s="2" t="str">
        <f t="shared" si="121"/>
        <v/>
      </c>
      <c r="AE634" s="2"/>
      <c r="AF634" s="2"/>
      <c r="AG634" s="2"/>
      <c r="AH634" s="2"/>
      <c r="AI634" s="2"/>
      <c r="AJ634" s="2"/>
    </row>
    <row r="635" spans="1:36">
      <c r="A635" s="11">
        <f t="shared" si="110"/>
        <v>634</v>
      </c>
      <c r="B635" s="12" t="s">
        <v>835</v>
      </c>
      <c r="C635" s="11"/>
      <c r="D635" s="11"/>
      <c r="E635" s="11"/>
      <c r="F635" s="11"/>
      <c r="G635" s="12" t="s">
        <v>836</v>
      </c>
      <c r="S635" s="2" t="str">
        <f>IF(A635&lt;=LEN(嶷语音标转换区!$B$4),RIGHT(LEFT(嶷语音标转换区!$B$4,A635),1),"")</f>
        <v/>
      </c>
      <c r="T635" s="2" t="str">
        <f t="shared" si="111"/>
        <v/>
      </c>
      <c r="U635" s="2" t="str">
        <f t="shared" si="112"/>
        <v/>
      </c>
      <c r="V635" s="2" t="str">
        <f t="shared" si="113"/>
        <v/>
      </c>
      <c r="W635" s="2" t="str">
        <f t="shared" si="114"/>
        <v/>
      </c>
      <c r="X635" s="2" t="str">
        <f t="shared" si="115"/>
        <v/>
      </c>
      <c r="Y635" s="2" t="str">
        <f t="shared" si="116"/>
        <v/>
      </c>
      <c r="Z635" s="2" t="str">
        <f t="shared" si="117"/>
        <v/>
      </c>
      <c r="AA635" s="2" t="str">
        <f t="shared" si="118"/>
        <v/>
      </c>
      <c r="AB635" s="2" t="str">
        <f t="shared" si="119"/>
        <v/>
      </c>
      <c r="AC635" s="2" t="str">
        <f t="shared" si="120"/>
        <v/>
      </c>
      <c r="AD635" s="2" t="str">
        <f t="shared" si="121"/>
        <v/>
      </c>
      <c r="AE635" s="2"/>
      <c r="AF635" s="2"/>
      <c r="AG635" s="2"/>
      <c r="AH635" s="2"/>
      <c r="AI635" s="2"/>
      <c r="AJ635" s="2"/>
    </row>
    <row r="636" spans="1:36">
      <c r="A636" s="11">
        <f t="shared" si="110"/>
        <v>635</v>
      </c>
      <c r="B636" s="12" t="s">
        <v>837</v>
      </c>
      <c r="C636" s="11"/>
      <c r="D636" s="11"/>
      <c r="E636" s="11"/>
      <c r="F636" s="11"/>
      <c r="G636" s="12" t="s">
        <v>836</v>
      </c>
      <c r="S636" s="2" t="str">
        <f>IF(A636&lt;=LEN(嶷语音标转换区!$B$4),RIGHT(LEFT(嶷语音标转换区!$B$4,A636),1),"")</f>
        <v/>
      </c>
      <c r="T636" s="2" t="str">
        <f t="shared" si="111"/>
        <v/>
      </c>
      <c r="U636" s="2" t="str">
        <f t="shared" si="112"/>
        <v/>
      </c>
      <c r="V636" s="2" t="str">
        <f t="shared" si="113"/>
        <v/>
      </c>
      <c r="W636" s="2" t="str">
        <f t="shared" si="114"/>
        <v/>
      </c>
      <c r="X636" s="2" t="str">
        <f t="shared" si="115"/>
        <v/>
      </c>
      <c r="Y636" s="2" t="str">
        <f t="shared" si="116"/>
        <v/>
      </c>
      <c r="Z636" s="2" t="str">
        <f t="shared" si="117"/>
        <v/>
      </c>
      <c r="AA636" s="2" t="str">
        <f t="shared" si="118"/>
        <v/>
      </c>
      <c r="AB636" s="2" t="str">
        <f t="shared" si="119"/>
        <v/>
      </c>
      <c r="AC636" s="2" t="str">
        <f t="shared" si="120"/>
        <v/>
      </c>
      <c r="AD636" s="2" t="str">
        <f t="shared" si="121"/>
        <v/>
      </c>
      <c r="AE636" s="2"/>
      <c r="AF636" s="2"/>
      <c r="AG636" s="2"/>
      <c r="AH636" s="2"/>
      <c r="AI636" s="2"/>
      <c r="AJ636" s="2"/>
    </row>
    <row r="637" spans="1:36">
      <c r="A637" s="11">
        <f t="shared" si="110"/>
        <v>636</v>
      </c>
      <c r="B637" s="12" t="s">
        <v>838</v>
      </c>
      <c r="C637" s="11"/>
      <c r="D637" s="11"/>
      <c r="E637" s="11"/>
      <c r="F637" s="11"/>
      <c r="G637" s="12" t="s">
        <v>839</v>
      </c>
      <c r="S637" s="2" t="str">
        <f>IF(A637&lt;=LEN(嶷语音标转换区!$B$4),RIGHT(LEFT(嶷语音标转换区!$B$4,A637),1),"")</f>
        <v/>
      </c>
      <c r="T637" s="2" t="str">
        <f t="shared" si="111"/>
        <v/>
      </c>
      <c r="U637" s="2" t="str">
        <f t="shared" si="112"/>
        <v/>
      </c>
      <c r="V637" s="2" t="str">
        <f t="shared" si="113"/>
        <v/>
      </c>
      <c r="W637" s="2" t="str">
        <f t="shared" si="114"/>
        <v/>
      </c>
      <c r="X637" s="2" t="str">
        <f t="shared" si="115"/>
        <v/>
      </c>
      <c r="Y637" s="2" t="str">
        <f t="shared" si="116"/>
        <v/>
      </c>
      <c r="Z637" s="2" t="str">
        <f t="shared" si="117"/>
        <v/>
      </c>
      <c r="AA637" s="2" t="str">
        <f t="shared" si="118"/>
        <v/>
      </c>
      <c r="AB637" s="2" t="str">
        <f t="shared" si="119"/>
        <v/>
      </c>
      <c r="AC637" s="2" t="str">
        <f t="shared" si="120"/>
        <v/>
      </c>
      <c r="AD637" s="2" t="str">
        <f t="shared" si="121"/>
        <v/>
      </c>
      <c r="AE637" s="2"/>
      <c r="AF637" s="2"/>
      <c r="AG637" s="2"/>
      <c r="AH637" s="2"/>
      <c r="AI637" s="2"/>
      <c r="AJ637" s="2"/>
    </row>
    <row r="638" spans="1:36">
      <c r="A638" s="11">
        <f t="shared" si="110"/>
        <v>637</v>
      </c>
      <c r="B638" s="12" t="s">
        <v>630</v>
      </c>
      <c r="C638" s="11"/>
      <c r="D638" s="11"/>
      <c r="E638" s="11"/>
      <c r="F638" s="11"/>
      <c r="G638" s="12" t="s">
        <v>839</v>
      </c>
      <c r="S638" s="2" t="str">
        <f>IF(A638&lt;=LEN(嶷语音标转换区!$B$4),RIGHT(LEFT(嶷语音标转换区!$B$4,A638),1),"")</f>
        <v/>
      </c>
      <c r="T638" s="2" t="str">
        <f t="shared" si="111"/>
        <v/>
      </c>
      <c r="U638" s="2" t="str">
        <f t="shared" si="112"/>
        <v/>
      </c>
      <c r="V638" s="2" t="str">
        <f t="shared" si="113"/>
        <v/>
      </c>
      <c r="W638" s="2" t="str">
        <f t="shared" si="114"/>
        <v/>
      </c>
      <c r="X638" s="2" t="str">
        <f t="shared" si="115"/>
        <v/>
      </c>
      <c r="Y638" s="2" t="str">
        <f t="shared" si="116"/>
        <v/>
      </c>
      <c r="Z638" s="2" t="str">
        <f t="shared" si="117"/>
        <v/>
      </c>
      <c r="AA638" s="2" t="str">
        <f t="shared" si="118"/>
        <v/>
      </c>
      <c r="AB638" s="2" t="str">
        <f t="shared" si="119"/>
        <v/>
      </c>
      <c r="AC638" s="2" t="str">
        <f t="shared" si="120"/>
        <v/>
      </c>
      <c r="AD638" s="2" t="str">
        <f t="shared" si="121"/>
        <v/>
      </c>
      <c r="AE638" s="2"/>
      <c r="AF638" s="2"/>
      <c r="AG638" s="2"/>
      <c r="AH638" s="2"/>
      <c r="AI638" s="2"/>
      <c r="AJ638" s="2"/>
    </row>
    <row r="639" spans="1:36">
      <c r="A639" s="11">
        <f t="shared" si="110"/>
        <v>638</v>
      </c>
      <c r="B639" s="12" t="s">
        <v>840</v>
      </c>
      <c r="C639" s="11"/>
      <c r="D639" s="11"/>
      <c r="E639" s="11"/>
      <c r="F639" s="11"/>
      <c r="G639" s="12" t="s">
        <v>841</v>
      </c>
      <c r="S639" s="2" t="str">
        <f>IF(A639&lt;=LEN(嶷语音标转换区!$B$4),RIGHT(LEFT(嶷语音标转换区!$B$4,A639),1),"")</f>
        <v/>
      </c>
      <c r="T639" s="2" t="str">
        <f t="shared" si="111"/>
        <v/>
      </c>
      <c r="U639" s="2" t="str">
        <f t="shared" si="112"/>
        <v/>
      </c>
      <c r="V639" s="2" t="str">
        <f t="shared" si="113"/>
        <v/>
      </c>
      <c r="W639" s="2" t="str">
        <f t="shared" si="114"/>
        <v/>
      </c>
      <c r="X639" s="2" t="str">
        <f t="shared" si="115"/>
        <v/>
      </c>
      <c r="Y639" s="2" t="str">
        <f t="shared" si="116"/>
        <v/>
      </c>
      <c r="Z639" s="2" t="str">
        <f t="shared" si="117"/>
        <v/>
      </c>
      <c r="AA639" s="2" t="str">
        <f t="shared" si="118"/>
        <v/>
      </c>
      <c r="AB639" s="2" t="str">
        <f t="shared" si="119"/>
        <v/>
      </c>
      <c r="AC639" s="2" t="str">
        <f t="shared" si="120"/>
        <v/>
      </c>
      <c r="AD639" s="2" t="str">
        <f t="shared" si="121"/>
        <v/>
      </c>
      <c r="AE639" s="2"/>
      <c r="AF639" s="2"/>
      <c r="AG639" s="2"/>
      <c r="AH639" s="2"/>
      <c r="AI639" s="2"/>
      <c r="AJ639" s="2"/>
    </row>
    <row r="640" spans="1:36">
      <c r="A640" s="11">
        <f t="shared" si="110"/>
        <v>639</v>
      </c>
      <c r="B640" s="12" t="s">
        <v>842</v>
      </c>
      <c r="C640" s="11"/>
      <c r="D640" s="11"/>
      <c r="E640" s="11"/>
      <c r="F640" s="11"/>
      <c r="G640" s="12" t="s">
        <v>843</v>
      </c>
      <c r="S640" s="2" t="str">
        <f>IF(A640&lt;=LEN(嶷语音标转换区!$B$4),RIGHT(LEFT(嶷语音标转换区!$B$4,A640),1),"")</f>
        <v/>
      </c>
      <c r="T640" s="2" t="str">
        <f t="shared" si="111"/>
        <v/>
      </c>
      <c r="U640" s="2" t="str">
        <f t="shared" si="112"/>
        <v/>
      </c>
      <c r="V640" s="2" t="str">
        <f t="shared" si="113"/>
        <v/>
      </c>
      <c r="W640" s="2" t="str">
        <f t="shared" si="114"/>
        <v/>
      </c>
      <c r="X640" s="2" t="str">
        <f t="shared" si="115"/>
        <v/>
      </c>
      <c r="Y640" s="2" t="str">
        <f t="shared" si="116"/>
        <v/>
      </c>
      <c r="Z640" s="2" t="str">
        <f t="shared" si="117"/>
        <v/>
      </c>
      <c r="AA640" s="2" t="str">
        <f t="shared" si="118"/>
        <v/>
      </c>
      <c r="AB640" s="2" t="str">
        <f t="shared" si="119"/>
        <v/>
      </c>
      <c r="AC640" s="2" t="str">
        <f t="shared" si="120"/>
        <v/>
      </c>
      <c r="AD640" s="2" t="str">
        <f t="shared" si="121"/>
        <v/>
      </c>
      <c r="AE640" s="2"/>
      <c r="AF640" s="2"/>
      <c r="AG640" s="2"/>
      <c r="AH640" s="2"/>
      <c r="AI640" s="2"/>
      <c r="AJ640" s="2"/>
    </row>
    <row r="641" spans="1:36">
      <c r="A641" s="11">
        <f t="shared" si="110"/>
        <v>640</v>
      </c>
      <c r="B641" s="12" t="s">
        <v>844</v>
      </c>
      <c r="C641" s="11"/>
      <c r="D641" s="11"/>
      <c r="E641" s="11"/>
      <c r="F641" s="11"/>
      <c r="G641" s="12" t="s">
        <v>845</v>
      </c>
      <c r="S641" s="2" t="str">
        <f>IF(A641&lt;=LEN(嶷语音标转换区!$B$4),RIGHT(LEFT(嶷语音标转换区!$B$4,A641),1),"")</f>
        <v/>
      </c>
      <c r="T641" s="2" t="str">
        <f t="shared" si="111"/>
        <v/>
      </c>
      <c r="U641" s="2" t="str">
        <f t="shared" si="112"/>
        <v/>
      </c>
      <c r="V641" s="2" t="str">
        <f t="shared" si="113"/>
        <v/>
      </c>
      <c r="W641" s="2" t="str">
        <f t="shared" si="114"/>
        <v/>
      </c>
      <c r="X641" s="2" t="str">
        <f t="shared" si="115"/>
        <v/>
      </c>
      <c r="Y641" s="2" t="str">
        <f t="shared" si="116"/>
        <v/>
      </c>
      <c r="Z641" s="2" t="str">
        <f t="shared" si="117"/>
        <v/>
      </c>
      <c r="AA641" s="2" t="str">
        <f t="shared" si="118"/>
        <v/>
      </c>
      <c r="AB641" s="2" t="str">
        <f t="shared" si="119"/>
        <v/>
      </c>
      <c r="AC641" s="2" t="str">
        <f t="shared" si="120"/>
        <v/>
      </c>
      <c r="AD641" s="2" t="str">
        <f t="shared" si="121"/>
        <v/>
      </c>
      <c r="AE641" s="2"/>
      <c r="AF641" s="2"/>
      <c r="AG641" s="2"/>
      <c r="AH641" s="2"/>
      <c r="AI641" s="2"/>
      <c r="AJ641" s="2"/>
    </row>
    <row r="642" spans="1:36">
      <c r="A642" s="11">
        <f t="shared" si="110"/>
        <v>641</v>
      </c>
      <c r="B642" s="12" t="s">
        <v>846</v>
      </c>
      <c r="C642" s="11"/>
      <c r="D642" s="11"/>
      <c r="E642" s="11"/>
      <c r="F642" s="11"/>
      <c r="G642" s="12" t="s">
        <v>847</v>
      </c>
      <c r="S642" s="2" t="str">
        <f>IF(A642&lt;=LEN(嶷语音标转换区!$B$4),RIGHT(LEFT(嶷语音标转换区!$B$4,A642),1),"")</f>
        <v/>
      </c>
      <c r="T642" s="2" t="str">
        <f t="shared" si="111"/>
        <v/>
      </c>
      <c r="U642" s="2" t="str">
        <f t="shared" si="112"/>
        <v/>
      </c>
      <c r="V642" s="2" t="str">
        <f t="shared" si="113"/>
        <v/>
      </c>
      <c r="W642" s="2" t="str">
        <f t="shared" si="114"/>
        <v/>
      </c>
      <c r="X642" s="2" t="str">
        <f t="shared" si="115"/>
        <v/>
      </c>
      <c r="Y642" s="2" t="str">
        <f t="shared" si="116"/>
        <v/>
      </c>
      <c r="Z642" s="2" t="str">
        <f t="shared" si="117"/>
        <v/>
      </c>
      <c r="AA642" s="2" t="str">
        <f t="shared" si="118"/>
        <v/>
      </c>
      <c r="AB642" s="2" t="str">
        <f t="shared" si="119"/>
        <v/>
      </c>
      <c r="AC642" s="2" t="str">
        <f t="shared" si="120"/>
        <v/>
      </c>
      <c r="AD642" s="2" t="str">
        <f t="shared" si="121"/>
        <v/>
      </c>
      <c r="AE642" s="2"/>
      <c r="AF642" s="2"/>
      <c r="AG642" s="2"/>
      <c r="AH642" s="2"/>
      <c r="AI642" s="2"/>
      <c r="AJ642" s="2"/>
    </row>
    <row r="643" spans="1:36">
      <c r="A643" s="11">
        <f t="shared" si="110"/>
        <v>642</v>
      </c>
      <c r="B643" s="12" t="s">
        <v>848</v>
      </c>
      <c r="C643" s="11"/>
      <c r="D643" s="11"/>
      <c r="E643" s="11"/>
      <c r="F643" s="11"/>
      <c r="G643" s="12" t="s">
        <v>847</v>
      </c>
      <c r="S643" s="2" t="str">
        <f>IF(A643&lt;=LEN(嶷语音标转换区!$B$4),RIGHT(LEFT(嶷语音标转换区!$B$4,A643),1),"")</f>
        <v/>
      </c>
      <c r="T643" s="2" t="str">
        <f t="shared" si="111"/>
        <v/>
      </c>
      <c r="U643" s="2" t="str">
        <f t="shared" si="112"/>
        <v/>
      </c>
      <c r="V643" s="2" t="str">
        <f t="shared" si="113"/>
        <v/>
      </c>
      <c r="W643" s="2" t="str">
        <f t="shared" si="114"/>
        <v/>
      </c>
      <c r="X643" s="2" t="str">
        <f t="shared" si="115"/>
        <v/>
      </c>
      <c r="Y643" s="2" t="str">
        <f t="shared" si="116"/>
        <v/>
      </c>
      <c r="Z643" s="2" t="str">
        <f t="shared" si="117"/>
        <v/>
      </c>
      <c r="AA643" s="2" t="str">
        <f t="shared" si="118"/>
        <v/>
      </c>
      <c r="AB643" s="2" t="str">
        <f t="shared" si="119"/>
        <v/>
      </c>
      <c r="AC643" s="2" t="str">
        <f t="shared" si="120"/>
        <v/>
      </c>
      <c r="AD643" s="2" t="str">
        <f t="shared" si="121"/>
        <v/>
      </c>
      <c r="AE643" s="2"/>
      <c r="AF643" s="2"/>
      <c r="AG643" s="2"/>
      <c r="AH643" s="2"/>
      <c r="AI643" s="2"/>
      <c r="AJ643" s="2"/>
    </row>
    <row r="644" spans="1:36">
      <c r="A644" s="11">
        <f t="shared" si="110"/>
        <v>643</v>
      </c>
      <c r="B644" s="12" t="s">
        <v>849</v>
      </c>
      <c r="C644" s="11"/>
      <c r="D644" s="11"/>
      <c r="E644" s="11"/>
      <c r="F644" s="11"/>
      <c r="G644" s="12" t="s">
        <v>847</v>
      </c>
      <c r="S644" s="2" t="str">
        <f>IF(A644&lt;=LEN(嶷语音标转换区!$B$4),RIGHT(LEFT(嶷语音标转换区!$B$4,A644),1),"")</f>
        <v/>
      </c>
      <c r="T644" s="2" t="str">
        <f t="shared" si="111"/>
        <v/>
      </c>
      <c r="U644" s="2" t="str">
        <f t="shared" si="112"/>
        <v/>
      </c>
      <c r="V644" s="2" t="str">
        <f t="shared" si="113"/>
        <v/>
      </c>
      <c r="W644" s="2" t="str">
        <f t="shared" si="114"/>
        <v/>
      </c>
      <c r="X644" s="2" t="str">
        <f t="shared" si="115"/>
        <v/>
      </c>
      <c r="Y644" s="2" t="str">
        <f t="shared" si="116"/>
        <v/>
      </c>
      <c r="Z644" s="2" t="str">
        <f t="shared" si="117"/>
        <v/>
      </c>
      <c r="AA644" s="2" t="str">
        <f t="shared" si="118"/>
        <v/>
      </c>
      <c r="AB644" s="2" t="str">
        <f t="shared" si="119"/>
        <v/>
      </c>
      <c r="AC644" s="2" t="str">
        <f t="shared" si="120"/>
        <v/>
      </c>
      <c r="AD644" s="2" t="str">
        <f t="shared" si="121"/>
        <v/>
      </c>
      <c r="AE644" s="2"/>
      <c r="AF644" s="2"/>
      <c r="AG644" s="2"/>
      <c r="AH644" s="2"/>
      <c r="AI644" s="2"/>
      <c r="AJ644" s="2"/>
    </row>
    <row r="645" spans="1:36">
      <c r="A645" s="11">
        <f t="shared" si="110"/>
        <v>644</v>
      </c>
      <c r="B645" s="12" t="s">
        <v>850</v>
      </c>
      <c r="C645" s="11"/>
      <c r="D645" s="11"/>
      <c r="E645" s="11"/>
      <c r="F645" s="11"/>
      <c r="G645" s="12" t="s">
        <v>851</v>
      </c>
      <c r="S645" s="2" t="str">
        <f>IF(A645&lt;=LEN(嶷语音标转换区!$B$4),RIGHT(LEFT(嶷语音标转换区!$B$4,A645),1),"")</f>
        <v/>
      </c>
      <c r="T645" s="2" t="str">
        <f t="shared" ref="T645:T708" si="122">IF(OR($S645="，",$S645=" ",$S645="。",$S645="：",$S645="、",$S645="：",$S645="？",$S645="！",$S645="…",$S645=",",$S645=".",$S645="?",$S645="!",$S645=":",$S645=";",$S645="“",$S645="”",$S645="",$S645=CHAR(10)),$S645,VLOOKUP($S645,$B:$O,4,FALSE))</f>
        <v/>
      </c>
      <c r="U645" s="2" t="str">
        <f t="shared" ref="U645:U708" si="123">IF(OR($S645="，",$S645=" ",$S645="。",$S645="：",$S645="、",$S645="：",$S645="？",$S645="！",$S645="…",$S645=",",$S645=".",$S645="?",$S645="!",$S645=":",$S645=";",$S645="“",$S645="”",$S645="",$S645=CHAR(10)),$S645,VLOOKUP($S645,$B:$O,5,FALSE))</f>
        <v/>
      </c>
      <c r="V645" s="2" t="str">
        <f t="shared" ref="V645:V708" si="124">IF(OR($S645="，",$S645=" ",$S645="。",$S645="：",$S645="、",$S645="：",$S645="？",$S645="！",$S645="…",$S645=",",$S645=".",$S645="?",$S645="!",$S645=":",$S645=";",$S645="“",$S645="”",$S645="",$S645=CHAR(10)),$S645,VLOOKUP($S645,$B:$O,6,FALSE))</f>
        <v/>
      </c>
      <c r="W645" s="2" t="str">
        <f t="shared" ref="W645:W708" si="125">IF(OR($S645="，",$S645=" ",$S645="。",$S645="：",$S645="、",$S645="：",$S645="？",$S645="！",$S645="…",$S645=",",$S645=".",$S645="?",$S645="!",$S645=":",$S645=";",$S645="“",$S645="”",$S645="",$S645=CHAR(10)),$S645,VLOOKUP($S645,$B:$O,7,FALSE))</f>
        <v/>
      </c>
      <c r="X645" s="2" t="str">
        <f t="shared" ref="X645:X708" si="126">IF(OR($S645="，",$S645=" ",$S645="。",$S645="：",$S645="、",$S645="：",$S645="？",$S645="！",$S645="…",$S645=",",$S645=".",$S645="?",$S645="!",$S645=":",$S645=";",$S645="“",$S645="”",$S645="",$S645=CHAR(10)),$S645,VLOOKUP($S645,$B:$O,8,FALSE))</f>
        <v/>
      </c>
      <c r="Y645" s="2" t="str">
        <f t="shared" ref="Y645:Y708" si="127">IF(OR($S645="，",$S645=" ",$S645="。",$S645="：",$S645="、",$S645="：",$S645="？",$S645="！",$S645="…",$S645=",",$S645=".",$S645="?",$S645="!",$S645=":",$S645=";",$S645="“",$S645="”",$S645="",$S645=CHAR(10)),$S645,VLOOKUP($S645,$B:$O,9,FALSE))</f>
        <v/>
      </c>
      <c r="Z645" s="2" t="str">
        <f t="shared" ref="Z645:Z708" si="128">IF(OR($S645="，",$S645=" ",$S645="。",$S645="：",$S645="、",$S645="：",$S645="？",$S645="！",$S645="…",$S645=",",$S645=".",$S645="?",$S645="!",$S645=":",$S645=";",$S645="“",$S645="”",$S645="",$S645=CHAR(10)),$S645,VLOOKUP($S645,$B:$O,10,FALSE))</f>
        <v/>
      </c>
      <c r="AA645" s="2" t="str">
        <f t="shared" ref="AA645:AA708" si="129">IF(OR($S645="，",$S645=" ",$S645="。",$S645="：",$S645="、",$S645="：",$S645="？",$S645="！",$S645="…",$S645=",",$S645=".",$S645="?",$S645="!",$S645=":",$S645=";",$S645="“",$S645="”",$S645="",$S645=CHAR(10)),$S645,VLOOKUP($S645,$B:$O,11,FALSE))</f>
        <v/>
      </c>
      <c r="AB645" s="2" t="str">
        <f t="shared" ref="AB645:AB708" si="130">IF(OR($S645="，",$S645=" ",$S645="。",$S645="：",$S645="、",$S645="：",$S645="？",$S645="！",$S645="…",$S645=",",$S645=".",$S645="?",$S645="!",$S645=":",$S645=";",$S645="“",$S645="”",$S645="",$S645=CHAR(10)),$S645,VLOOKUP($S645,$B:$O,12,FALSE))</f>
        <v/>
      </c>
      <c r="AC645" s="2" t="str">
        <f t="shared" ref="AC645:AC708" si="131">IF(OR($S645="，",$S645=" ",$S645="。",$S645="：",$S645="、",$S645="：",$S645="？",$S645="！",$S645="…",$S645=",",$S645=".",$S645="?",$S645="!",$S645=":",$S645=";",$S645="“",$S645="”",$S645="",$S645=CHAR(10)),$S645,VLOOKUP($S645,$B:$O,13,FALSE))</f>
        <v/>
      </c>
      <c r="AD645" s="2" t="str">
        <f t="shared" ref="AD645:AD708" si="132">IF(OR($S645="，",$S645=" ",$S645="。",$S645="：",$S645="、",$S645="：",$S645="？",$S645="！",$S645="…",$S645=",",$S645=".",$S645="?",$S645="!",$S645=":",$S645=";",$S645="“",$S645="”",$S645="",$S645=CHAR(10)),$S645,VLOOKUP($S645,$B:$O,14,FALSE))</f>
        <v/>
      </c>
      <c r="AE645" s="2"/>
      <c r="AF645" s="2"/>
      <c r="AG645" s="2"/>
      <c r="AH645" s="2"/>
      <c r="AI645" s="2"/>
      <c r="AJ645" s="2"/>
    </row>
    <row r="646" spans="1:36">
      <c r="A646" s="11">
        <f t="shared" si="110"/>
        <v>645</v>
      </c>
      <c r="B646" s="12" t="s">
        <v>852</v>
      </c>
      <c r="C646" s="11"/>
      <c r="D646" s="11"/>
      <c r="E646" s="11"/>
      <c r="F646" s="11"/>
      <c r="G646" s="12" t="s">
        <v>853</v>
      </c>
      <c r="S646" s="2" t="str">
        <f>IF(A646&lt;=LEN(嶷语音标转换区!$B$4),RIGHT(LEFT(嶷语音标转换区!$B$4,A646),1),"")</f>
        <v/>
      </c>
      <c r="T646" s="2" t="str">
        <f t="shared" si="122"/>
        <v/>
      </c>
      <c r="U646" s="2" t="str">
        <f t="shared" si="123"/>
        <v/>
      </c>
      <c r="V646" s="2" t="str">
        <f t="shared" si="124"/>
        <v/>
      </c>
      <c r="W646" s="2" t="str">
        <f t="shared" si="125"/>
        <v/>
      </c>
      <c r="X646" s="2" t="str">
        <f t="shared" si="126"/>
        <v/>
      </c>
      <c r="Y646" s="2" t="str">
        <f t="shared" si="127"/>
        <v/>
      </c>
      <c r="Z646" s="2" t="str">
        <f t="shared" si="128"/>
        <v/>
      </c>
      <c r="AA646" s="2" t="str">
        <f t="shared" si="129"/>
        <v/>
      </c>
      <c r="AB646" s="2" t="str">
        <f t="shared" si="130"/>
        <v/>
      </c>
      <c r="AC646" s="2" t="str">
        <f t="shared" si="131"/>
        <v/>
      </c>
      <c r="AD646" s="2" t="str">
        <f t="shared" si="132"/>
        <v/>
      </c>
      <c r="AE646" s="2"/>
      <c r="AF646" s="2"/>
      <c r="AG646" s="2"/>
      <c r="AH646" s="2"/>
      <c r="AI646" s="2"/>
      <c r="AJ646" s="2"/>
    </row>
    <row r="647" spans="1:36">
      <c r="A647" s="11">
        <f t="shared" ref="A647:A710" si="133">ROW()-1</f>
        <v>646</v>
      </c>
      <c r="B647" s="12" t="s">
        <v>854</v>
      </c>
      <c r="C647" s="11"/>
      <c r="D647" s="11"/>
      <c r="E647" s="11"/>
      <c r="F647" s="11"/>
      <c r="G647" s="12" t="s">
        <v>855</v>
      </c>
      <c r="S647" s="2" t="str">
        <f>IF(A647&lt;=LEN(嶷语音标转换区!$B$4),RIGHT(LEFT(嶷语音标转换区!$B$4,A647),1),"")</f>
        <v/>
      </c>
      <c r="T647" s="2" t="str">
        <f t="shared" si="122"/>
        <v/>
      </c>
      <c r="U647" s="2" t="str">
        <f t="shared" si="123"/>
        <v/>
      </c>
      <c r="V647" s="2" t="str">
        <f t="shared" si="124"/>
        <v/>
      </c>
      <c r="W647" s="2" t="str">
        <f t="shared" si="125"/>
        <v/>
      </c>
      <c r="X647" s="2" t="str">
        <f t="shared" si="126"/>
        <v/>
      </c>
      <c r="Y647" s="2" t="str">
        <f t="shared" si="127"/>
        <v/>
      </c>
      <c r="Z647" s="2" t="str">
        <f t="shared" si="128"/>
        <v/>
      </c>
      <c r="AA647" s="2" t="str">
        <f t="shared" si="129"/>
        <v/>
      </c>
      <c r="AB647" s="2" t="str">
        <f t="shared" si="130"/>
        <v/>
      </c>
      <c r="AC647" s="2" t="str">
        <f t="shared" si="131"/>
        <v/>
      </c>
      <c r="AD647" s="2" t="str">
        <f t="shared" si="132"/>
        <v/>
      </c>
      <c r="AE647" s="2"/>
      <c r="AF647" s="2"/>
      <c r="AG647" s="2"/>
      <c r="AH647" s="2"/>
      <c r="AI647" s="2"/>
      <c r="AJ647" s="2"/>
    </row>
    <row r="648" spans="1:36">
      <c r="A648" s="11">
        <f t="shared" si="133"/>
        <v>647</v>
      </c>
      <c r="B648" s="12" t="s">
        <v>856</v>
      </c>
      <c r="C648" s="11"/>
      <c r="D648" s="11"/>
      <c r="E648" s="11"/>
      <c r="F648" s="11"/>
      <c r="G648" s="12" t="s">
        <v>855</v>
      </c>
      <c r="S648" s="2" t="str">
        <f>IF(A648&lt;=LEN(嶷语音标转换区!$B$4),RIGHT(LEFT(嶷语音标转换区!$B$4,A648),1),"")</f>
        <v/>
      </c>
      <c r="T648" s="2" t="str">
        <f t="shared" si="122"/>
        <v/>
      </c>
      <c r="U648" s="2" t="str">
        <f t="shared" si="123"/>
        <v/>
      </c>
      <c r="V648" s="2" t="str">
        <f t="shared" si="124"/>
        <v/>
      </c>
      <c r="W648" s="2" t="str">
        <f t="shared" si="125"/>
        <v/>
      </c>
      <c r="X648" s="2" t="str">
        <f t="shared" si="126"/>
        <v/>
      </c>
      <c r="Y648" s="2" t="str">
        <f t="shared" si="127"/>
        <v/>
      </c>
      <c r="Z648" s="2" t="str">
        <f t="shared" si="128"/>
        <v/>
      </c>
      <c r="AA648" s="2" t="str">
        <f t="shared" si="129"/>
        <v/>
      </c>
      <c r="AB648" s="2" t="str">
        <f t="shared" si="130"/>
        <v/>
      </c>
      <c r="AC648" s="2" t="str">
        <f t="shared" si="131"/>
        <v/>
      </c>
      <c r="AD648" s="2" t="str">
        <f t="shared" si="132"/>
        <v/>
      </c>
      <c r="AE648" s="2"/>
      <c r="AF648" s="2"/>
      <c r="AG648" s="2"/>
      <c r="AH648" s="2"/>
      <c r="AI648" s="2"/>
      <c r="AJ648" s="2"/>
    </row>
    <row r="649" spans="1:36">
      <c r="A649" s="11">
        <f t="shared" si="133"/>
        <v>648</v>
      </c>
      <c r="B649" s="12" t="s">
        <v>857</v>
      </c>
      <c r="C649" s="11"/>
      <c r="D649" s="11"/>
      <c r="E649" s="11"/>
      <c r="F649" s="11"/>
      <c r="G649" s="12" t="s">
        <v>855</v>
      </c>
      <c r="S649" s="2" t="str">
        <f>IF(A649&lt;=LEN(嶷语音标转换区!$B$4),RIGHT(LEFT(嶷语音标转换区!$B$4,A649),1),"")</f>
        <v/>
      </c>
      <c r="T649" s="2" t="str">
        <f t="shared" si="122"/>
        <v/>
      </c>
      <c r="U649" s="2" t="str">
        <f t="shared" si="123"/>
        <v/>
      </c>
      <c r="V649" s="2" t="str">
        <f t="shared" si="124"/>
        <v/>
      </c>
      <c r="W649" s="2" t="str">
        <f t="shared" si="125"/>
        <v/>
      </c>
      <c r="X649" s="2" t="str">
        <f t="shared" si="126"/>
        <v/>
      </c>
      <c r="Y649" s="2" t="str">
        <f t="shared" si="127"/>
        <v/>
      </c>
      <c r="Z649" s="2" t="str">
        <f t="shared" si="128"/>
        <v/>
      </c>
      <c r="AA649" s="2" t="str">
        <f t="shared" si="129"/>
        <v/>
      </c>
      <c r="AB649" s="2" t="str">
        <f t="shared" si="130"/>
        <v/>
      </c>
      <c r="AC649" s="2" t="str">
        <f t="shared" si="131"/>
        <v/>
      </c>
      <c r="AD649" s="2" t="str">
        <f t="shared" si="132"/>
        <v/>
      </c>
      <c r="AE649" s="2"/>
      <c r="AF649" s="2"/>
      <c r="AG649" s="2"/>
      <c r="AH649" s="2"/>
      <c r="AI649" s="2"/>
      <c r="AJ649" s="2"/>
    </row>
    <row r="650" spans="1:36">
      <c r="A650" s="11">
        <f t="shared" si="133"/>
        <v>649</v>
      </c>
      <c r="B650" s="12" t="s">
        <v>858</v>
      </c>
      <c r="C650" s="11"/>
      <c r="D650" s="11"/>
      <c r="E650" s="11"/>
      <c r="F650" s="11"/>
      <c r="G650" s="12" t="s">
        <v>859</v>
      </c>
      <c r="S650" s="2" t="str">
        <f>IF(A650&lt;=LEN(嶷语音标转换区!$B$4),RIGHT(LEFT(嶷语音标转换区!$B$4,A650),1),"")</f>
        <v/>
      </c>
      <c r="T650" s="2" t="str">
        <f t="shared" si="122"/>
        <v/>
      </c>
      <c r="U650" s="2" t="str">
        <f t="shared" si="123"/>
        <v/>
      </c>
      <c r="V650" s="2" t="str">
        <f t="shared" si="124"/>
        <v/>
      </c>
      <c r="W650" s="2" t="str">
        <f t="shared" si="125"/>
        <v/>
      </c>
      <c r="X650" s="2" t="str">
        <f t="shared" si="126"/>
        <v/>
      </c>
      <c r="Y650" s="2" t="str">
        <f t="shared" si="127"/>
        <v/>
      </c>
      <c r="Z650" s="2" t="str">
        <f t="shared" si="128"/>
        <v/>
      </c>
      <c r="AA650" s="2" t="str">
        <f t="shared" si="129"/>
        <v/>
      </c>
      <c r="AB650" s="2" t="str">
        <f t="shared" si="130"/>
        <v/>
      </c>
      <c r="AC650" s="2" t="str">
        <f t="shared" si="131"/>
        <v/>
      </c>
      <c r="AD650" s="2" t="str">
        <f t="shared" si="132"/>
        <v/>
      </c>
      <c r="AE650" s="2"/>
      <c r="AF650" s="2"/>
      <c r="AG650" s="2"/>
      <c r="AH650" s="2"/>
      <c r="AI650" s="2"/>
      <c r="AJ650" s="2"/>
    </row>
    <row r="651" spans="1:36">
      <c r="A651" s="11">
        <f t="shared" si="133"/>
        <v>650</v>
      </c>
      <c r="B651" s="12" t="s">
        <v>860</v>
      </c>
      <c r="C651" s="11"/>
      <c r="D651" s="11"/>
      <c r="E651" s="11"/>
      <c r="F651" s="11"/>
      <c r="G651" s="12" t="s">
        <v>861</v>
      </c>
      <c r="S651" s="2" t="str">
        <f>IF(A651&lt;=LEN(嶷语音标转换区!$B$4),RIGHT(LEFT(嶷语音标转换区!$B$4,A651),1),"")</f>
        <v/>
      </c>
      <c r="T651" s="2" t="str">
        <f t="shared" si="122"/>
        <v/>
      </c>
      <c r="U651" s="2" t="str">
        <f t="shared" si="123"/>
        <v/>
      </c>
      <c r="V651" s="2" t="str">
        <f t="shared" si="124"/>
        <v/>
      </c>
      <c r="W651" s="2" t="str">
        <f t="shared" si="125"/>
        <v/>
      </c>
      <c r="X651" s="2" t="str">
        <f t="shared" si="126"/>
        <v/>
      </c>
      <c r="Y651" s="2" t="str">
        <f t="shared" si="127"/>
        <v/>
      </c>
      <c r="Z651" s="2" t="str">
        <f t="shared" si="128"/>
        <v/>
      </c>
      <c r="AA651" s="2" t="str">
        <f t="shared" si="129"/>
        <v/>
      </c>
      <c r="AB651" s="2" t="str">
        <f t="shared" si="130"/>
        <v/>
      </c>
      <c r="AC651" s="2" t="str">
        <f t="shared" si="131"/>
        <v/>
      </c>
      <c r="AD651" s="2" t="str">
        <f t="shared" si="132"/>
        <v/>
      </c>
      <c r="AE651" s="2"/>
      <c r="AF651" s="2"/>
      <c r="AG651" s="2"/>
      <c r="AH651" s="2"/>
      <c r="AI651" s="2"/>
      <c r="AJ651" s="2"/>
    </row>
    <row r="652" spans="1:36">
      <c r="A652" s="11">
        <f t="shared" si="133"/>
        <v>651</v>
      </c>
      <c r="B652" s="12" t="s">
        <v>862</v>
      </c>
      <c r="C652" s="11"/>
      <c r="D652" s="11"/>
      <c r="E652" s="11"/>
      <c r="F652" s="11"/>
      <c r="G652" s="12" t="s">
        <v>863</v>
      </c>
      <c r="S652" s="2" t="str">
        <f>IF(A652&lt;=LEN(嶷语音标转换区!$B$4),RIGHT(LEFT(嶷语音标转换区!$B$4,A652),1),"")</f>
        <v/>
      </c>
      <c r="T652" s="2" t="str">
        <f t="shared" si="122"/>
        <v/>
      </c>
      <c r="U652" s="2" t="str">
        <f t="shared" si="123"/>
        <v/>
      </c>
      <c r="V652" s="2" t="str">
        <f t="shared" si="124"/>
        <v/>
      </c>
      <c r="W652" s="2" t="str">
        <f t="shared" si="125"/>
        <v/>
      </c>
      <c r="X652" s="2" t="str">
        <f t="shared" si="126"/>
        <v/>
      </c>
      <c r="Y652" s="2" t="str">
        <f t="shared" si="127"/>
        <v/>
      </c>
      <c r="Z652" s="2" t="str">
        <f t="shared" si="128"/>
        <v/>
      </c>
      <c r="AA652" s="2" t="str">
        <f t="shared" si="129"/>
        <v/>
      </c>
      <c r="AB652" s="2" t="str">
        <f t="shared" si="130"/>
        <v/>
      </c>
      <c r="AC652" s="2" t="str">
        <f t="shared" si="131"/>
        <v/>
      </c>
      <c r="AD652" s="2" t="str">
        <f t="shared" si="132"/>
        <v/>
      </c>
      <c r="AE652" s="2"/>
      <c r="AF652" s="2"/>
      <c r="AG652" s="2"/>
      <c r="AH652" s="2"/>
      <c r="AI652" s="2"/>
      <c r="AJ652" s="2"/>
    </row>
    <row r="653" spans="1:36">
      <c r="A653" s="11">
        <f t="shared" si="133"/>
        <v>652</v>
      </c>
      <c r="B653" s="12" t="s">
        <v>864</v>
      </c>
      <c r="C653" s="11"/>
      <c r="D653" s="11"/>
      <c r="E653" s="11"/>
      <c r="F653" s="11"/>
      <c r="G653" s="12" t="s">
        <v>865</v>
      </c>
      <c r="S653" s="2" t="str">
        <f>IF(A653&lt;=LEN(嶷语音标转换区!$B$4),RIGHT(LEFT(嶷语音标转换区!$B$4,A653),1),"")</f>
        <v/>
      </c>
      <c r="T653" s="2" t="str">
        <f t="shared" si="122"/>
        <v/>
      </c>
      <c r="U653" s="2" t="str">
        <f t="shared" si="123"/>
        <v/>
      </c>
      <c r="V653" s="2" t="str">
        <f t="shared" si="124"/>
        <v/>
      </c>
      <c r="W653" s="2" t="str">
        <f t="shared" si="125"/>
        <v/>
      </c>
      <c r="X653" s="2" t="str">
        <f t="shared" si="126"/>
        <v/>
      </c>
      <c r="Y653" s="2" t="str">
        <f t="shared" si="127"/>
        <v/>
      </c>
      <c r="Z653" s="2" t="str">
        <f t="shared" si="128"/>
        <v/>
      </c>
      <c r="AA653" s="2" t="str">
        <f t="shared" si="129"/>
        <v/>
      </c>
      <c r="AB653" s="2" t="str">
        <f t="shared" si="130"/>
        <v/>
      </c>
      <c r="AC653" s="2" t="str">
        <f t="shared" si="131"/>
        <v/>
      </c>
      <c r="AD653" s="2" t="str">
        <f t="shared" si="132"/>
        <v/>
      </c>
      <c r="AE653" s="2"/>
      <c r="AF653" s="2"/>
      <c r="AG653" s="2"/>
      <c r="AH653" s="2"/>
      <c r="AI653" s="2"/>
      <c r="AJ653" s="2"/>
    </row>
    <row r="654" spans="1:36">
      <c r="A654" s="11">
        <f t="shared" si="133"/>
        <v>653</v>
      </c>
      <c r="B654" s="12" t="s">
        <v>866</v>
      </c>
      <c r="C654" s="11"/>
      <c r="D654" s="11"/>
      <c r="E654" s="11"/>
      <c r="F654" s="11"/>
      <c r="G654" s="12" t="s">
        <v>867</v>
      </c>
      <c r="S654" s="2" t="str">
        <f>IF(A654&lt;=LEN(嶷语音标转换区!$B$4),RIGHT(LEFT(嶷语音标转换区!$B$4,A654),1),"")</f>
        <v/>
      </c>
      <c r="T654" s="2" t="str">
        <f t="shared" si="122"/>
        <v/>
      </c>
      <c r="U654" s="2" t="str">
        <f t="shared" si="123"/>
        <v/>
      </c>
      <c r="V654" s="2" t="str">
        <f t="shared" si="124"/>
        <v/>
      </c>
      <c r="W654" s="2" t="str">
        <f t="shared" si="125"/>
        <v/>
      </c>
      <c r="X654" s="2" t="str">
        <f t="shared" si="126"/>
        <v/>
      </c>
      <c r="Y654" s="2" t="str">
        <f t="shared" si="127"/>
        <v/>
      </c>
      <c r="Z654" s="2" t="str">
        <f t="shared" si="128"/>
        <v/>
      </c>
      <c r="AA654" s="2" t="str">
        <f t="shared" si="129"/>
        <v/>
      </c>
      <c r="AB654" s="2" t="str">
        <f t="shared" si="130"/>
        <v/>
      </c>
      <c r="AC654" s="2" t="str">
        <f t="shared" si="131"/>
        <v/>
      </c>
      <c r="AD654" s="2" t="str">
        <f t="shared" si="132"/>
        <v/>
      </c>
      <c r="AE654" s="2"/>
      <c r="AF654" s="2"/>
      <c r="AG654" s="2"/>
      <c r="AH654" s="2"/>
      <c r="AI654" s="2"/>
      <c r="AJ654" s="2"/>
    </row>
    <row r="655" spans="1:36">
      <c r="A655" s="11">
        <f t="shared" si="133"/>
        <v>654</v>
      </c>
      <c r="B655" s="12" t="s">
        <v>868</v>
      </c>
      <c r="C655" s="11"/>
      <c r="D655" s="11"/>
      <c r="E655" s="11"/>
      <c r="F655" s="11"/>
      <c r="G655" s="12" t="s">
        <v>867</v>
      </c>
      <c r="S655" s="2" t="str">
        <f>IF(A655&lt;=LEN(嶷语音标转换区!$B$4),RIGHT(LEFT(嶷语音标转换区!$B$4,A655),1),"")</f>
        <v/>
      </c>
      <c r="T655" s="2" t="str">
        <f t="shared" si="122"/>
        <v/>
      </c>
      <c r="U655" s="2" t="str">
        <f t="shared" si="123"/>
        <v/>
      </c>
      <c r="V655" s="2" t="str">
        <f t="shared" si="124"/>
        <v/>
      </c>
      <c r="W655" s="2" t="str">
        <f t="shared" si="125"/>
        <v/>
      </c>
      <c r="X655" s="2" t="str">
        <f t="shared" si="126"/>
        <v/>
      </c>
      <c r="Y655" s="2" t="str">
        <f t="shared" si="127"/>
        <v/>
      </c>
      <c r="Z655" s="2" t="str">
        <f t="shared" si="128"/>
        <v/>
      </c>
      <c r="AA655" s="2" t="str">
        <f t="shared" si="129"/>
        <v/>
      </c>
      <c r="AB655" s="2" t="str">
        <f t="shared" si="130"/>
        <v/>
      </c>
      <c r="AC655" s="2" t="str">
        <f t="shared" si="131"/>
        <v/>
      </c>
      <c r="AD655" s="2" t="str">
        <f t="shared" si="132"/>
        <v/>
      </c>
      <c r="AE655" s="2"/>
      <c r="AF655" s="2"/>
      <c r="AG655" s="2"/>
      <c r="AH655" s="2"/>
      <c r="AI655" s="2"/>
      <c r="AJ655" s="2"/>
    </row>
    <row r="656" spans="1:36">
      <c r="A656" s="11">
        <f t="shared" si="133"/>
        <v>655</v>
      </c>
      <c r="B656" s="12" t="s">
        <v>869</v>
      </c>
      <c r="C656" s="11"/>
      <c r="D656" s="11"/>
      <c r="E656" s="11"/>
      <c r="F656" s="11"/>
      <c r="G656" s="12" t="s">
        <v>870</v>
      </c>
      <c r="S656" s="2" t="str">
        <f>IF(A656&lt;=LEN(嶷语音标转换区!$B$4),RIGHT(LEFT(嶷语音标转换区!$B$4,A656),1),"")</f>
        <v/>
      </c>
      <c r="T656" s="2" t="str">
        <f t="shared" si="122"/>
        <v/>
      </c>
      <c r="U656" s="2" t="str">
        <f t="shared" si="123"/>
        <v/>
      </c>
      <c r="V656" s="2" t="str">
        <f t="shared" si="124"/>
        <v/>
      </c>
      <c r="W656" s="2" t="str">
        <f t="shared" si="125"/>
        <v/>
      </c>
      <c r="X656" s="2" t="str">
        <f t="shared" si="126"/>
        <v/>
      </c>
      <c r="Y656" s="2" t="str">
        <f t="shared" si="127"/>
        <v/>
      </c>
      <c r="Z656" s="2" t="str">
        <f t="shared" si="128"/>
        <v/>
      </c>
      <c r="AA656" s="2" t="str">
        <f t="shared" si="129"/>
        <v/>
      </c>
      <c r="AB656" s="2" t="str">
        <f t="shared" si="130"/>
        <v/>
      </c>
      <c r="AC656" s="2" t="str">
        <f t="shared" si="131"/>
        <v/>
      </c>
      <c r="AD656" s="2" t="str">
        <f t="shared" si="132"/>
        <v/>
      </c>
      <c r="AE656" s="2"/>
      <c r="AF656" s="2"/>
      <c r="AG656" s="2"/>
      <c r="AH656" s="2"/>
      <c r="AI656" s="2"/>
      <c r="AJ656" s="2"/>
    </row>
    <row r="657" spans="1:36">
      <c r="A657" s="11">
        <f t="shared" si="133"/>
        <v>656</v>
      </c>
      <c r="B657" s="12" t="s">
        <v>871</v>
      </c>
      <c r="C657" s="11"/>
      <c r="D657" s="11"/>
      <c r="E657" s="11"/>
      <c r="F657" s="11"/>
      <c r="G657" s="12" t="s">
        <v>872</v>
      </c>
      <c r="S657" s="2" t="str">
        <f>IF(A657&lt;=LEN(嶷语音标转换区!$B$4),RIGHT(LEFT(嶷语音标转换区!$B$4,A657),1),"")</f>
        <v/>
      </c>
      <c r="T657" s="2" t="str">
        <f t="shared" si="122"/>
        <v/>
      </c>
      <c r="U657" s="2" t="str">
        <f t="shared" si="123"/>
        <v/>
      </c>
      <c r="V657" s="2" t="str">
        <f t="shared" si="124"/>
        <v/>
      </c>
      <c r="W657" s="2" t="str">
        <f t="shared" si="125"/>
        <v/>
      </c>
      <c r="X657" s="2" t="str">
        <f t="shared" si="126"/>
        <v/>
      </c>
      <c r="Y657" s="2" t="str">
        <f t="shared" si="127"/>
        <v/>
      </c>
      <c r="Z657" s="2" t="str">
        <f t="shared" si="128"/>
        <v/>
      </c>
      <c r="AA657" s="2" t="str">
        <f t="shared" si="129"/>
        <v/>
      </c>
      <c r="AB657" s="2" t="str">
        <f t="shared" si="130"/>
        <v/>
      </c>
      <c r="AC657" s="2" t="str">
        <f t="shared" si="131"/>
        <v/>
      </c>
      <c r="AD657" s="2" t="str">
        <f t="shared" si="132"/>
        <v/>
      </c>
      <c r="AE657" s="2"/>
      <c r="AF657" s="2"/>
      <c r="AG657" s="2"/>
      <c r="AH657" s="2"/>
      <c r="AI657" s="2"/>
      <c r="AJ657" s="2"/>
    </row>
    <row r="658" spans="1:36">
      <c r="A658" s="11">
        <f t="shared" si="133"/>
        <v>657</v>
      </c>
      <c r="B658" s="12" t="s">
        <v>873</v>
      </c>
      <c r="C658" s="11"/>
      <c r="D658" s="11"/>
      <c r="E658" s="11"/>
      <c r="F658" s="11"/>
      <c r="G658" s="12" t="s">
        <v>874</v>
      </c>
      <c r="S658" s="2" t="str">
        <f>IF(A658&lt;=LEN(嶷语音标转换区!$B$4),RIGHT(LEFT(嶷语音标转换区!$B$4,A658),1),"")</f>
        <v/>
      </c>
      <c r="T658" s="2" t="str">
        <f t="shared" si="122"/>
        <v/>
      </c>
      <c r="U658" s="2" t="str">
        <f t="shared" si="123"/>
        <v/>
      </c>
      <c r="V658" s="2" t="str">
        <f t="shared" si="124"/>
        <v/>
      </c>
      <c r="W658" s="2" t="str">
        <f t="shared" si="125"/>
        <v/>
      </c>
      <c r="X658" s="2" t="str">
        <f t="shared" si="126"/>
        <v/>
      </c>
      <c r="Y658" s="2" t="str">
        <f t="shared" si="127"/>
        <v/>
      </c>
      <c r="Z658" s="2" t="str">
        <f t="shared" si="128"/>
        <v/>
      </c>
      <c r="AA658" s="2" t="str">
        <f t="shared" si="129"/>
        <v/>
      </c>
      <c r="AB658" s="2" t="str">
        <f t="shared" si="130"/>
        <v/>
      </c>
      <c r="AC658" s="2" t="str">
        <f t="shared" si="131"/>
        <v/>
      </c>
      <c r="AD658" s="2" t="str">
        <f t="shared" si="132"/>
        <v/>
      </c>
      <c r="AE658" s="2"/>
      <c r="AF658" s="2"/>
      <c r="AG658" s="2"/>
      <c r="AH658" s="2"/>
      <c r="AI658" s="2"/>
      <c r="AJ658" s="2"/>
    </row>
    <row r="659" spans="1:36">
      <c r="A659" s="11">
        <f t="shared" si="133"/>
        <v>658</v>
      </c>
      <c r="B659" s="12" t="s">
        <v>875</v>
      </c>
      <c r="C659" s="11"/>
      <c r="D659" s="11"/>
      <c r="E659" s="11"/>
      <c r="F659" s="11"/>
      <c r="G659" s="12" t="s">
        <v>874</v>
      </c>
      <c r="S659" s="2" t="str">
        <f>IF(A659&lt;=LEN(嶷语音标转换区!$B$4),RIGHT(LEFT(嶷语音标转换区!$B$4,A659),1),"")</f>
        <v/>
      </c>
      <c r="T659" s="2" t="str">
        <f t="shared" si="122"/>
        <v/>
      </c>
      <c r="U659" s="2" t="str">
        <f t="shared" si="123"/>
        <v/>
      </c>
      <c r="V659" s="2" t="str">
        <f t="shared" si="124"/>
        <v/>
      </c>
      <c r="W659" s="2" t="str">
        <f t="shared" si="125"/>
        <v/>
      </c>
      <c r="X659" s="2" t="str">
        <f t="shared" si="126"/>
        <v/>
      </c>
      <c r="Y659" s="2" t="str">
        <f t="shared" si="127"/>
        <v/>
      </c>
      <c r="Z659" s="2" t="str">
        <f t="shared" si="128"/>
        <v/>
      </c>
      <c r="AA659" s="2" t="str">
        <f t="shared" si="129"/>
        <v/>
      </c>
      <c r="AB659" s="2" t="str">
        <f t="shared" si="130"/>
        <v/>
      </c>
      <c r="AC659" s="2" t="str">
        <f t="shared" si="131"/>
        <v/>
      </c>
      <c r="AD659" s="2" t="str">
        <f t="shared" si="132"/>
        <v/>
      </c>
      <c r="AE659" s="2"/>
      <c r="AF659" s="2"/>
      <c r="AG659" s="2"/>
      <c r="AH659" s="2"/>
      <c r="AI659" s="2"/>
      <c r="AJ659" s="2"/>
    </row>
    <row r="660" spans="1:36">
      <c r="A660" s="11">
        <f t="shared" si="133"/>
        <v>659</v>
      </c>
      <c r="B660" s="12" t="s">
        <v>876</v>
      </c>
      <c r="C660" s="11"/>
      <c r="D660" s="11"/>
      <c r="E660" s="11"/>
      <c r="F660" s="11"/>
      <c r="G660" s="12" t="s">
        <v>877</v>
      </c>
      <c r="S660" s="2" t="str">
        <f>IF(A660&lt;=LEN(嶷语音标转换区!$B$4),RIGHT(LEFT(嶷语音标转换区!$B$4,A660),1),"")</f>
        <v/>
      </c>
      <c r="T660" s="2" t="str">
        <f t="shared" si="122"/>
        <v/>
      </c>
      <c r="U660" s="2" t="str">
        <f t="shared" si="123"/>
        <v/>
      </c>
      <c r="V660" s="2" t="str">
        <f t="shared" si="124"/>
        <v/>
      </c>
      <c r="W660" s="2" t="str">
        <f t="shared" si="125"/>
        <v/>
      </c>
      <c r="X660" s="2" t="str">
        <f t="shared" si="126"/>
        <v/>
      </c>
      <c r="Y660" s="2" t="str">
        <f t="shared" si="127"/>
        <v/>
      </c>
      <c r="Z660" s="2" t="str">
        <f t="shared" si="128"/>
        <v/>
      </c>
      <c r="AA660" s="2" t="str">
        <f t="shared" si="129"/>
        <v/>
      </c>
      <c r="AB660" s="2" t="str">
        <f t="shared" si="130"/>
        <v/>
      </c>
      <c r="AC660" s="2" t="str">
        <f t="shared" si="131"/>
        <v/>
      </c>
      <c r="AD660" s="2" t="str">
        <f t="shared" si="132"/>
        <v/>
      </c>
      <c r="AE660" s="2"/>
      <c r="AF660" s="2"/>
      <c r="AG660" s="2"/>
      <c r="AH660" s="2"/>
      <c r="AI660" s="2"/>
      <c r="AJ660" s="2"/>
    </row>
    <row r="661" spans="1:36">
      <c r="A661" s="11">
        <f t="shared" si="133"/>
        <v>660</v>
      </c>
      <c r="B661" s="12" t="s">
        <v>878</v>
      </c>
      <c r="C661" s="11"/>
      <c r="D661" s="11"/>
      <c r="E661" s="11"/>
      <c r="F661" s="11"/>
      <c r="G661" s="12" t="s">
        <v>877</v>
      </c>
      <c r="S661" s="2" t="str">
        <f>IF(A661&lt;=LEN(嶷语音标转换区!$B$4),RIGHT(LEFT(嶷语音标转换区!$B$4,A661),1),"")</f>
        <v/>
      </c>
      <c r="T661" s="2" t="str">
        <f t="shared" si="122"/>
        <v/>
      </c>
      <c r="U661" s="2" t="str">
        <f t="shared" si="123"/>
        <v/>
      </c>
      <c r="V661" s="2" t="str">
        <f t="shared" si="124"/>
        <v/>
      </c>
      <c r="W661" s="2" t="str">
        <f t="shared" si="125"/>
        <v/>
      </c>
      <c r="X661" s="2" t="str">
        <f t="shared" si="126"/>
        <v/>
      </c>
      <c r="Y661" s="2" t="str">
        <f t="shared" si="127"/>
        <v/>
      </c>
      <c r="Z661" s="2" t="str">
        <f t="shared" si="128"/>
        <v/>
      </c>
      <c r="AA661" s="2" t="str">
        <f t="shared" si="129"/>
        <v/>
      </c>
      <c r="AB661" s="2" t="str">
        <f t="shared" si="130"/>
        <v/>
      </c>
      <c r="AC661" s="2" t="str">
        <f t="shared" si="131"/>
        <v/>
      </c>
      <c r="AD661" s="2" t="str">
        <f t="shared" si="132"/>
        <v/>
      </c>
      <c r="AE661" s="2"/>
      <c r="AF661" s="2"/>
      <c r="AG661" s="2"/>
      <c r="AH661" s="2"/>
      <c r="AI661" s="2"/>
      <c r="AJ661" s="2"/>
    </row>
    <row r="662" spans="1:36">
      <c r="A662" s="11">
        <f t="shared" si="133"/>
        <v>661</v>
      </c>
      <c r="B662" s="12" t="s">
        <v>879</v>
      </c>
      <c r="C662" s="11"/>
      <c r="D662" s="11"/>
      <c r="E662" s="11"/>
      <c r="F662" s="11"/>
      <c r="G662" s="12" t="s">
        <v>880</v>
      </c>
      <c r="S662" s="2" t="str">
        <f>IF(A662&lt;=LEN(嶷语音标转换区!$B$4),RIGHT(LEFT(嶷语音标转换区!$B$4,A662),1),"")</f>
        <v/>
      </c>
      <c r="T662" s="2" t="str">
        <f t="shared" si="122"/>
        <v/>
      </c>
      <c r="U662" s="2" t="str">
        <f t="shared" si="123"/>
        <v/>
      </c>
      <c r="V662" s="2" t="str">
        <f t="shared" si="124"/>
        <v/>
      </c>
      <c r="W662" s="2" t="str">
        <f t="shared" si="125"/>
        <v/>
      </c>
      <c r="X662" s="2" t="str">
        <f t="shared" si="126"/>
        <v/>
      </c>
      <c r="Y662" s="2" t="str">
        <f t="shared" si="127"/>
        <v/>
      </c>
      <c r="Z662" s="2" t="str">
        <f t="shared" si="128"/>
        <v/>
      </c>
      <c r="AA662" s="2" t="str">
        <f t="shared" si="129"/>
        <v/>
      </c>
      <c r="AB662" s="2" t="str">
        <f t="shared" si="130"/>
        <v/>
      </c>
      <c r="AC662" s="2" t="str">
        <f t="shared" si="131"/>
        <v/>
      </c>
      <c r="AD662" s="2" t="str">
        <f t="shared" si="132"/>
        <v/>
      </c>
      <c r="AE662" s="2"/>
      <c r="AF662" s="2"/>
      <c r="AG662" s="2"/>
      <c r="AH662" s="2"/>
      <c r="AI662" s="2"/>
      <c r="AJ662" s="2"/>
    </row>
    <row r="663" spans="1:36">
      <c r="A663" s="11">
        <f t="shared" si="133"/>
        <v>662</v>
      </c>
      <c r="B663" s="12" t="s">
        <v>881</v>
      </c>
      <c r="C663" s="11"/>
      <c r="D663" s="11"/>
      <c r="E663" s="11"/>
      <c r="F663" s="11"/>
      <c r="G663" s="12" t="s">
        <v>882</v>
      </c>
      <c r="S663" s="2" t="str">
        <f>IF(A663&lt;=LEN(嶷语音标转换区!$B$4),RIGHT(LEFT(嶷语音标转换区!$B$4,A663),1),"")</f>
        <v/>
      </c>
      <c r="T663" s="2" t="str">
        <f t="shared" si="122"/>
        <v/>
      </c>
      <c r="U663" s="2" t="str">
        <f t="shared" si="123"/>
        <v/>
      </c>
      <c r="V663" s="2" t="str">
        <f t="shared" si="124"/>
        <v/>
      </c>
      <c r="W663" s="2" t="str">
        <f t="shared" si="125"/>
        <v/>
      </c>
      <c r="X663" s="2" t="str">
        <f t="shared" si="126"/>
        <v/>
      </c>
      <c r="Y663" s="2" t="str">
        <f t="shared" si="127"/>
        <v/>
      </c>
      <c r="Z663" s="2" t="str">
        <f t="shared" si="128"/>
        <v/>
      </c>
      <c r="AA663" s="2" t="str">
        <f t="shared" si="129"/>
        <v/>
      </c>
      <c r="AB663" s="2" t="str">
        <f t="shared" si="130"/>
        <v/>
      </c>
      <c r="AC663" s="2" t="str">
        <f t="shared" si="131"/>
        <v/>
      </c>
      <c r="AD663" s="2" t="str">
        <f t="shared" si="132"/>
        <v/>
      </c>
      <c r="AE663" s="2"/>
      <c r="AF663" s="2"/>
      <c r="AG663" s="2"/>
      <c r="AH663" s="2"/>
      <c r="AI663" s="2"/>
      <c r="AJ663" s="2"/>
    </row>
    <row r="664" spans="1:36">
      <c r="A664" s="11">
        <f t="shared" si="133"/>
        <v>663</v>
      </c>
      <c r="B664" s="12" t="s">
        <v>883</v>
      </c>
      <c r="C664" s="11"/>
      <c r="D664" s="11"/>
      <c r="E664" s="11"/>
      <c r="F664" s="11"/>
      <c r="G664" s="12" t="s">
        <v>882</v>
      </c>
      <c r="S664" s="2" t="str">
        <f>IF(A664&lt;=LEN(嶷语音标转换区!$B$4),RIGHT(LEFT(嶷语音标转换区!$B$4,A664),1),"")</f>
        <v/>
      </c>
      <c r="T664" s="2" t="str">
        <f t="shared" si="122"/>
        <v/>
      </c>
      <c r="U664" s="2" t="str">
        <f t="shared" si="123"/>
        <v/>
      </c>
      <c r="V664" s="2" t="str">
        <f t="shared" si="124"/>
        <v/>
      </c>
      <c r="W664" s="2" t="str">
        <f t="shared" si="125"/>
        <v/>
      </c>
      <c r="X664" s="2" t="str">
        <f t="shared" si="126"/>
        <v/>
      </c>
      <c r="Y664" s="2" t="str">
        <f t="shared" si="127"/>
        <v/>
      </c>
      <c r="Z664" s="2" t="str">
        <f t="shared" si="128"/>
        <v/>
      </c>
      <c r="AA664" s="2" t="str">
        <f t="shared" si="129"/>
        <v/>
      </c>
      <c r="AB664" s="2" t="str">
        <f t="shared" si="130"/>
        <v/>
      </c>
      <c r="AC664" s="2" t="str">
        <f t="shared" si="131"/>
        <v/>
      </c>
      <c r="AD664" s="2" t="str">
        <f t="shared" si="132"/>
        <v/>
      </c>
      <c r="AE664" s="2"/>
      <c r="AF664" s="2"/>
      <c r="AG664" s="2"/>
      <c r="AH664" s="2"/>
      <c r="AI664" s="2"/>
      <c r="AJ664" s="2"/>
    </row>
    <row r="665" spans="1:36">
      <c r="A665" s="11">
        <f t="shared" si="133"/>
        <v>664</v>
      </c>
      <c r="B665" s="12" t="s">
        <v>879</v>
      </c>
      <c r="C665" s="11"/>
      <c r="D665" s="11"/>
      <c r="E665" s="11"/>
      <c r="F665" s="11"/>
      <c r="G665" s="12" t="s">
        <v>882</v>
      </c>
      <c r="S665" s="2" t="str">
        <f>IF(A665&lt;=LEN(嶷语音标转换区!$B$4),RIGHT(LEFT(嶷语音标转换区!$B$4,A665),1),"")</f>
        <v/>
      </c>
      <c r="T665" s="2" t="str">
        <f t="shared" si="122"/>
        <v/>
      </c>
      <c r="U665" s="2" t="str">
        <f t="shared" si="123"/>
        <v/>
      </c>
      <c r="V665" s="2" t="str">
        <f t="shared" si="124"/>
        <v/>
      </c>
      <c r="W665" s="2" t="str">
        <f t="shared" si="125"/>
        <v/>
      </c>
      <c r="X665" s="2" t="str">
        <f t="shared" si="126"/>
        <v/>
      </c>
      <c r="Y665" s="2" t="str">
        <f t="shared" si="127"/>
        <v/>
      </c>
      <c r="Z665" s="2" t="str">
        <f t="shared" si="128"/>
        <v/>
      </c>
      <c r="AA665" s="2" t="str">
        <f t="shared" si="129"/>
        <v/>
      </c>
      <c r="AB665" s="2" t="str">
        <f t="shared" si="130"/>
        <v/>
      </c>
      <c r="AC665" s="2" t="str">
        <f t="shared" si="131"/>
        <v/>
      </c>
      <c r="AD665" s="2" t="str">
        <f t="shared" si="132"/>
        <v/>
      </c>
      <c r="AE665" s="2"/>
      <c r="AF665" s="2"/>
      <c r="AG665" s="2"/>
      <c r="AH665" s="2"/>
      <c r="AI665" s="2"/>
      <c r="AJ665" s="2"/>
    </row>
    <row r="666" spans="1:36">
      <c r="A666" s="11">
        <f t="shared" si="133"/>
        <v>665</v>
      </c>
      <c r="B666" s="12" t="s">
        <v>884</v>
      </c>
      <c r="C666" s="11"/>
      <c r="D666" s="11"/>
      <c r="E666" s="11"/>
      <c r="F666" s="11"/>
      <c r="G666" s="12" t="s">
        <v>885</v>
      </c>
      <c r="S666" s="2" t="str">
        <f>IF(A666&lt;=LEN(嶷语音标转换区!$B$4),RIGHT(LEFT(嶷语音标转换区!$B$4,A666),1),"")</f>
        <v/>
      </c>
      <c r="T666" s="2" t="str">
        <f t="shared" si="122"/>
        <v/>
      </c>
      <c r="U666" s="2" t="str">
        <f t="shared" si="123"/>
        <v/>
      </c>
      <c r="V666" s="2" t="str">
        <f t="shared" si="124"/>
        <v/>
      </c>
      <c r="W666" s="2" t="str">
        <f t="shared" si="125"/>
        <v/>
      </c>
      <c r="X666" s="2" t="str">
        <f t="shared" si="126"/>
        <v/>
      </c>
      <c r="Y666" s="2" t="str">
        <f t="shared" si="127"/>
        <v/>
      </c>
      <c r="Z666" s="2" t="str">
        <f t="shared" si="128"/>
        <v/>
      </c>
      <c r="AA666" s="2" t="str">
        <f t="shared" si="129"/>
        <v/>
      </c>
      <c r="AB666" s="2" t="str">
        <f t="shared" si="130"/>
        <v/>
      </c>
      <c r="AC666" s="2" t="str">
        <f t="shared" si="131"/>
        <v/>
      </c>
      <c r="AD666" s="2" t="str">
        <f t="shared" si="132"/>
        <v/>
      </c>
      <c r="AE666" s="2"/>
      <c r="AF666" s="2"/>
      <c r="AG666" s="2"/>
      <c r="AH666" s="2"/>
      <c r="AI666" s="2"/>
      <c r="AJ666" s="2"/>
    </row>
    <row r="667" spans="1:36">
      <c r="A667" s="11">
        <f t="shared" si="133"/>
        <v>666</v>
      </c>
      <c r="B667" s="12" t="s">
        <v>886</v>
      </c>
      <c r="C667" s="11"/>
      <c r="D667" s="11"/>
      <c r="E667" s="11"/>
      <c r="F667" s="11"/>
      <c r="G667" s="12" t="s">
        <v>885</v>
      </c>
      <c r="S667" s="2" t="str">
        <f>IF(A667&lt;=LEN(嶷语音标转换区!$B$4),RIGHT(LEFT(嶷语音标转换区!$B$4,A667),1),"")</f>
        <v/>
      </c>
      <c r="T667" s="2" t="str">
        <f t="shared" si="122"/>
        <v/>
      </c>
      <c r="U667" s="2" t="str">
        <f t="shared" si="123"/>
        <v/>
      </c>
      <c r="V667" s="2" t="str">
        <f t="shared" si="124"/>
        <v/>
      </c>
      <c r="W667" s="2" t="str">
        <f t="shared" si="125"/>
        <v/>
      </c>
      <c r="X667" s="2" t="str">
        <f t="shared" si="126"/>
        <v/>
      </c>
      <c r="Y667" s="2" t="str">
        <f t="shared" si="127"/>
        <v/>
      </c>
      <c r="Z667" s="2" t="str">
        <f t="shared" si="128"/>
        <v/>
      </c>
      <c r="AA667" s="2" t="str">
        <f t="shared" si="129"/>
        <v/>
      </c>
      <c r="AB667" s="2" t="str">
        <f t="shared" si="130"/>
        <v/>
      </c>
      <c r="AC667" s="2" t="str">
        <f t="shared" si="131"/>
        <v/>
      </c>
      <c r="AD667" s="2" t="str">
        <f t="shared" si="132"/>
        <v/>
      </c>
      <c r="AE667" s="2"/>
      <c r="AF667" s="2"/>
      <c r="AG667" s="2"/>
      <c r="AH667" s="2"/>
      <c r="AI667" s="2"/>
      <c r="AJ667" s="2"/>
    </row>
    <row r="668" spans="1:36">
      <c r="A668" s="11">
        <f t="shared" si="133"/>
        <v>667</v>
      </c>
      <c r="B668" s="12" t="s">
        <v>887</v>
      </c>
      <c r="C668" s="11"/>
      <c r="D668" s="11"/>
      <c r="E668" s="11"/>
      <c r="F668" s="11"/>
      <c r="G668" s="12" t="s">
        <v>885</v>
      </c>
      <c r="S668" s="2" t="str">
        <f>IF(A668&lt;=LEN(嶷语音标转换区!$B$4),RIGHT(LEFT(嶷语音标转换区!$B$4,A668),1),"")</f>
        <v/>
      </c>
      <c r="T668" s="2" t="str">
        <f t="shared" si="122"/>
        <v/>
      </c>
      <c r="U668" s="2" t="str">
        <f t="shared" si="123"/>
        <v/>
      </c>
      <c r="V668" s="2" t="str">
        <f t="shared" si="124"/>
        <v/>
      </c>
      <c r="W668" s="2" t="str">
        <f t="shared" si="125"/>
        <v/>
      </c>
      <c r="X668" s="2" t="str">
        <f t="shared" si="126"/>
        <v/>
      </c>
      <c r="Y668" s="2" t="str">
        <f t="shared" si="127"/>
        <v/>
      </c>
      <c r="Z668" s="2" t="str">
        <f t="shared" si="128"/>
        <v/>
      </c>
      <c r="AA668" s="2" t="str">
        <f t="shared" si="129"/>
        <v/>
      </c>
      <c r="AB668" s="2" t="str">
        <f t="shared" si="130"/>
        <v/>
      </c>
      <c r="AC668" s="2" t="str">
        <f t="shared" si="131"/>
        <v/>
      </c>
      <c r="AD668" s="2" t="str">
        <f t="shared" si="132"/>
        <v/>
      </c>
      <c r="AE668" s="2"/>
      <c r="AF668" s="2"/>
      <c r="AG668" s="2"/>
      <c r="AH668" s="2"/>
      <c r="AI668" s="2"/>
      <c r="AJ668" s="2"/>
    </row>
    <row r="669" spans="1:36">
      <c r="A669" s="11">
        <f t="shared" si="133"/>
        <v>668</v>
      </c>
      <c r="B669" s="12" t="s">
        <v>852</v>
      </c>
      <c r="C669" s="11"/>
      <c r="D669" s="11"/>
      <c r="E669" s="11"/>
      <c r="F669" s="11"/>
      <c r="G669" s="12" t="s">
        <v>885</v>
      </c>
      <c r="S669" s="2" t="str">
        <f>IF(A669&lt;=LEN(嶷语音标转换区!$B$4),RIGHT(LEFT(嶷语音标转换区!$B$4,A669),1),"")</f>
        <v/>
      </c>
      <c r="T669" s="2" t="str">
        <f t="shared" si="122"/>
        <v/>
      </c>
      <c r="U669" s="2" t="str">
        <f t="shared" si="123"/>
        <v/>
      </c>
      <c r="V669" s="2" t="str">
        <f t="shared" si="124"/>
        <v/>
      </c>
      <c r="W669" s="2" t="str">
        <f t="shared" si="125"/>
        <v/>
      </c>
      <c r="X669" s="2" t="str">
        <f t="shared" si="126"/>
        <v/>
      </c>
      <c r="Y669" s="2" t="str">
        <f t="shared" si="127"/>
        <v/>
      </c>
      <c r="Z669" s="2" t="str">
        <f t="shared" si="128"/>
        <v/>
      </c>
      <c r="AA669" s="2" t="str">
        <f t="shared" si="129"/>
        <v/>
      </c>
      <c r="AB669" s="2" t="str">
        <f t="shared" si="130"/>
        <v/>
      </c>
      <c r="AC669" s="2" t="str">
        <f t="shared" si="131"/>
        <v/>
      </c>
      <c r="AD669" s="2" t="str">
        <f t="shared" si="132"/>
        <v/>
      </c>
      <c r="AE669" s="2"/>
      <c r="AF669" s="2"/>
      <c r="AG669" s="2"/>
      <c r="AH669" s="2"/>
      <c r="AI669" s="2"/>
      <c r="AJ669" s="2"/>
    </row>
    <row r="670" spans="1:36">
      <c r="A670" s="11">
        <f t="shared" si="133"/>
        <v>669</v>
      </c>
      <c r="B670" s="12" t="s">
        <v>888</v>
      </c>
      <c r="C670" s="11"/>
      <c r="D670" s="11"/>
      <c r="E670" s="11"/>
      <c r="F670" s="11"/>
      <c r="G670" s="12" t="s">
        <v>885</v>
      </c>
      <c r="S670" s="2" t="str">
        <f>IF(A670&lt;=LEN(嶷语音标转换区!$B$4),RIGHT(LEFT(嶷语音标转换区!$B$4,A670),1),"")</f>
        <v/>
      </c>
      <c r="T670" s="2" t="str">
        <f t="shared" si="122"/>
        <v/>
      </c>
      <c r="U670" s="2" t="str">
        <f t="shared" si="123"/>
        <v/>
      </c>
      <c r="V670" s="2" t="str">
        <f t="shared" si="124"/>
        <v/>
      </c>
      <c r="W670" s="2" t="str">
        <f t="shared" si="125"/>
        <v/>
      </c>
      <c r="X670" s="2" t="str">
        <f t="shared" si="126"/>
        <v/>
      </c>
      <c r="Y670" s="2" t="str">
        <f t="shared" si="127"/>
        <v/>
      </c>
      <c r="Z670" s="2" t="str">
        <f t="shared" si="128"/>
        <v/>
      </c>
      <c r="AA670" s="2" t="str">
        <f t="shared" si="129"/>
        <v/>
      </c>
      <c r="AB670" s="2" t="str">
        <f t="shared" si="130"/>
        <v/>
      </c>
      <c r="AC670" s="2" t="str">
        <f t="shared" si="131"/>
        <v/>
      </c>
      <c r="AD670" s="2" t="str">
        <f t="shared" si="132"/>
        <v/>
      </c>
      <c r="AE670" s="2"/>
      <c r="AF670" s="2"/>
      <c r="AG670" s="2"/>
      <c r="AH670" s="2"/>
      <c r="AI670" s="2"/>
      <c r="AJ670" s="2"/>
    </row>
    <row r="671" spans="1:36">
      <c r="A671" s="11">
        <f t="shared" si="133"/>
        <v>670</v>
      </c>
      <c r="B671" s="12" t="s">
        <v>889</v>
      </c>
      <c r="C671" s="11"/>
      <c r="D671" s="11"/>
      <c r="E671" s="11"/>
      <c r="F671" s="11"/>
      <c r="G671" s="12" t="s">
        <v>890</v>
      </c>
      <c r="S671" s="2" t="str">
        <f>IF(A671&lt;=LEN(嶷语音标转换区!$B$4),RIGHT(LEFT(嶷语音标转换区!$B$4,A671),1),"")</f>
        <v/>
      </c>
      <c r="T671" s="2" t="str">
        <f t="shared" si="122"/>
        <v/>
      </c>
      <c r="U671" s="2" t="str">
        <f t="shared" si="123"/>
        <v/>
      </c>
      <c r="V671" s="2" t="str">
        <f t="shared" si="124"/>
        <v/>
      </c>
      <c r="W671" s="2" t="str">
        <f t="shared" si="125"/>
        <v/>
      </c>
      <c r="X671" s="2" t="str">
        <f t="shared" si="126"/>
        <v/>
      </c>
      <c r="Y671" s="2" t="str">
        <f t="shared" si="127"/>
        <v/>
      </c>
      <c r="Z671" s="2" t="str">
        <f t="shared" si="128"/>
        <v/>
      </c>
      <c r="AA671" s="2" t="str">
        <f t="shared" si="129"/>
        <v/>
      </c>
      <c r="AB671" s="2" t="str">
        <f t="shared" si="130"/>
        <v/>
      </c>
      <c r="AC671" s="2" t="str">
        <f t="shared" si="131"/>
        <v/>
      </c>
      <c r="AD671" s="2" t="str">
        <f t="shared" si="132"/>
        <v/>
      </c>
      <c r="AE671" s="2"/>
      <c r="AF671" s="2"/>
      <c r="AG671" s="2"/>
      <c r="AH671" s="2"/>
      <c r="AI671" s="2"/>
      <c r="AJ671" s="2"/>
    </row>
    <row r="672" spans="1:36">
      <c r="A672" s="11">
        <f t="shared" si="133"/>
        <v>671</v>
      </c>
      <c r="B672" s="12" t="s">
        <v>891</v>
      </c>
      <c r="C672" s="11"/>
      <c r="D672" s="11"/>
      <c r="E672" s="11"/>
      <c r="F672" s="11"/>
      <c r="G672" s="12" t="s">
        <v>892</v>
      </c>
      <c r="S672" s="2" t="str">
        <f>IF(A672&lt;=LEN(嶷语音标转换区!$B$4),RIGHT(LEFT(嶷语音标转换区!$B$4,A672),1),"")</f>
        <v/>
      </c>
      <c r="T672" s="2" t="str">
        <f t="shared" si="122"/>
        <v/>
      </c>
      <c r="U672" s="2" t="str">
        <f t="shared" si="123"/>
        <v/>
      </c>
      <c r="V672" s="2" t="str">
        <f t="shared" si="124"/>
        <v/>
      </c>
      <c r="W672" s="2" t="str">
        <f t="shared" si="125"/>
        <v/>
      </c>
      <c r="X672" s="2" t="str">
        <f t="shared" si="126"/>
        <v/>
      </c>
      <c r="Y672" s="2" t="str">
        <f t="shared" si="127"/>
        <v/>
      </c>
      <c r="Z672" s="2" t="str">
        <f t="shared" si="128"/>
        <v/>
      </c>
      <c r="AA672" s="2" t="str">
        <f t="shared" si="129"/>
        <v/>
      </c>
      <c r="AB672" s="2" t="str">
        <f t="shared" si="130"/>
        <v/>
      </c>
      <c r="AC672" s="2" t="str">
        <f t="shared" si="131"/>
        <v/>
      </c>
      <c r="AD672" s="2" t="str">
        <f t="shared" si="132"/>
        <v/>
      </c>
      <c r="AE672" s="2"/>
      <c r="AF672" s="2"/>
      <c r="AG672" s="2"/>
      <c r="AH672" s="2"/>
      <c r="AI672" s="2"/>
      <c r="AJ672" s="2"/>
    </row>
    <row r="673" spans="1:36">
      <c r="A673" s="11">
        <f t="shared" si="133"/>
        <v>672</v>
      </c>
      <c r="B673" s="12" t="s">
        <v>893</v>
      </c>
      <c r="C673" s="11"/>
      <c r="D673" s="11"/>
      <c r="E673" s="11"/>
      <c r="F673" s="11"/>
      <c r="G673" s="12" t="s">
        <v>892</v>
      </c>
      <c r="S673" s="2" t="str">
        <f>IF(A673&lt;=LEN(嶷语音标转换区!$B$4),RIGHT(LEFT(嶷语音标转换区!$B$4,A673),1),"")</f>
        <v/>
      </c>
      <c r="T673" s="2" t="str">
        <f t="shared" si="122"/>
        <v/>
      </c>
      <c r="U673" s="2" t="str">
        <f t="shared" si="123"/>
        <v/>
      </c>
      <c r="V673" s="2" t="str">
        <f t="shared" si="124"/>
        <v/>
      </c>
      <c r="W673" s="2" t="str">
        <f t="shared" si="125"/>
        <v/>
      </c>
      <c r="X673" s="2" t="str">
        <f t="shared" si="126"/>
        <v/>
      </c>
      <c r="Y673" s="2" t="str">
        <f t="shared" si="127"/>
        <v/>
      </c>
      <c r="Z673" s="2" t="str">
        <f t="shared" si="128"/>
        <v/>
      </c>
      <c r="AA673" s="2" t="str">
        <f t="shared" si="129"/>
        <v/>
      </c>
      <c r="AB673" s="2" t="str">
        <f t="shared" si="130"/>
        <v/>
      </c>
      <c r="AC673" s="2" t="str">
        <f t="shared" si="131"/>
        <v/>
      </c>
      <c r="AD673" s="2" t="str">
        <f t="shared" si="132"/>
        <v/>
      </c>
      <c r="AE673" s="2"/>
      <c r="AF673" s="2"/>
      <c r="AG673" s="2"/>
      <c r="AH673" s="2"/>
      <c r="AI673" s="2"/>
      <c r="AJ673" s="2"/>
    </row>
    <row r="674" spans="1:36">
      <c r="A674" s="11">
        <f t="shared" si="133"/>
        <v>673</v>
      </c>
      <c r="B674" s="12" t="s">
        <v>894</v>
      </c>
      <c r="C674" s="11"/>
      <c r="D674" s="11"/>
      <c r="E674" s="11"/>
      <c r="F674" s="11"/>
      <c r="G674" s="12" t="s">
        <v>892</v>
      </c>
      <c r="S674" s="2" t="str">
        <f>IF(A674&lt;=LEN(嶷语音标转换区!$B$4),RIGHT(LEFT(嶷语音标转换区!$B$4,A674),1),"")</f>
        <v/>
      </c>
      <c r="T674" s="2" t="str">
        <f t="shared" si="122"/>
        <v/>
      </c>
      <c r="U674" s="2" t="str">
        <f t="shared" si="123"/>
        <v/>
      </c>
      <c r="V674" s="2" t="str">
        <f t="shared" si="124"/>
        <v/>
      </c>
      <c r="W674" s="2" t="str">
        <f t="shared" si="125"/>
        <v/>
      </c>
      <c r="X674" s="2" t="str">
        <f t="shared" si="126"/>
        <v/>
      </c>
      <c r="Y674" s="2" t="str">
        <f t="shared" si="127"/>
        <v/>
      </c>
      <c r="Z674" s="2" t="str">
        <f t="shared" si="128"/>
        <v/>
      </c>
      <c r="AA674" s="2" t="str">
        <f t="shared" si="129"/>
        <v/>
      </c>
      <c r="AB674" s="2" t="str">
        <f t="shared" si="130"/>
        <v/>
      </c>
      <c r="AC674" s="2" t="str">
        <f t="shared" si="131"/>
        <v/>
      </c>
      <c r="AD674" s="2" t="str">
        <f t="shared" si="132"/>
        <v/>
      </c>
      <c r="AE674" s="2"/>
      <c r="AF674" s="2"/>
      <c r="AG674" s="2"/>
      <c r="AH674" s="2"/>
      <c r="AI674" s="2"/>
      <c r="AJ674" s="2"/>
    </row>
    <row r="675" spans="1:36">
      <c r="A675" s="11">
        <f t="shared" si="133"/>
        <v>674</v>
      </c>
      <c r="B675" s="12" t="s">
        <v>895</v>
      </c>
      <c r="C675" s="11"/>
      <c r="D675" s="11"/>
      <c r="E675" s="11"/>
      <c r="F675" s="11"/>
      <c r="G675" s="12" t="s">
        <v>892</v>
      </c>
      <c r="S675" s="2" t="str">
        <f>IF(A675&lt;=LEN(嶷语音标转换区!$B$4),RIGHT(LEFT(嶷语音标转换区!$B$4,A675),1),"")</f>
        <v/>
      </c>
      <c r="T675" s="2" t="str">
        <f t="shared" si="122"/>
        <v/>
      </c>
      <c r="U675" s="2" t="str">
        <f t="shared" si="123"/>
        <v/>
      </c>
      <c r="V675" s="2" t="str">
        <f t="shared" si="124"/>
        <v/>
      </c>
      <c r="W675" s="2" t="str">
        <f t="shared" si="125"/>
        <v/>
      </c>
      <c r="X675" s="2" t="str">
        <f t="shared" si="126"/>
        <v/>
      </c>
      <c r="Y675" s="2" t="str">
        <f t="shared" si="127"/>
        <v/>
      </c>
      <c r="Z675" s="2" t="str">
        <f t="shared" si="128"/>
        <v/>
      </c>
      <c r="AA675" s="2" t="str">
        <f t="shared" si="129"/>
        <v/>
      </c>
      <c r="AB675" s="2" t="str">
        <f t="shared" si="130"/>
        <v/>
      </c>
      <c r="AC675" s="2" t="str">
        <f t="shared" si="131"/>
        <v/>
      </c>
      <c r="AD675" s="2" t="str">
        <f t="shared" si="132"/>
        <v/>
      </c>
      <c r="AE675" s="2"/>
      <c r="AF675" s="2"/>
      <c r="AG675" s="2"/>
      <c r="AH675" s="2"/>
      <c r="AI675" s="2"/>
      <c r="AJ675" s="2"/>
    </row>
    <row r="676" spans="1:36">
      <c r="A676" s="11">
        <f t="shared" si="133"/>
        <v>675</v>
      </c>
      <c r="B676" s="12" t="s">
        <v>896</v>
      </c>
      <c r="C676" s="11"/>
      <c r="D676" s="11"/>
      <c r="E676" s="11"/>
      <c r="F676" s="11"/>
      <c r="G676" s="12" t="s">
        <v>892</v>
      </c>
      <c r="S676" s="2" t="str">
        <f>IF(A676&lt;=LEN(嶷语音标转换区!$B$4),RIGHT(LEFT(嶷语音标转换区!$B$4,A676),1),"")</f>
        <v/>
      </c>
      <c r="T676" s="2" t="str">
        <f t="shared" si="122"/>
        <v/>
      </c>
      <c r="U676" s="2" t="str">
        <f t="shared" si="123"/>
        <v/>
      </c>
      <c r="V676" s="2" t="str">
        <f t="shared" si="124"/>
        <v/>
      </c>
      <c r="W676" s="2" t="str">
        <f t="shared" si="125"/>
        <v/>
      </c>
      <c r="X676" s="2" t="str">
        <f t="shared" si="126"/>
        <v/>
      </c>
      <c r="Y676" s="2" t="str">
        <f t="shared" si="127"/>
        <v/>
      </c>
      <c r="Z676" s="2" t="str">
        <f t="shared" si="128"/>
        <v/>
      </c>
      <c r="AA676" s="2" t="str">
        <f t="shared" si="129"/>
        <v/>
      </c>
      <c r="AB676" s="2" t="str">
        <f t="shared" si="130"/>
        <v/>
      </c>
      <c r="AC676" s="2" t="str">
        <f t="shared" si="131"/>
        <v/>
      </c>
      <c r="AD676" s="2" t="str">
        <f t="shared" si="132"/>
        <v/>
      </c>
      <c r="AE676" s="2"/>
      <c r="AF676" s="2"/>
      <c r="AG676" s="2"/>
      <c r="AH676" s="2"/>
      <c r="AI676" s="2"/>
      <c r="AJ676" s="2"/>
    </row>
    <row r="677" spans="1:36">
      <c r="A677" s="11">
        <f t="shared" si="133"/>
        <v>676</v>
      </c>
      <c r="B677" s="12" t="s">
        <v>897</v>
      </c>
      <c r="C677" s="11"/>
      <c r="D677" s="11"/>
      <c r="E677" s="11"/>
      <c r="F677" s="11"/>
      <c r="G677" s="12" t="s">
        <v>892</v>
      </c>
      <c r="S677" s="2" t="str">
        <f>IF(A677&lt;=LEN(嶷语音标转换区!$B$4),RIGHT(LEFT(嶷语音标转换区!$B$4,A677),1),"")</f>
        <v/>
      </c>
      <c r="T677" s="2" t="str">
        <f t="shared" si="122"/>
        <v/>
      </c>
      <c r="U677" s="2" t="str">
        <f t="shared" si="123"/>
        <v/>
      </c>
      <c r="V677" s="2" t="str">
        <f t="shared" si="124"/>
        <v/>
      </c>
      <c r="W677" s="2" t="str">
        <f t="shared" si="125"/>
        <v/>
      </c>
      <c r="X677" s="2" t="str">
        <f t="shared" si="126"/>
        <v/>
      </c>
      <c r="Y677" s="2" t="str">
        <f t="shared" si="127"/>
        <v/>
      </c>
      <c r="Z677" s="2" t="str">
        <f t="shared" si="128"/>
        <v/>
      </c>
      <c r="AA677" s="2" t="str">
        <f t="shared" si="129"/>
        <v/>
      </c>
      <c r="AB677" s="2" t="str">
        <f t="shared" si="130"/>
        <v/>
      </c>
      <c r="AC677" s="2" t="str">
        <f t="shared" si="131"/>
        <v/>
      </c>
      <c r="AD677" s="2" t="str">
        <f t="shared" si="132"/>
        <v/>
      </c>
      <c r="AE677" s="2"/>
      <c r="AF677" s="2"/>
      <c r="AG677" s="2"/>
      <c r="AH677" s="2"/>
      <c r="AI677" s="2"/>
      <c r="AJ677" s="2"/>
    </row>
    <row r="678" spans="1:36">
      <c r="A678" s="11">
        <f t="shared" si="133"/>
        <v>677</v>
      </c>
      <c r="B678" s="12" t="s">
        <v>898</v>
      </c>
      <c r="C678" s="11"/>
      <c r="D678" s="11"/>
      <c r="E678" s="11"/>
      <c r="F678" s="11"/>
      <c r="G678" s="12" t="s">
        <v>892</v>
      </c>
      <c r="S678" s="2" t="str">
        <f>IF(A678&lt;=LEN(嶷语音标转换区!$B$4),RIGHT(LEFT(嶷语音标转换区!$B$4,A678),1),"")</f>
        <v/>
      </c>
      <c r="T678" s="2" t="str">
        <f t="shared" si="122"/>
        <v/>
      </c>
      <c r="U678" s="2" t="str">
        <f t="shared" si="123"/>
        <v/>
      </c>
      <c r="V678" s="2" t="str">
        <f t="shared" si="124"/>
        <v/>
      </c>
      <c r="W678" s="2" t="str">
        <f t="shared" si="125"/>
        <v/>
      </c>
      <c r="X678" s="2" t="str">
        <f t="shared" si="126"/>
        <v/>
      </c>
      <c r="Y678" s="2" t="str">
        <f t="shared" si="127"/>
        <v/>
      </c>
      <c r="Z678" s="2" t="str">
        <f t="shared" si="128"/>
        <v/>
      </c>
      <c r="AA678" s="2" t="str">
        <f t="shared" si="129"/>
        <v/>
      </c>
      <c r="AB678" s="2" t="str">
        <f t="shared" si="130"/>
        <v/>
      </c>
      <c r="AC678" s="2" t="str">
        <f t="shared" si="131"/>
        <v/>
      </c>
      <c r="AD678" s="2" t="str">
        <f t="shared" si="132"/>
        <v/>
      </c>
      <c r="AE678" s="2"/>
      <c r="AF678" s="2"/>
      <c r="AG678" s="2"/>
      <c r="AH678" s="2"/>
      <c r="AI678" s="2"/>
      <c r="AJ678" s="2"/>
    </row>
    <row r="679" spans="1:36">
      <c r="A679" s="11">
        <f t="shared" si="133"/>
        <v>678</v>
      </c>
      <c r="B679" s="12" t="s">
        <v>899</v>
      </c>
      <c r="C679" s="11"/>
      <c r="D679" s="11"/>
      <c r="E679" s="11"/>
      <c r="F679" s="11"/>
      <c r="G679" s="12" t="s">
        <v>900</v>
      </c>
      <c r="S679" s="2" t="str">
        <f>IF(A679&lt;=LEN(嶷语音标转换区!$B$4),RIGHT(LEFT(嶷语音标转换区!$B$4,A679),1),"")</f>
        <v/>
      </c>
      <c r="T679" s="2" t="str">
        <f t="shared" si="122"/>
        <v/>
      </c>
      <c r="U679" s="2" t="str">
        <f t="shared" si="123"/>
        <v/>
      </c>
      <c r="V679" s="2" t="str">
        <f t="shared" si="124"/>
        <v/>
      </c>
      <c r="W679" s="2" t="str">
        <f t="shared" si="125"/>
        <v/>
      </c>
      <c r="X679" s="2" t="str">
        <f t="shared" si="126"/>
        <v/>
      </c>
      <c r="Y679" s="2" t="str">
        <f t="shared" si="127"/>
        <v/>
      </c>
      <c r="Z679" s="2" t="str">
        <f t="shared" si="128"/>
        <v/>
      </c>
      <c r="AA679" s="2" t="str">
        <f t="shared" si="129"/>
        <v/>
      </c>
      <c r="AB679" s="2" t="str">
        <f t="shared" si="130"/>
        <v/>
      </c>
      <c r="AC679" s="2" t="str">
        <f t="shared" si="131"/>
        <v/>
      </c>
      <c r="AD679" s="2" t="str">
        <f t="shared" si="132"/>
        <v/>
      </c>
      <c r="AE679" s="2"/>
      <c r="AF679" s="2"/>
      <c r="AG679" s="2"/>
      <c r="AH679" s="2"/>
      <c r="AI679" s="2"/>
      <c r="AJ679" s="2"/>
    </row>
    <row r="680" spans="1:36">
      <c r="A680" s="11">
        <f t="shared" si="133"/>
        <v>679</v>
      </c>
      <c r="B680" s="12" t="s">
        <v>901</v>
      </c>
      <c r="C680" s="11"/>
      <c r="D680" s="11"/>
      <c r="E680" s="11"/>
      <c r="F680" s="11"/>
      <c r="G680" s="12" t="s">
        <v>902</v>
      </c>
      <c r="S680" s="2" t="str">
        <f>IF(A680&lt;=LEN(嶷语音标转换区!$B$4),RIGHT(LEFT(嶷语音标转换区!$B$4,A680),1),"")</f>
        <v/>
      </c>
      <c r="T680" s="2" t="str">
        <f t="shared" si="122"/>
        <v/>
      </c>
      <c r="U680" s="2" t="str">
        <f t="shared" si="123"/>
        <v/>
      </c>
      <c r="V680" s="2" t="str">
        <f t="shared" si="124"/>
        <v/>
      </c>
      <c r="W680" s="2" t="str">
        <f t="shared" si="125"/>
        <v/>
      </c>
      <c r="X680" s="2" t="str">
        <f t="shared" si="126"/>
        <v/>
      </c>
      <c r="Y680" s="2" t="str">
        <f t="shared" si="127"/>
        <v/>
      </c>
      <c r="Z680" s="2" t="str">
        <f t="shared" si="128"/>
        <v/>
      </c>
      <c r="AA680" s="2" t="str">
        <f t="shared" si="129"/>
        <v/>
      </c>
      <c r="AB680" s="2" t="str">
        <f t="shared" si="130"/>
        <v/>
      </c>
      <c r="AC680" s="2" t="str">
        <f t="shared" si="131"/>
        <v/>
      </c>
      <c r="AD680" s="2" t="str">
        <f t="shared" si="132"/>
        <v/>
      </c>
      <c r="AE680" s="2"/>
      <c r="AF680" s="2"/>
      <c r="AG680" s="2"/>
      <c r="AH680" s="2"/>
      <c r="AI680" s="2"/>
      <c r="AJ680" s="2"/>
    </row>
    <row r="681" spans="1:36">
      <c r="A681" s="11">
        <f t="shared" si="133"/>
        <v>680</v>
      </c>
      <c r="B681" s="12" t="s">
        <v>903</v>
      </c>
      <c r="C681" s="11"/>
      <c r="D681" s="11"/>
      <c r="E681" s="11"/>
      <c r="F681" s="11"/>
      <c r="G681" s="12" t="s">
        <v>902</v>
      </c>
      <c r="S681" s="2" t="str">
        <f>IF(A681&lt;=LEN(嶷语音标转换区!$B$4),RIGHT(LEFT(嶷语音标转换区!$B$4,A681),1),"")</f>
        <v/>
      </c>
      <c r="T681" s="2" t="str">
        <f t="shared" si="122"/>
        <v/>
      </c>
      <c r="U681" s="2" t="str">
        <f t="shared" si="123"/>
        <v/>
      </c>
      <c r="V681" s="2" t="str">
        <f t="shared" si="124"/>
        <v/>
      </c>
      <c r="W681" s="2" t="str">
        <f t="shared" si="125"/>
        <v/>
      </c>
      <c r="X681" s="2" t="str">
        <f t="shared" si="126"/>
        <v/>
      </c>
      <c r="Y681" s="2" t="str">
        <f t="shared" si="127"/>
        <v/>
      </c>
      <c r="Z681" s="2" t="str">
        <f t="shared" si="128"/>
        <v/>
      </c>
      <c r="AA681" s="2" t="str">
        <f t="shared" si="129"/>
        <v/>
      </c>
      <c r="AB681" s="2" t="str">
        <f t="shared" si="130"/>
        <v/>
      </c>
      <c r="AC681" s="2" t="str">
        <f t="shared" si="131"/>
        <v/>
      </c>
      <c r="AD681" s="2" t="str">
        <f t="shared" si="132"/>
        <v/>
      </c>
      <c r="AE681" s="2"/>
      <c r="AF681" s="2"/>
      <c r="AG681" s="2"/>
      <c r="AH681" s="2"/>
      <c r="AI681" s="2"/>
      <c r="AJ681" s="2"/>
    </row>
    <row r="682" spans="1:36">
      <c r="A682" s="11">
        <f t="shared" si="133"/>
        <v>681</v>
      </c>
      <c r="B682" s="12" t="s">
        <v>904</v>
      </c>
      <c r="C682" s="11"/>
      <c r="D682" s="11"/>
      <c r="E682" s="11"/>
      <c r="F682" s="11"/>
      <c r="G682" s="12" t="s">
        <v>905</v>
      </c>
      <c r="S682" s="2" t="str">
        <f>IF(A682&lt;=LEN(嶷语音标转换区!$B$4),RIGHT(LEFT(嶷语音标转换区!$B$4,A682),1),"")</f>
        <v/>
      </c>
      <c r="T682" s="2" t="str">
        <f t="shared" si="122"/>
        <v/>
      </c>
      <c r="U682" s="2" t="str">
        <f t="shared" si="123"/>
        <v/>
      </c>
      <c r="V682" s="2" t="str">
        <f t="shared" si="124"/>
        <v/>
      </c>
      <c r="W682" s="2" t="str">
        <f t="shared" si="125"/>
        <v/>
      </c>
      <c r="X682" s="2" t="str">
        <f t="shared" si="126"/>
        <v/>
      </c>
      <c r="Y682" s="2" t="str">
        <f t="shared" si="127"/>
        <v/>
      </c>
      <c r="Z682" s="2" t="str">
        <f t="shared" si="128"/>
        <v/>
      </c>
      <c r="AA682" s="2" t="str">
        <f t="shared" si="129"/>
        <v/>
      </c>
      <c r="AB682" s="2" t="str">
        <f t="shared" si="130"/>
        <v/>
      </c>
      <c r="AC682" s="2" t="str">
        <f t="shared" si="131"/>
        <v/>
      </c>
      <c r="AD682" s="2" t="str">
        <f t="shared" si="132"/>
        <v/>
      </c>
      <c r="AE682" s="2"/>
      <c r="AF682" s="2"/>
      <c r="AG682" s="2"/>
      <c r="AH682" s="2"/>
      <c r="AI682" s="2"/>
      <c r="AJ682" s="2"/>
    </row>
    <row r="683" spans="1:36">
      <c r="A683" s="11">
        <f t="shared" si="133"/>
        <v>682</v>
      </c>
      <c r="B683" s="12" t="s">
        <v>906</v>
      </c>
      <c r="C683" s="11"/>
      <c r="D683" s="11"/>
      <c r="E683" s="11"/>
      <c r="F683" s="11"/>
      <c r="G683" s="12" t="s">
        <v>905</v>
      </c>
      <c r="S683" s="2" t="str">
        <f>IF(A683&lt;=LEN(嶷语音标转换区!$B$4),RIGHT(LEFT(嶷语音标转换区!$B$4,A683),1),"")</f>
        <v/>
      </c>
      <c r="T683" s="2" t="str">
        <f t="shared" si="122"/>
        <v/>
      </c>
      <c r="U683" s="2" t="str">
        <f t="shared" si="123"/>
        <v/>
      </c>
      <c r="V683" s="2" t="str">
        <f t="shared" si="124"/>
        <v/>
      </c>
      <c r="W683" s="2" t="str">
        <f t="shared" si="125"/>
        <v/>
      </c>
      <c r="X683" s="2" t="str">
        <f t="shared" si="126"/>
        <v/>
      </c>
      <c r="Y683" s="2" t="str">
        <f t="shared" si="127"/>
        <v/>
      </c>
      <c r="Z683" s="2" t="str">
        <f t="shared" si="128"/>
        <v/>
      </c>
      <c r="AA683" s="2" t="str">
        <f t="shared" si="129"/>
        <v/>
      </c>
      <c r="AB683" s="2" t="str">
        <f t="shared" si="130"/>
        <v/>
      </c>
      <c r="AC683" s="2" t="str">
        <f t="shared" si="131"/>
        <v/>
      </c>
      <c r="AD683" s="2" t="str">
        <f t="shared" si="132"/>
        <v/>
      </c>
      <c r="AE683" s="2"/>
      <c r="AF683" s="2"/>
      <c r="AG683" s="2"/>
      <c r="AH683" s="2"/>
      <c r="AI683" s="2"/>
      <c r="AJ683" s="2"/>
    </row>
    <row r="684" spans="1:36">
      <c r="A684" s="11">
        <f t="shared" si="133"/>
        <v>683</v>
      </c>
      <c r="B684" s="12" t="s">
        <v>907</v>
      </c>
      <c r="C684" s="11"/>
      <c r="D684" s="11"/>
      <c r="E684" s="11"/>
      <c r="F684" s="11"/>
      <c r="G684" s="12" t="s">
        <v>905</v>
      </c>
      <c r="S684" s="2" t="str">
        <f>IF(A684&lt;=LEN(嶷语音标转换区!$B$4),RIGHT(LEFT(嶷语音标转换区!$B$4,A684),1),"")</f>
        <v/>
      </c>
      <c r="T684" s="2" t="str">
        <f t="shared" si="122"/>
        <v/>
      </c>
      <c r="U684" s="2" t="str">
        <f t="shared" si="123"/>
        <v/>
      </c>
      <c r="V684" s="2" t="str">
        <f t="shared" si="124"/>
        <v/>
      </c>
      <c r="W684" s="2" t="str">
        <f t="shared" si="125"/>
        <v/>
      </c>
      <c r="X684" s="2" t="str">
        <f t="shared" si="126"/>
        <v/>
      </c>
      <c r="Y684" s="2" t="str">
        <f t="shared" si="127"/>
        <v/>
      </c>
      <c r="Z684" s="2" t="str">
        <f t="shared" si="128"/>
        <v/>
      </c>
      <c r="AA684" s="2" t="str">
        <f t="shared" si="129"/>
        <v/>
      </c>
      <c r="AB684" s="2" t="str">
        <f t="shared" si="130"/>
        <v/>
      </c>
      <c r="AC684" s="2" t="str">
        <f t="shared" si="131"/>
        <v/>
      </c>
      <c r="AD684" s="2" t="str">
        <f t="shared" si="132"/>
        <v/>
      </c>
      <c r="AE684" s="2"/>
      <c r="AF684" s="2"/>
      <c r="AG684" s="2"/>
      <c r="AH684" s="2"/>
      <c r="AI684" s="2"/>
      <c r="AJ684" s="2"/>
    </row>
    <row r="685" spans="1:36">
      <c r="A685" s="11">
        <f t="shared" si="133"/>
        <v>684</v>
      </c>
      <c r="B685" s="12" t="s">
        <v>908</v>
      </c>
      <c r="C685" s="11"/>
      <c r="D685" s="11"/>
      <c r="E685" s="11"/>
      <c r="F685" s="11"/>
      <c r="G685" s="12" t="s">
        <v>909</v>
      </c>
      <c r="S685" s="2" t="str">
        <f>IF(A685&lt;=LEN(嶷语音标转换区!$B$4),RIGHT(LEFT(嶷语音标转换区!$B$4,A685),1),"")</f>
        <v/>
      </c>
      <c r="T685" s="2" t="str">
        <f t="shared" si="122"/>
        <v/>
      </c>
      <c r="U685" s="2" t="str">
        <f t="shared" si="123"/>
        <v/>
      </c>
      <c r="V685" s="2" t="str">
        <f t="shared" si="124"/>
        <v/>
      </c>
      <c r="W685" s="2" t="str">
        <f t="shared" si="125"/>
        <v/>
      </c>
      <c r="X685" s="2" t="str">
        <f t="shared" si="126"/>
        <v/>
      </c>
      <c r="Y685" s="2" t="str">
        <f t="shared" si="127"/>
        <v/>
      </c>
      <c r="Z685" s="2" t="str">
        <f t="shared" si="128"/>
        <v/>
      </c>
      <c r="AA685" s="2" t="str">
        <f t="shared" si="129"/>
        <v/>
      </c>
      <c r="AB685" s="2" t="str">
        <f t="shared" si="130"/>
        <v/>
      </c>
      <c r="AC685" s="2" t="str">
        <f t="shared" si="131"/>
        <v/>
      </c>
      <c r="AD685" s="2" t="str">
        <f t="shared" si="132"/>
        <v/>
      </c>
      <c r="AE685" s="2"/>
      <c r="AF685" s="2"/>
      <c r="AG685" s="2"/>
      <c r="AH685" s="2"/>
      <c r="AI685" s="2"/>
      <c r="AJ685" s="2"/>
    </row>
    <row r="686" spans="1:36">
      <c r="A686" s="11">
        <f t="shared" si="133"/>
        <v>685</v>
      </c>
      <c r="B686" s="12" t="s">
        <v>910</v>
      </c>
      <c r="C686" s="11"/>
      <c r="D686" s="11"/>
      <c r="E686" s="11"/>
      <c r="F686" s="11"/>
      <c r="G686" s="12" t="s">
        <v>909</v>
      </c>
      <c r="S686" s="2" t="str">
        <f>IF(A686&lt;=LEN(嶷语音标转换区!$B$4),RIGHT(LEFT(嶷语音标转换区!$B$4,A686),1),"")</f>
        <v/>
      </c>
      <c r="T686" s="2" t="str">
        <f t="shared" si="122"/>
        <v/>
      </c>
      <c r="U686" s="2" t="str">
        <f t="shared" si="123"/>
        <v/>
      </c>
      <c r="V686" s="2" t="str">
        <f t="shared" si="124"/>
        <v/>
      </c>
      <c r="W686" s="2" t="str">
        <f t="shared" si="125"/>
        <v/>
      </c>
      <c r="X686" s="2" t="str">
        <f t="shared" si="126"/>
        <v/>
      </c>
      <c r="Y686" s="2" t="str">
        <f t="shared" si="127"/>
        <v/>
      </c>
      <c r="Z686" s="2" t="str">
        <f t="shared" si="128"/>
        <v/>
      </c>
      <c r="AA686" s="2" t="str">
        <f t="shared" si="129"/>
        <v/>
      </c>
      <c r="AB686" s="2" t="str">
        <f t="shared" si="130"/>
        <v/>
      </c>
      <c r="AC686" s="2" t="str">
        <f t="shared" si="131"/>
        <v/>
      </c>
      <c r="AD686" s="2" t="str">
        <f t="shared" si="132"/>
        <v/>
      </c>
      <c r="AE686" s="2"/>
      <c r="AF686" s="2"/>
      <c r="AG686" s="2"/>
      <c r="AH686" s="2"/>
      <c r="AI686" s="2"/>
      <c r="AJ686" s="2"/>
    </row>
    <row r="687" spans="1:36">
      <c r="A687" s="11">
        <f t="shared" si="133"/>
        <v>686</v>
      </c>
      <c r="B687" s="12" t="s">
        <v>911</v>
      </c>
      <c r="C687" s="11"/>
      <c r="D687" s="11"/>
      <c r="E687" s="11"/>
      <c r="F687" s="11"/>
      <c r="G687" s="12" t="s">
        <v>912</v>
      </c>
      <c r="S687" s="2" t="str">
        <f>IF(A687&lt;=LEN(嶷语音标转换区!$B$4),RIGHT(LEFT(嶷语音标转换区!$B$4,A687),1),"")</f>
        <v/>
      </c>
      <c r="T687" s="2" t="str">
        <f t="shared" si="122"/>
        <v/>
      </c>
      <c r="U687" s="2" t="str">
        <f t="shared" si="123"/>
        <v/>
      </c>
      <c r="V687" s="2" t="str">
        <f t="shared" si="124"/>
        <v/>
      </c>
      <c r="W687" s="2" t="str">
        <f t="shared" si="125"/>
        <v/>
      </c>
      <c r="X687" s="2" t="str">
        <f t="shared" si="126"/>
        <v/>
      </c>
      <c r="Y687" s="2" t="str">
        <f t="shared" si="127"/>
        <v/>
      </c>
      <c r="Z687" s="2" t="str">
        <f t="shared" si="128"/>
        <v/>
      </c>
      <c r="AA687" s="2" t="str">
        <f t="shared" si="129"/>
        <v/>
      </c>
      <c r="AB687" s="2" t="str">
        <f t="shared" si="130"/>
        <v/>
      </c>
      <c r="AC687" s="2" t="str">
        <f t="shared" si="131"/>
        <v/>
      </c>
      <c r="AD687" s="2" t="str">
        <f t="shared" si="132"/>
        <v/>
      </c>
      <c r="AE687" s="2"/>
      <c r="AF687" s="2"/>
      <c r="AG687" s="2"/>
      <c r="AH687" s="2"/>
      <c r="AI687" s="2"/>
      <c r="AJ687" s="2"/>
    </row>
    <row r="688" spans="1:36">
      <c r="A688" s="11">
        <f t="shared" si="133"/>
        <v>687</v>
      </c>
      <c r="B688" s="12" t="s">
        <v>913</v>
      </c>
      <c r="C688" s="11"/>
      <c r="D688" s="11"/>
      <c r="E688" s="11"/>
      <c r="F688" s="11"/>
      <c r="G688" s="12" t="s">
        <v>914</v>
      </c>
      <c r="S688" s="2" t="str">
        <f>IF(A688&lt;=LEN(嶷语音标转换区!$B$4),RIGHT(LEFT(嶷语音标转换区!$B$4,A688),1),"")</f>
        <v/>
      </c>
      <c r="T688" s="2" t="str">
        <f t="shared" si="122"/>
        <v/>
      </c>
      <c r="U688" s="2" t="str">
        <f t="shared" si="123"/>
        <v/>
      </c>
      <c r="V688" s="2" t="str">
        <f t="shared" si="124"/>
        <v/>
      </c>
      <c r="W688" s="2" t="str">
        <f t="shared" si="125"/>
        <v/>
      </c>
      <c r="X688" s="2" t="str">
        <f t="shared" si="126"/>
        <v/>
      </c>
      <c r="Y688" s="2" t="str">
        <f t="shared" si="127"/>
        <v/>
      </c>
      <c r="Z688" s="2" t="str">
        <f t="shared" si="128"/>
        <v/>
      </c>
      <c r="AA688" s="2" t="str">
        <f t="shared" si="129"/>
        <v/>
      </c>
      <c r="AB688" s="2" t="str">
        <f t="shared" si="130"/>
        <v/>
      </c>
      <c r="AC688" s="2" t="str">
        <f t="shared" si="131"/>
        <v/>
      </c>
      <c r="AD688" s="2" t="str">
        <f t="shared" si="132"/>
        <v/>
      </c>
      <c r="AE688" s="2"/>
      <c r="AF688" s="2"/>
      <c r="AG688" s="2"/>
      <c r="AH688" s="2"/>
      <c r="AI688" s="2"/>
      <c r="AJ688" s="2"/>
    </row>
    <row r="689" spans="1:36">
      <c r="A689" s="11">
        <f t="shared" si="133"/>
        <v>688</v>
      </c>
      <c r="B689" s="12" t="s">
        <v>915</v>
      </c>
      <c r="C689" s="11"/>
      <c r="D689" s="11"/>
      <c r="E689" s="11"/>
      <c r="F689" s="11"/>
      <c r="G689" s="12" t="s">
        <v>914</v>
      </c>
      <c r="S689" s="2" t="str">
        <f>IF(A689&lt;=LEN(嶷语音标转换区!$B$4),RIGHT(LEFT(嶷语音标转换区!$B$4,A689),1),"")</f>
        <v/>
      </c>
      <c r="T689" s="2" t="str">
        <f t="shared" si="122"/>
        <v/>
      </c>
      <c r="U689" s="2" t="str">
        <f t="shared" si="123"/>
        <v/>
      </c>
      <c r="V689" s="2" t="str">
        <f t="shared" si="124"/>
        <v/>
      </c>
      <c r="W689" s="2" t="str">
        <f t="shared" si="125"/>
        <v/>
      </c>
      <c r="X689" s="2" t="str">
        <f t="shared" si="126"/>
        <v/>
      </c>
      <c r="Y689" s="2" t="str">
        <f t="shared" si="127"/>
        <v/>
      </c>
      <c r="Z689" s="2" t="str">
        <f t="shared" si="128"/>
        <v/>
      </c>
      <c r="AA689" s="2" t="str">
        <f t="shared" si="129"/>
        <v/>
      </c>
      <c r="AB689" s="2" t="str">
        <f t="shared" si="130"/>
        <v/>
      </c>
      <c r="AC689" s="2" t="str">
        <f t="shared" si="131"/>
        <v/>
      </c>
      <c r="AD689" s="2" t="str">
        <f t="shared" si="132"/>
        <v/>
      </c>
      <c r="AE689" s="2"/>
      <c r="AF689" s="2"/>
      <c r="AG689" s="2"/>
      <c r="AH689" s="2"/>
      <c r="AI689" s="2"/>
      <c r="AJ689" s="2"/>
    </row>
    <row r="690" spans="1:36">
      <c r="A690" s="11">
        <f t="shared" si="133"/>
        <v>689</v>
      </c>
      <c r="B690" s="12" t="s">
        <v>916</v>
      </c>
      <c r="C690" s="11"/>
      <c r="D690" s="11"/>
      <c r="E690" s="11"/>
      <c r="F690" s="11"/>
      <c r="G690" s="12" t="s">
        <v>914</v>
      </c>
      <c r="S690" s="2" t="str">
        <f>IF(A690&lt;=LEN(嶷语音标转换区!$B$4),RIGHT(LEFT(嶷语音标转换区!$B$4,A690),1),"")</f>
        <v/>
      </c>
      <c r="T690" s="2" t="str">
        <f t="shared" si="122"/>
        <v/>
      </c>
      <c r="U690" s="2" t="str">
        <f t="shared" si="123"/>
        <v/>
      </c>
      <c r="V690" s="2" t="str">
        <f t="shared" si="124"/>
        <v/>
      </c>
      <c r="W690" s="2" t="str">
        <f t="shared" si="125"/>
        <v/>
      </c>
      <c r="X690" s="2" t="str">
        <f t="shared" si="126"/>
        <v/>
      </c>
      <c r="Y690" s="2" t="str">
        <f t="shared" si="127"/>
        <v/>
      </c>
      <c r="Z690" s="2" t="str">
        <f t="shared" si="128"/>
        <v/>
      </c>
      <c r="AA690" s="2" t="str">
        <f t="shared" si="129"/>
        <v/>
      </c>
      <c r="AB690" s="2" t="str">
        <f t="shared" si="130"/>
        <v/>
      </c>
      <c r="AC690" s="2" t="str">
        <f t="shared" si="131"/>
        <v/>
      </c>
      <c r="AD690" s="2" t="str">
        <f t="shared" si="132"/>
        <v/>
      </c>
      <c r="AE690" s="2"/>
      <c r="AF690" s="2"/>
      <c r="AG690" s="2"/>
      <c r="AH690" s="2"/>
      <c r="AI690" s="2"/>
      <c r="AJ690" s="2"/>
    </row>
    <row r="691" spans="1:36">
      <c r="A691" s="11">
        <f t="shared" si="133"/>
        <v>690</v>
      </c>
      <c r="B691" s="12" t="s">
        <v>917</v>
      </c>
      <c r="C691" s="11"/>
      <c r="D691" s="11"/>
      <c r="E691" s="11"/>
      <c r="F691" s="11"/>
      <c r="G691" s="12" t="s">
        <v>914</v>
      </c>
      <c r="S691" s="2" t="str">
        <f>IF(A691&lt;=LEN(嶷语音标转换区!$B$4),RIGHT(LEFT(嶷语音标转换区!$B$4,A691),1),"")</f>
        <v/>
      </c>
      <c r="T691" s="2" t="str">
        <f t="shared" si="122"/>
        <v/>
      </c>
      <c r="U691" s="2" t="str">
        <f t="shared" si="123"/>
        <v/>
      </c>
      <c r="V691" s="2" t="str">
        <f t="shared" si="124"/>
        <v/>
      </c>
      <c r="W691" s="2" t="str">
        <f t="shared" si="125"/>
        <v/>
      </c>
      <c r="X691" s="2" t="str">
        <f t="shared" si="126"/>
        <v/>
      </c>
      <c r="Y691" s="2" t="str">
        <f t="shared" si="127"/>
        <v/>
      </c>
      <c r="Z691" s="2" t="str">
        <f t="shared" si="128"/>
        <v/>
      </c>
      <c r="AA691" s="2" t="str">
        <f t="shared" si="129"/>
        <v/>
      </c>
      <c r="AB691" s="2" t="str">
        <f t="shared" si="130"/>
        <v/>
      </c>
      <c r="AC691" s="2" t="str">
        <f t="shared" si="131"/>
        <v/>
      </c>
      <c r="AD691" s="2" t="str">
        <f t="shared" si="132"/>
        <v/>
      </c>
      <c r="AE691" s="2"/>
      <c r="AF691" s="2"/>
      <c r="AG691" s="2"/>
      <c r="AH691" s="2"/>
      <c r="AI691" s="2"/>
      <c r="AJ691" s="2"/>
    </row>
    <row r="692" spans="1:36">
      <c r="A692" s="11">
        <f t="shared" si="133"/>
        <v>691</v>
      </c>
      <c r="B692" s="12" t="s">
        <v>918</v>
      </c>
      <c r="C692" s="11"/>
      <c r="D692" s="11"/>
      <c r="E692" s="11"/>
      <c r="F692" s="11"/>
      <c r="G692" s="12" t="s">
        <v>914</v>
      </c>
      <c r="S692" s="2" t="str">
        <f>IF(A692&lt;=LEN(嶷语音标转换区!$B$4),RIGHT(LEFT(嶷语音标转换区!$B$4,A692),1),"")</f>
        <v/>
      </c>
      <c r="T692" s="2" t="str">
        <f t="shared" si="122"/>
        <v/>
      </c>
      <c r="U692" s="2" t="str">
        <f t="shared" si="123"/>
        <v/>
      </c>
      <c r="V692" s="2" t="str">
        <f t="shared" si="124"/>
        <v/>
      </c>
      <c r="W692" s="2" t="str">
        <f t="shared" si="125"/>
        <v/>
      </c>
      <c r="X692" s="2" t="str">
        <f t="shared" si="126"/>
        <v/>
      </c>
      <c r="Y692" s="2" t="str">
        <f t="shared" si="127"/>
        <v/>
      </c>
      <c r="Z692" s="2" t="str">
        <f t="shared" si="128"/>
        <v/>
      </c>
      <c r="AA692" s="2" t="str">
        <f t="shared" si="129"/>
        <v/>
      </c>
      <c r="AB692" s="2" t="str">
        <f t="shared" si="130"/>
        <v/>
      </c>
      <c r="AC692" s="2" t="str">
        <f t="shared" si="131"/>
        <v/>
      </c>
      <c r="AD692" s="2" t="str">
        <f t="shared" si="132"/>
        <v/>
      </c>
      <c r="AE692" s="2"/>
      <c r="AF692" s="2"/>
      <c r="AG692" s="2"/>
      <c r="AH692" s="2"/>
      <c r="AI692" s="2"/>
      <c r="AJ692" s="2"/>
    </row>
    <row r="693" spans="1:36">
      <c r="A693" s="11">
        <f t="shared" si="133"/>
        <v>692</v>
      </c>
      <c r="B693" s="12" t="s">
        <v>919</v>
      </c>
      <c r="C693" s="11"/>
      <c r="D693" s="11"/>
      <c r="E693" s="11"/>
      <c r="F693" s="11"/>
      <c r="G693" s="12" t="s">
        <v>920</v>
      </c>
      <c r="S693" s="2" t="str">
        <f>IF(A693&lt;=LEN(嶷语音标转换区!$B$4),RIGHT(LEFT(嶷语音标转换区!$B$4,A693),1),"")</f>
        <v/>
      </c>
      <c r="T693" s="2" t="str">
        <f t="shared" si="122"/>
        <v/>
      </c>
      <c r="U693" s="2" t="str">
        <f t="shared" si="123"/>
        <v/>
      </c>
      <c r="V693" s="2" t="str">
        <f t="shared" si="124"/>
        <v/>
      </c>
      <c r="W693" s="2" t="str">
        <f t="shared" si="125"/>
        <v/>
      </c>
      <c r="X693" s="2" t="str">
        <f t="shared" si="126"/>
        <v/>
      </c>
      <c r="Y693" s="2" t="str">
        <f t="shared" si="127"/>
        <v/>
      </c>
      <c r="Z693" s="2" t="str">
        <f t="shared" si="128"/>
        <v/>
      </c>
      <c r="AA693" s="2" t="str">
        <f t="shared" si="129"/>
        <v/>
      </c>
      <c r="AB693" s="2" t="str">
        <f t="shared" si="130"/>
        <v/>
      </c>
      <c r="AC693" s="2" t="str">
        <f t="shared" si="131"/>
        <v/>
      </c>
      <c r="AD693" s="2" t="str">
        <f t="shared" si="132"/>
        <v/>
      </c>
      <c r="AE693" s="2"/>
      <c r="AF693" s="2"/>
      <c r="AG693" s="2"/>
      <c r="AH693" s="2"/>
      <c r="AI693" s="2"/>
      <c r="AJ693" s="2"/>
    </row>
    <row r="694" spans="1:36">
      <c r="A694" s="11">
        <f t="shared" si="133"/>
        <v>693</v>
      </c>
      <c r="B694" s="12" t="s">
        <v>921</v>
      </c>
      <c r="C694" s="11"/>
      <c r="D694" s="11"/>
      <c r="E694" s="11"/>
      <c r="F694" s="11"/>
      <c r="G694" s="12" t="s">
        <v>922</v>
      </c>
      <c r="S694" s="2" t="str">
        <f>IF(A694&lt;=LEN(嶷语音标转换区!$B$4),RIGHT(LEFT(嶷语音标转换区!$B$4,A694),1),"")</f>
        <v/>
      </c>
      <c r="T694" s="2" t="str">
        <f t="shared" si="122"/>
        <v/>
      </c>
      <c r="U694" s="2" t="str">
        <f t="shared" si="123"/>
        <v/>
      </c>
      <c r="V694" s="2" t="str">
        <f t="shared" si="124"/>
        <v/>
      </c>
      <c r="W694" s="2" t="str">
        <f t="shared" si="125"/>
        <v/>
      </c>
      <c r="X694" s="2" t="str">
        <f t="shared" si="126"/>
        <v/>
      </c>
      <c r="Y694" s="2" t="str">
        <f t="shared" si="127"/>
        <v/>
      </c>
      <c r="Z694" s="2" t="str">
        <f t="shared" si="128"/>
        <v/>
      </c>
      <c r="AA694" s="2" t="str">
        <f t="shared" si="129"/>
        <v/>
      </c>
      <c r="AB694" s="2" t="str">
        <f t="shared" si="130"/>
        <v/>
      </c>
      <c r="AC694" s="2" t="str">
        <f t="shared" si="131"/>
        <v/>
      </c>
      <c r="AD694" s="2" t="str">
        <f t="shared" si="132"/>
        <v/>
      </c>
      <c r="AE694" s="2"/>
      <c r="AF694" s="2"/>
      <c r="AG694" s="2"/>
      <c r="AH694" s="2"/>
      <c r="AI694" s="2"/>
      <c r="AJ694" s="2"/>
    </row>
    <row r="695" spans="1:36">
      <c r="A695" s="11">
        <f t="shared" si="133"/>
        <v>694</v>
      </c>
      <c r="B695" s="12" t="s">
        <v>923</v>
      </c>
      <c r="C695" s="11"/>
      <c r="D695" s="11"/>
      <c r="E695" s="11"/>
      <c r="F695" s="11"/>
      <c r="G695" s="12" t="s">
        <v>922</v>
      </c>
      <c r="S695" s="2" t="str">
        <f>IF(A695&lt;=LEN(嶷语音标转换区!$B$4),RIGHT(LEFT(嶷语音标转换区!$B$4,A695),1),"")</f>
        <v/>
      </c>
      <c r="T695" s="2" t="str">
        <f t="shared" si="122"/>
        <v/>
      </c>
      <c r="U695" s="2" t="str">
        <f t="shared" si="123"/>
        <v/>
      </c>
      <c r="V695" s="2" t="str">
        <f t="shared" si="124"/>
        <v/>
      </c>
      <c r="W695" s="2" t="str">
        <f t="shared" si="125"/>
        <v/>
      </c>
      <c r="X695" s="2" t="str">
        <f t="shared" si="126"/>
        <v/>
      </c>
      <c r="Y695" s="2" t="str">
        <f t="shared" si="127"/>
        <v/>
      </c>
      <c r="Z695" s="2" t="str">
        <f t="shared" si="128"/>
        <v/>
      </c>
      <c r="AA695" s="2" t="str">
        <f t="shared" si="129"/>
        <v/>
      </c>
      <c r="AB695" s="2" t="str">
        <f t="shared" si="130"/>
        <v/>
      </c>
      <c r="AC695" s="2" t="str">
        <f t="shared" si="131"/>
        <v/>
      </c>
      <c r="AD695" s="2" t="str">
        <f t="shared" si="132"/>
        <v/>
      </c>
      <c r="AE695" s="2"/>
      <c r="AF695" s="2"/>
      <c r="AG695" s="2"/>
      <c r="AH695" s="2"/>
      <c r="AI695" s="2"/>
      <c r="AJ695" s="2"/>
    </row>
    <row r="696" spans="1:36">
      <c r="A696" s="11">
        <f t="shared" si="133"/>
        <v>695</v>
      </c>
      <c r="B696" s="12" t="s">
        <v>924</v>
      </c>
      <c r="C696" s="11"/>
      <c r="D696" s="11"/>
      <c r="E696" s="11"/>
      <c r="F696" s="11"/>
      <c r="G696" s="12" t="s">
        <v>922</v>
      </c>
      <c r="S696" s="2" t="str">
        <f>IF(A696&lt;=LEN(嶷语音标转换区!$B$4),RIGHT(LEFT(嶷语音标转换区!$B$4,A696),1),"")</f>
        <v/>
      </c>
      <c r="T696" s="2" t="str">
        <f t="shared" si="122"/>
        <v/>
      </c>
      <c r="U696" s="2" t="str">
        <f t="shared" si="123"/>
        <v/>
      </c>
      <c r="V696" s="2" t="str">
        <f t="shared" si="124"/>
        <v/>
      </c>
      <c r="W696" s="2" t="str">
        <f t="shared" si="125"/>
        <v/>
      </c>
      <c r="X696" s="2" t="str">
        <f t="shared" si="126"/>
        <v/>
      </c>
      <c r="Y696" s="2" t="str">
        <f t="shared" si="127"/>
        <v/>
      </c>
      <c r="Z696" s="2" t="str">
        <f t="shared" si="128"/>
        <v/>
      </c>
      <c r="AA696" s="2" t="str">
        <f t="shared" si="129"/>
        <v/>
      </c>
      <c r="AB696" s="2" t="str">
        <f t="shared" si="130"/>
        <v/>
      </c>
      <c r="AC696" s="2" t="str">
        <f t="shared" si="131"/>
        <v/>
      </c>
      <c r="AD696" s="2" t="str">
        <f t="shared" si="132"/>
        <v/>
      </c>
      <c r="AE696" s="2"/>
      <c r="AF696" s="2"/>
      <c r="AG696" s="2"/>
      <c r="AH696" s="2"/>
      <c r="AI696" s="2"/>
      <c r="AJ696" s="2"/>
    </row>
    <row r="697" spans="1:36">
      <c r="A697" s="11">
        <f t="shared" si="133"/>
        <v>696</v>
      </c>
      <c r="B697" s="12" t="s">
        <v>925</v>
      </c>
      <c r="C697" s="11"/>
      <c r="D697" s="11"/>
      <c r="E697" s="11"/>
      <c r="F697" s="11"/>
      <c r="G697" s="12" t="s">
        <v>926</v>
      </c>
      <c r="S697" s="2" t="str">
        <f>IF(A697&lt;=LEN(嶷语音标转换区!$B$4),RIGHT(LEFT(嶷语音标转换区!$B$4,A697),1),"")</f>
        <v/>
      </c>
      <c r="T697" s="2" t="str">
        <f t="shared" si="122"/>
        <v/>
      </c>
      <c r="U697" s="2" t="str">
        <f t="shared" si="123"/>
        <v/>
      </c>
      <c r="V697" s="2" t="str">
        <f t="shared" si="124"/>
        <v/>
      </c>
      <c r="W697" s="2" t="str">
        <f t="shared" si="125"/>
        <v/>
      </c>
      <c r="X697" s="2" t="str">
        <f t="shared" si="126"/>
        <v/>
      </c>
      <c r="Y697" s="2" t="str">
        <f t="shared" si="127"/>
        <v/>
      </c>
      <c r="Z697" s="2" t="str">
        <f t="shared" si="128"/>
        <v/>
      </c>
      <c r="AA697" s="2" t="str">
        <f t="shared" si="129"/>
        <v/>
      </c>
      <c r="AB697" s="2" t="str">
        <f t="shared" si="130"/>
        <v/>
      </c>
      <c r="AC697" s="2" t="str">
        <f t="shared" si="131"/>
        <v/>
      </c>
      <c r="AD697" s="2" t="str">
        <f t="shared" si="132"/>
        <v/>
      </c>
      <c r="AE697" s="2"/>
      <c r="AF697" s="2"/>
      <c r="AG697" s="2"/>
      <c r="AH697" s="2"/>
      <c r="AI697" s="2"/>
      <c r="AJ697" s="2"/>
    </row>
    <row r="698" spans="1:36">
      <c r="A698" s="11">
        <f t="shared" si="133"/>
        <v>697</v>
      </c>
      <c r="B698" s="12" t="s">
        <v>927</v>
      </c>
      <c r="C698" s="11"/>
      <c r="D698" s="11"/>
      <c r="E698" s="11"/>
      <c r="F698" s="11"/>
      <c r="G698" s="12" t="s">
        <v>928</v>
      </c>
      <c r="S698" s="2" t="str">
        <f>IF(A698&lt;=LEN(嶷语音标转换区!$B$4),RIGHT(LEFT(嶷语音标转换区!$B$4,A698),1),"")</f>
        <v/>
      </c>
      <c r="T698" s="2" t="str">
        <f t="shared" si="122"/>
        <v/>
      </c>
      <c r="U698" s="2" t="str">
        <f t="shared" si="123"/>
        <v/>
      </c>
      <c r="V698" s="2" t="str">
        <f t="shared" si="124"/>
        <v/>
      </c>
      <c r="W698" s="2" t="str">
        <f t="shared" si="125"/>
        <v/>
      </c>
      <c r="X698" s="2" t="str">
        <f t="shared" si="126"/>
        <v/>
      </c>
      <c r="Y698" s="2" t="str">
        <f t="shared" si="127"/>
        <v/>
      </c>
      <c r="Z698" s="2" t="str">
        <f t="shared" si="128"/>
        <v/>
      </c>
      <c r="AA698" s="2" t="str">
        <f t="shared" si="129"/>
        <v/>
      </c>
      <c r="AB698" s="2" t="str">
        <f t="shared" si="130"/>
        <v/>
      </c>
      <c r="AC698" s="2" t="str">
        <f t="shared" si="131"/>
        <v/>
      </c>
      <c r="AD698" s="2" t="str">
        <f t="shared" si="132"/>
        <v/>
      </c>
      <c r="AE698" s="2"/>
      <c r="AF698" s="2"/>
      <c r="AG698" s="2"/>
      <c r="AH698" s="2"/>
      <c r="AI698" s="2"/>
      <c r="AJ698" s="2"/>
    </row>
    <row r="699" spans="1:36">
      <c r="A699" s="11">
        <f t="shared" si="133"/>
        <v>698</v>
      </c>
      <c r="B699" s="12" t="s">
        <v>929</v>
      </c>
      <c r="C699" s="11"/>
      <c r="D699" s="11"/>
      <c r="E699" s="11"/>
      <c r="F699" s="11"/>
      <c r="G699" s="12" t="s">
        <v>928</v>
      </c>
      <c r="S699" s="2" t="str">
        <f>IF(A699&lt;=LEN(嶷语音标转换区!$B$4),RIGHT(LEFT(嶷语音标转换区!$B$4,A699),1),"")</f>
        <v/>
      </c>
      <c r="T699" s="2" t="str">
        <f t="shared" si="122"/>
        <v/>
      </c>
      <c r="U699" s="2" t="str">
        <f t="shared" si="123"/>
        <v/>
      </c>
      <c r="V699" s="2" t="str">
        <f t="shared" si="124"/>
        <v/>
      </c>
      <c r="W699" s="2" t="str">
        <f t="shared" si="125"/>
        <v/>
      </c>
      <c r="X699" s="2" t="str">
        <f t="shared" si="126"/>
        <v/>
      </c>
      <c r="Y699" s="2" t="str">
        <f t="shared" si="127"/>
        <v/>
      </c>
      <c r="Z699" s="2" t="str">
        <f t="shared" si="128"/>
        <v/>
      </c>
      <c r="AA699" s="2" t="str">
        <f t="shared" si="129"/>
        <v/>
      </c>
      <c r="AB699" s="2" t="str">
        <f t="shared" si="130"/>
        <v/>
      </c>
      <c r="AC699" s="2" t="str">
        <f t="shared" si="131"/>
        <v/>
      </c>
      <c r="AD699" s="2" t="str">
        <f t="shared" si="132"/>
        <v/>
      </c>
      <c r="AE699" s="2"/>
      <c r="AF699" s="2"/>
      <c r="AG699" s="2"/>
      <c r="AH699" s="2"/>
      <c r="AI699" s="2"/>
      <c r="AJ699" s="2"/>
    </row>
    <row r="700" spans="1:36">
      <c r="A700" s="11">
        <f t="shared" si="133"/>
        <v>699</v>
      </c>
      <c r="B700" s="12" t="s">
        <v>930</v>
      </c>
      <c r="C700" s="11"/>
      <c r="D700" s="11"/>
      <c r="E700" s="11"/>
      <c r="F700" s="11"/>
      <c r="G700" s="12" t="s">
        <v>931</v>
      </c>
      <c r="S700" s="2" t="str">
        <f>IF(A700&lt;=LEN(嶷语音标转换区!$B$4),RIGHT(LEFT(嶷语音标转换区!$B$4,A700),1),"")</f>
        <v/>
      </c>
      <c r="T700" s="2" t="str">
        <f t="shared" si="122"/>
        <v/>
      </c>
      <c r="U700" s="2" t="str">
        <f t="shared" si="123"/>
        <v/>
      </c>
      <c r="V700" s="2" t="str">
        <f t="shared" si="124"/>
        <v/>
      </c>
      <c r="W700" s="2" t="str">
        <f t="shared" si="125"/>
        <v/>
      </c>
      <c r="X700" s="2" t="str">
        <f t="shared" si="126"/>
        <v/>
      </c>
      <c r="Y700" s="2" t="str">
        <f t="shared" si="127"/>
        <v/>
      </c>
      <c r="Z700" s="2" t="str">
        <f t="shared" si="128"/>
        <v/>
      </c>
      <c r="AA700" s="2" t="str">
        <f t="shared" si="129"/>
        <v/>
      </c>
      <c r="AB700" s="2" t="str">
        <f t="shared" si="130"/>
        <v/>
      </c>
      <c r="AC700" s="2" t="str">
        <f t="shared" si="131"/>
        <v/>
      </c>
      <c r="AD700" s="2" t="str">
        <f t="shared" si="132"/>
        <v/>
      </c>
      <c r="AE700" s="2"/>
      <c r="AF700" s="2"/>
      <c r="AG700" s="2"/>
      <c r="AH700" s="2"/>
      <c r="AI700" s="2"/>
      <c r="AJ700" s="2"/>
    </row>
    <row r="701" spans="1:36">
      <c r="A701" s="11">
        <f t="shared" si="133"/>
        <v>700</v>
      </c>
      <c r="B701" s="12" t="s">
        <v>932</v>
      </c>
      <c r="C701" s="11"/>
      <c r="D701" s="11"/>
      <c r="E701" s="11"/>
      <c r="F701" s="11"/>
      <c r="G701" s="12" t="s">
        <v>933</v>
      </c>
      <c r="S701" s="2" t="str">
        <f>IF(A701&lt;=LEN(嶷语音标转换区!$B$4),RIGHT(LEFT(嶷语音标转换区!$B$4,A701),1),"")</f>
        <v/>
      </c>
      <c r="T701" s="2" t="str">
        <f t="shared" si="122"/>
        <v/>
      </c>
      <c r="U701" s="2" t="str">
        <f t="shared" si="123"/>
        <v/>
      </c>
      <c r="V701" s="2" t="str">
        <f t="shared" si="124"/>
        <v/>
      </c>
      <c r="W701" s="2" t="str">
        <f t="shared" si="125"/>
        <v/>
      </c>
      <c r="X701" s="2" t="str">
        <f t="shared" si="126"/>
        <v/>
      </c>
      <c r="Y701" s="2" t="str">
        <f t="shared" si="127"/>
        <v/>
      </c>
      <c r="Z701" s="2" t="str">
        <f t="shared" si="128"/>
        <v/>
      </c>
      <c r="AA701" s="2" t="str">
        <f t="shared" si="129"/>
        <v/>
      </c>
      <c r="AB701" s="2" t="str">
        <f t="shared" si="130"/>
        <v/>
      </c>
      <c r="AC701" s="2" t="str">
        <f t="shared" si="131"/>
        <v/>
      </c>
      <c r="AD701" s="2" t="str">
        <f t="shared" si="132"/>
        <v/>
      </c>
      <c r="AE701" s="2"/>
      <c r="AF701" s="2"/>
      <c r="AG701" s="2"/>
      <c r="AH701" s="2"/>
      <c r="AI701" s="2"/>
      <c r="AJ701" s="2"/>
    </row>
    <row r="702" spans="1:36">
      <c r="A702" s="11">
        <f t="shared" si="133"/>
        <v>701</v>
      </c>
      <c r="B702" s="12" t="s">
        <v>471</v>
      </c>
      <c r="C702" s="11"/>
      <c r="D702" s="11"/>
      <c r="E702" s="11"/>
      <c r="F702" s="11"/>
      <c r="G702" s="12" t="s">
        <v>933</v>
      </c>
      <c r="S702" s="2" t="str">
        <f>IF(A702&lt;=LEN(嶷语音标转换区!$B$4),RIGHT(LEFT(嶷语音标转换区!$B$4,A702),1),"")</f>
        <v/>
      </c>
      <c r="T702" s="2" t="str">
        <f t="shared" si="122"/>
        <v/>
      </c>
      <c r="U702" s="2" t="str">
        <f t="shared" si="123"/>
        <v/>
      </c>
      <c r="V702" s="2" t="str">
        <f t="shared" si="124"/>
        <v/>
      </c>
      <c r="W702" s="2" t="str">
        <f t="shared" si="125"/>
        <v/>
      </c>
      <c r="X702" s="2" t="str">
        <f t="shared" si="126"/>
        <v/>
      </c>
      <c r="Y702" s="2" t="str">
        <f t="shared" si="127"/>
        <v/>
      </c>
      <c r="Z702" s="2" t="str">
        <f t="shared" si="128"/>
        <v/>
      </c>
      <c r="AA702" s="2" t="str">
        <f t="shared" si="129"/>
        <v/>
      </c>
      <c r="AB702" s="2" t="str">
        <f t="shared" si="130"/>
        <v/>
      </c>
      <c r="AC702" s="2" t="str">
        <f t="shared" si="131"/>
        <v/>
      </c>
      <c r="AD702" s="2" t="str">
        <f t="shared" si="132"/>
        <v/>
      </c>
      <c r="AE702" s="2"/>
      <c r="AF702" s="2"/>
      <c r="AG702" s="2"/>
      <c r="AH702" s="2"/>
      <c r="AI702" s="2"/>
      <c r="AJ702" s="2"/>
    </row>
    <row r="703" spans="1:36">
      <c r="A703" s="11">
        <f t="shared" si="133"/>
        <v>702</v>
      </c>
      <c r="B703" s="12" t="s">
        <v>934</v>
      </c>
      <c r="C703" s="11"/>
      <c r="D703" s="11"/>
      <c r="E703" s="11"/>
      <c r="F703" s="11"/>
      <c r="G703" s="12" t="s">
        <v>933</v>
      </c>
      <c r="S703" s="2" t="str">
        <f>IF(A703&lt;=LEN(嶷语音标转换区!$B$4),RIGHT(LEFT(嶷语音标转换区!$B$4,A703),1),"")</f>
        <v/>
      </c>
      <c r="T703" s="2" t="str">
        <f t="shared" si="122"/>
        <v/>
      </c>
      <c r="U703" s="2" t="str">
        <f t="shared" si="123"/>
        <v/>
      </c>
      <c r="V703" s="2" t="str">
        <f t="shared" si="124"/>
        <v/>
      </c>
      <c r="W703" s="2" t="str">
        <f t="shared" si="125"/>
        <v/>
      </c>
      <c r="X703" s="2" t="str">
        <f t="shared" si="126"/>
        <v/>
      </c>
      <c r="Y703" s="2" t="str">
        <f t="shared" si="127"/>
        <v/>
      </c>
      <c r="Z703" s="2" t="str">
        <f t="shared" si="128"/>
        <v/>
      </c>
      <c r="AA703" s="2" t="str">
        <f t="shared" si="129"/>
        <v/>
      </c>
      <c r="AB703" s="2" t="str">
        <f t="shared" si="130"/>
        <v/>
      </c>
      <c r="AC703" s="2" t="str">
        <f t="shared" si="131"/>
        <v/>
      </c>
      <c r="AD703" s="2" t="str">
        <f t="shared" si="132"/>
        <v/>
      </c>
      <c r="AE703" s="2"/>
      <c r="AF703" s="2"/>
      <c r="AG703" s="2"/>
      <c r="AH703" s="2"/>
      <c r="AI703" s="2"/>
      <c r="AJ703" s="2"/>
    </row>
    <row r="704" spans="1:36">
      <c r="A704" s="11">
        <f t="shared" si="133"/>
        <v>703</v>
      </c>
      <c r="B704" s="12" t="s">
        <v>935</v>
      </c>
      <c r="C704" s="11"/>
      <c r="D704" s="11"/>
      <c r="E704" s="11"/>
      <c r="F704" s="11"/>
      <c r="G704" s="12" t="s">
        <v>936</v>
      </c>
      <c r="S704" s="2" t="str">
        <f>IF(A704&lt;=LEN(嶷语音标转换区!$B$4),RIGHT(LEFT(嶷语音标转换区!$B$4,A704),1),"")</f>
        <v/>
      </c>
      <c r="T704" s="2" t="str">
        <f t="shared" si="122"/>
        <v/>
      </c>
      <c r="U704" s="2" t="str">
        <f t="shared" si="123"/>
        <v/>
      </c>
      <c r="V704" s="2" t="str">
        <f t="shared" si="124"/>
        <v/>
      </c>
      <c r="W704" s="2" t="str">
        <f t="shared" si="125"/>
        <v/>
      </c>
      <c r="X704" s="2" t="str">
        <f t="shared" si="126"/>
        <v/>
      </c>
      <c r="Y704" s="2" t="str">
        <f t="shared" si="127"/>
        <v/>
      </c>
      <c r="Z704" s="2" t="str">
        <f t="shared" si="128"/>
        <v/>
      </c>
      <c r="AA704" s="2" t="str">
        <f t="shared" si="129"/>
        <v/>
      </c>
      <c r="AB704" s="2" t="str">
        <f t="shared" si="130"/>
        <v/>
      </c>
      <c r="AC704" s="2" t="str">
        <f t="shared" si="131"/>
        <v/>
      </c>
      <c r="AD704" s="2" t="str">
        <f t="shared" si="132"/>
        <v/>
      </c>
      <c r="AE704" s="2"/>
      <c r="AF704" s="2"/>
      <c r="AG704" s="2"/>
      <c r="AH704" s="2"/>
      <c r="AI704" s="2"/>
      <c r="AJ704" s="2"/>
    </row>
    <row r="705" spans="1:36">
      <c r="A705" s="11">
        <f t="shared" si="133"/>
        <v>704</v>
      </c>
      <c r="B705" s="12" t="s">
        <v>937</v>
      </c>
      <c r="C705" s="11"/>
      <c r="D705" s="11"/>
      <c r="E705" s="11"/>
      <c r="F705" s="11"/>
      <c r="G705" s="12" t="s">
        <v>936</v>
      </c>
      <c r="S705" s="2" t="str">
        <f>IF(A705&lt;=LEN(嶷语音标转换区!$B$4),RIGHT(LEFT(嶷语音标转换区!$B$4,A705),1),"")</f>
        <v/>
      </c>
      <c r="T705" s="2" t="str">
        <f t="shared" si="122"/>
        <v/>
      </c>
      <c r="U705" s="2" t="str">
        <f t="shared" si="123"/>
        <v/>
      </c>
      <c r="V705" s="2" t="str">
        <f t="shared" si="124"/>
        <v/>
      </c>
      <c r="W705" s="2" t="str">
        <f t="shared" si="125"/>
        <v/>
      </c>
      <c r="X705" s="2" t="str">
        <f t="shared" si="126"/>
        <v/>
      </c>
      <c r="Y705" s="2" t="str">
        <f t="shared" si="127"/>
        <v/>
      </c>
      <c r="Z705" s="2" t="str">
        <f t="shared" si="128"/>
        <v/>
      </c>
      <c r="AA705" s="2" t="str">
        <f t="shared" si="129"/>
        <v/>
      </c>
      <c r="AB705" s="2" t="str">
        <f t="shared" si="130"/>
        <v/>
      </c>
      <c r="AC705" s="2" t="str">
        <f t="shared" si="131"/>
        <v/>
      </c>
      <c r="AD705" s="2" t="str">
        <f t="shared" si="132"/>
        <v/>
      </c>
      <c r="AE705" s="2"/>
      <c r="AF705" s="2"/>
      <c r="AG705" s="2"/>
      <c r="AH705" s="2"/>
      <c r="AI705" s="2"/>
      <c r="AJ705" s="2"/>
    </row>
    <row r="706" spans="1:36">
      <c r="A706" s="11">
        <f t="shared" si="133"/>
        <v>705</v>
      </c>
      <c r="B706" s="12" t="s">
        <v>938</v>
      </c>
      <c r="C706" s="11"/>
      <c r="D706" s="11"/>
      <c r="E706" s="11"/>
      <c r="F706" s="11"/>
      <c r="G706" s="12" t="s">
        <v>936</v>
      </c>
      <c r="S706" s="2" t="str">
        <f>IF(A706&lt;=LEN(嶷语音标转换区!$B$4),RIGHT(LEFT(嶷语音标转换区!$B$4,A706),1),"")</f>
        <v/>
      </c>
      <c r="T706" s="2" t="str">
        <f t="shared" si="122"/>
        <v/>
      </c>
      <c r="U706" s="2" t="str">
        <f t="shared" si="123"/>
        <v/>
      </c>
      <c r="V706" s="2" t="str">
        <f t="shared" si="124"/>
        <v/>
      </c>
      <c r="W706" s="2" t="str">
        <f t="shared" si="125"/>
        <v/>
      </c>
      <c r="X706" s="2" t="str">
        <f t="shared" si="126"/>
        <v/>
      </c>
      <c r="Y706" s="2" t="str">
        <f t="shared" si="127"/>
        <v/>
      </c>
      <c r="Z706" s="2" t="str">
        <f t="shared" si="128"/>
        <v/>
      </c>
      <c r="AA706" s="2" t="str">
        <f t="shared" si="129"/>
        <v/>
      </c>
      <c r="AB706" s="2" t="str">
        <f t="shared" si="130"/>
        <v/>
      </c>
      <c r="AC706" s="2" t="str">
        <f t="shared" si="131"/>
        <v/>
      </c>
      <c r="AD706" s="2" t="str">
        <f t="shared" si="132"/>
        <v/>
      </c>
      <c r="AE706" s="2"/>
      <c r="AF706" s="2"/>
      <c r="AG706" s="2"/>
      <c r="AH706" s="2"/>
      <c r="AI706" s="2"/>
      <c r="AJ706" s="2"/>
    </row>
    <row r="707" spans="1:36">
      <c r="A707" s="11">
        <f t="shared" si="133"/>
        <v>706</v>
      </c>
      <c r="B707" s="12" t="s">
        <v>471</v>
      </c>
      <c r="C707" s="11"/>
      <c r="D707" s="11"/>
      <c r="E707" s="11"/>
      <c r="F707" s="11"/>
      <c r="G707" s="12" t="s">
        <v>936</v>
      </c>
      <c r="S707" s="2" t="str">
        <f>IF(A707&lt;=LEN(嶷语音标转换区!$B$4),RIGHT(LEFT(嶷语音标转换区!$B$4,A707),1),"")</f>
        <v/>
      </c>
      <c r="T707" s="2" t="str">
        <f t="shared" si="122"/>
        <v/>
      </c>
      <c r="U707" s="2" t="str">
        <f t="shared" si="123"/>
        <v/>
      </c>
      <c r="V707" s="2" t="str">
        <f t="shared" si="124"/>
        <v/>
      </c>
      <c r="W707" s="2" t="str">
        <f t="shared" si="125"/>
        <v/>
      </c>
      <c r="X707" s="2" t="str">
        <f t="shared" si="126"/>
        <v/>
      </c>
      <c r="Y707" s="2" t="str">
        <f t="shared" si="127"/>
        <v/>
      </c>
      <c r="Z707" s="2" t="str">
        <f t="shared" si="128"/>
        <v/>
      </c>
      <c r="AA707" s="2" t="str">
        <f t="shared" si="129"/>
        <v/>
      </c>
      <c r="AB707" s="2" t="str">
        <f t="shared" si="130"/>
        <v/>
      </c>
      <c r="AC707" s="2" t="str">
        <f t="shared" si="131"/>
        <v/>
      </c>
      <c r="AD707" s="2" t="str">
        <f t="shared" si="132"/>
        <v/>
      </c>
      <c r="AE707" s="2"/>
      <c r="AF707" s="2"/>
      <c r="AG707" s="2"/>
      <c r="AH707" s="2"/>
      <c r="AI707" s="2"/>
      <c r="AJ707" s="2"/>
    </row>
    <row r="708" spans="1:36">
      <c r="A708" s="11">
        <f t="shared" si="133"/>
        <v>707</v>
      </c>
      <c r="B708" s="12" t="s">
        <v>276</v>
      </c>
      <c r="C708" s="11"/>
      <c r="D708" s="11"/>
      <c r="E708" s="11"/>
      <c r="F708" s="11"/>
      <c r="G708" s="12" t="s">
        <v>936</v>
      </c>
      <c r="S708" s="2" t="str">
        <f>IF(A708&lt;=LEN(嶷语音标转换区!$B$4),RIGHT(LEFT(嶷语音标转换区!$B$4,A708),1),"")</f>
        <v/>
      </c>
      <c r="T708" s="2" t="str">
        <f t="shared" si="122"/>
        <v/>
      </c>
      <c r="U708" s="2" t="str">
        <f t="shared" si="123"/>
        <v/>
      </c>
      <c r="V708" s="2" t="str">
        <f t="shared" si="124"/>
        <v/>
      </c>
      <c r="W708" s="2" t="str">
        <f t="shared" si="125"/>
        <v/>
      </c>
      <c r="X708" s="2" t="str">
        <f t="shared" si="126"/>
        <v/>
      </c>
      <c r="Y708" s="2" t="str">
        <f t="shared" si="127"/>
        <v/>
      </c>
      <c r="Z708" s="2" t="str">
        <f t="shared" si="128"/>
        <v/>
      </c>
      <c r="AA708" s="2" t="str">
        <f t="shared" si="129"/>
        <v/>
      </c>
      <c r="AB708" s="2" t="str">
        <f t="shared" si="130"/>
        <v/>
      </c>
      <c r="AC708" s="2" t="str">
        <f t="shared" si="131"/>
        <v/>
      </c>
      <c r="AD708" s="2" t="str">
        <f t="shared" si="132"/>
        <v/>
      </c>
      <c r="AE708" s="2"/>
      <c r="AF708" s="2"/>
      <c r="AG708" s="2"/>
      <c r="AH708" s="2"/>
      <c r="AI708" s="2"/>
      <c r="AJ708" s="2"/>
    </row>
    <row r="709" spans="1:36">
      <c r="A709" s="11">
        <f t="shared" si="133"/>
        <v>708</v>
      </c>
      <c r="B709" s="12" t="s">
        <v>939</v>
      </c>
      <c r="C709" s="11"/>
      <c r="D709" s="11"/>
      <c r="E709" s="11"/>
      <c r="F709" s="11"/>
      <c r="G709" s="12" t="s">
        <v>940</v>
      </c>
      <c r="S709" s="2" t="str">
        <f>IF(A709&lt;=LEN(嶷语音标转换区!$B$4),RIGHT(LEFT(嶷语音标转换区!$B$4,A709),1),"")</f>
        <v/>
      </c>
      <c r="T709" s="2" t="str">
        <f>IF(OR($S709="，",$S709=" ",$S709="。",$S709="：",$S709="、",$S709="：",$S709="？",$S709="！",$S709="…",$S709=",",$S709=".",$S709="?",$S709="!",$S709=":",$S709=";",$S709="“",$S709="”",$S709="",$S709=CHAR(10)),$S709,VLOOKUP($S709,$B:$O,4,FALSE))</f>
        <v/>
      </c>
      <c r="U709" s="2" t="str">
        <f>IF(OR($S709="，",$S709=" ",$S709="。",$S709="：",$S709="、",$S709="：",$S709="？",$S709="！",$S709="…",$S709=",",$S709=".",$S709="?",$S709="!",$S709=":",$S709=";",$S709="“",$S709="”",$S709="",$S709=CHAR(10)),$S709,VLOOKUP($S709,$B:$O,5,FALSE))</f>
        <v/>
      </c>
      <c r="V709" s="2" t="str">
        <f>IF(OR($S709="，",$S709=" ",$S709="。",$S709="：",$S709="、",$S709="：",$S709="？",$S709="！",$S709="…",$S709=",",$S709=".",$S709="?",$S709="!",$S709=":",$S709=";",$S709="“",$S709="”",$S709="",$S709=CHAR(10)),$S709,VLOOKUP($S709,$B:$O,6,FALSE))</f>
        <v/>
      </c>
      <c r="W709" s="2" t="str">
        <f>IF(OR($S709="，",$S709=" ",$S709="。",$S709="：",$S709="、",$S709="：",$S709="？",$S709="！",$S709="…",$S709=",",$S709=".",$S709="?",$S709="!",$S709=":",$S709=";",$S709="“",$S709="”",$S709="",$S709=CHAR(10)),$S709,VLOOKUP($S709,$B:$O,7,FALSE))</f>
        <v/>
      </c>
      <c r="X709" s="2" t="str">
        <f>IF(OR($S709="，",$S709=" ",$S709="。",$S709="：",$S709="、",$S709="：",$S709="？",$S709="！",$S709="…",$S709=",",$S709=".",$S709="?",$S709="!",$S709=":",$S709=";",$S709="“",$S709="”",$S709="",$S709=CHAR(10)),$S709,VLOOKUP($S709,$B:$O,8,FALSE))</f>
        <v/>
      </c>
      <c r="Y709" s="2" t="str">
        <f>IF(OR($S709="，",$S709=" ",$S709="。",$S709="：",$S709="、",$S709="：",$S709="？",$S709="！",$S709="…",$S709=",",$S709=".",$S709="?",$S709="!",$S709=":",$S709=";",$S709="“",$S709="”",$S709="",$S709=CHAR(10)),$S709,VLOOKUP($S709,$B:$O,9,FALSE))</f>
        <v/>
      </c>
      <c r="Z709" s="2" t="str">
        <f>IF(OR($S709="，",$S709=" ",$S709="。",$S709="：",$S709="、",$S709="：",$S709="？",$S709="！",$S709="…",$S709=",",$S709=".",$S709="?",$S709="!",$S709=":",$S709=";",$S709="“",$S709="”",$S709="",$S709=CHAR(10)),$S709,VLOOKUP($S709,$B:$O,10,FALSE))</f>
        <v/>
      </c>
      <c r="AA709" s="2" t="str">
        <f>IF(OR($S709="，",$S709=" ",$S709="。",$S709="：",$S709="、",$S709="：",$S709="？",$S709="！",$S709="…",$S709=",",$S709=".",$S709="?",$S709="!",$S709=":",$S709=";",$S709="“",$S709="”",$S709="",$S709=CHAR(10)),$S709,VLOOKUP($S709,$B:$O,11,FALSE))</f>
        <v/>
      </c>
      <c r="AB709" s="2" t="str">
        <f>IF(OR($S709="，",$S709=" ",$S709="。",$S709="：",$S709="、",$S709="：",$S709="？",$S709="！",$S709="…",$S709=",",$S709=".",$S709="?",$S709="!",$S709=":",$S709=";",$S709="“",$S709="”",$S709="",$S709=CHAR(10)),$S709,VLOOKUP($S709,$B:$O,12,FALSE))</f>
        <v/>
      </c>
      <c r="AC709" s="2" t="str">
        <f>IF(OR($S709="，",$S709=" ",$S709="。",$S709="：",$S709="、",$S709="：",$S709="？",$S709="！",$S709="…",$S709=",",$S709=".",$S709="?",$S709="!",$S709=":",$S709=";",$S709="“",$S709="”",$S709="",$S709=CHAR(10)),$S709,VLOOKUP($S709,$B:$O,13,FALSE))</f>
        <v/>
      </c>
      <c r="AD709" s="2" t="str">
        <f>IF(OR($S709="，",$S709=" ",$S709="。",$S709="：",$S709="、",$S709="：",$S709="？",$S709="！",$S709="…",$S709=",",$S709=".",$S709="?",$S709="!",$S709=":",$S709=";",$S709="“",$S709="”",$S709="",$S709=CHAR(10)),$S709,VLOOKUP($S709,$B:$O,14,FALSE))</f>
        <v/>
      </c>
      <c r="AE709" s="2"/>
      <c r="AF709" s="2"/>
      <c r="AG709" s="2"/>
      <c r="AH709" s="2"/>
      <c r="AI709" s="2"/>
      <c r="AJ709" s="2"/>
    </row>
    <row r="710" spans="1:36">
      <c r="A710" s="11">
        <f t="shared" si="133"/>
        <v>709</v>
      </c>
      <c r="B710" s="12" t="s">
        <v>941</v>
      </c>
      <c r="C710" s="11"/>
      <c r="D710" s="11"/>
      <c r="E710" s="11"/>
      <c r="F710" s="11"/>
      <c r="G710" s="12" t="s">
        <v>940</v>
      </c>
      <c r="S710" s="2" t="str">
        <f>IF(A710&lt;=LEN(嶷语音标转换区!$B$4),RIGHT(LEFT(嶷语音标转换区!$B$4,A710),1),"")</f>
        <v/>
      </c>
      <c r="T710" s="2" t="str">
        <f>IF(OR($S710="，",$S710=" ",$S710="。",$S710="：",$S710="、",$S710="：",$S710="？",$S710="！",$S710="…",$S710=",",$S710=".",$S710="?",$S710="!",$S710=":",$S710=";",$S710="“",$S710="”",$S710="",$S710=CHAR(10)),$S710,VLOOKUP($S710,$B:$O,4,FALSE))</f>
        <v/>
      </c>
      <c r="U710" s="2" t="str">
        <f>IF(OR($S710="，",$S710=" ",$S710="。",$S710="：",$S710="、",$S710="：",$S710="？",$S710="！",$S710="…",$S710=",",$S710=".",$S710="?",$S710="!",$S710=":",$S710=";",$S710="“",$S710="”",$S710="",$S710=CHAR(10)),$S710,VLOOKUP($S710,$B:$O,5,FALSE))</f>
        <v/>
      </c>
      <c r="V710" s="2" t="str">
        <f>IF(OR($S710="，",$S710=" ",$S710="。",$S710="：",$S710="、",$S710="：",$S710="？",$S710="！",$S710="…",$S710=",",$S710=".",$S710="?",$S710="!",$S710=":",$S710=";",$S710="“",$S710="”",$S710="",$S710=CHAR(10)),$S710,VLOOKUP($S710,$B:$O,6,FALSE))</f>
        <v/>
      </c>
      <c r="W710" s="2" t="str">
        <f>IF(OR($S710="，",$S710=" ",$S710="。",$S710="：",$S710="、",$S710="：",$S710="？",$S710="！",$S710="…",$S710=",",$S710=".",$S710="?",$S710="!",$S710=":",$S710=";",$S710="“",$S710="”",$S710="",$S710=CHAR(10)),$S710,VLOOKUP($S710,$B:$O,7,FALSE))</f>
        <v/>
      </c>
      <c r="X710" s="2" t="str">
        <f>IF(OR($S710="，",$S710=" ",$S710="。",$S710="：",$S710="、",$S710="：",$S710="？",$S710="！",$S710="…",$S710=",",$S710=".",$S710="?",$S710="!",$S710=":",$S710=";",$S710="“",$S710="”",$S710="",$S710=CHAR(10)),$S710,VLOOKUP($S710,$B:$O,8,FALSE))</f>
        <v/>
      </c>
      <c r="Y710" s="2" t="str">
        <f>IF(OR($S710="，",$S710=" ",$S710="。",$S710="：",$S710="、",$S710="：",$S710="？",$S710="！",$S710="…",$S710=",",$S710=".",$S710="?",$S710="!",$S710=":",$S710=";",$S710="“",$S710="”",$S710="",$S710=CHAR(10)),$S710,VLOOKUP($S710,$B:$O,9,FALSE))</f>
        <v/>
      </c>
      <c r="Z710" s="2" t="str">
        <f>IF(OR($S710="，",$S710=" ",$S710="。",$S710="：",$S710="、",$S710="：",$S710="？",$S710="！",$S710="…",$S710=",",$S710=".",$S710="?",$S710="!",$S710=":",$S710=";",$S710="“",$S710="”",$S710="",$S710=CHAR(10)),$S710,VLOOKUP($S710,$B:$O,10,FALSE))</f>
        <v/>
      </c>
      <c r="AA710" s="2" t="str">
        <f>IF(OR($S710="，",$S710=" ",$S710="。",$S710="：",$S710="、",$S710="：",$S710="？",$S710="！",$S710="…",$S710=",",$S710=".",$S710="?",$S710="!",$S710=":",$S710=";",$S710="“",$S710="”",$S710="",$S710=CHAR(10)),$S710,VLOOKUP($S710,$B:$O,11,FALSE))</f>
        <v/>
      </c>
      <c r="AB710" s="2" t="str">
        <f>IF(OR($S710="，",$S710=" ",$S710="。",$S710="：",$S710="、",$S710="：",$S710="？",$S710="！",$S710="…",$S710=",",$S710=".",$S710="?",$S710="!",$S710=":",$S710=";",$S710="“",$S710="”",$S710="",$S710=CHAR(10)),$S710,VLOOKUP($S710,$B:$O,12,FALSE))</f>
        <v/>
      </c>
      <c r="AC710" s="2" t="str">
        <f>IF(OR($S710="，",$S710=" ",$S710="。",$S710="：",$S710="、",$S710="：",$S710="？",$S710="！",$S710="…",$S710=",",$S710=".",$S710="?",$S710="!",$S710=":",$S710=";",$S710="“",$S710="”",$S710="",$S710=CHAR(10)),$S710,VLOOKUP($S710,$B:$O,13,FALSE))</f>
        <v/>
      </c>
      <c r="AD710" s="2" t="str">
        <f>IF(OR($S710="，",$S710=" ",$S710="。",$S710="：",$S710="、",$S710="：",$S710="？",$S710="！",$S710="…",$S710=",",$S710=".",$S710="?",$S710="!",$S710=":",$S710=";",$S710="“",$S710="”",$S710="",$S710=CHAR(10)),$S710,VLOOKUP($S710,$B:$O,14,FALSE))</f>
        <v/>
      </c>
      <c r="AE710" s="2"/>
      <c r="AF710" s="2"/>
      <c r="AG710" s="2"/>
      <c r="AH710" s="2"/>
      <c r="AI710" s="2"/>
      <c r="AJ710" s="2"/>
    </row>
    <row r="711" spans="1:36">
      <c r="A711" s="11">
        <f>ROW()-1</f>
        <v>710</v>
      </c>
      <c r="B711" s="12" t="s">
        <v>942</v>
      </c>
      <c r="C711" s="11"/>
      <c r="D711" s="11"/>
      <c r="E711" s="11"/>
      <c r="F711" s="11"/>
      <c r="G711" s="12" t="s">
        <v>943</v>
      </c>
      <c r="S711" s="2" t="str">
        <f>IF(A711&lt;=LEN(嶷语音标转换区!$B$4),RIGHT(LEFT(嶷语音标转换区!$B$4,A711),1),"")</f>
        <v/>
      </c>
      <c r="T711" s="2" t="str">
        <f>IF(OR($S711="，",$S711=" ",$S711="。",$S711="：",$S711="、",$S711="：",$S711="？",$S711="！",$S711="…",$S711=",",$S711=".",$S711="?",$S711="!",$S711=":",$S711=";",$S711="“",$S711="”",$S711="",$S711=CHAR(10)),$S711,VLOOKUP($S711,$B:$O,4,FALSE))</f>
        <v/>
      </c>
      <c r="U711" s="2" t="str">
        <f>IF(OR($S711="，",$S711=" ",$S711="。",$S711="：",$S711="、",$S711="：",$S711="？",$S711="！",$S711="…",$S711=",",$S711=".",$S711="?",$S711="!",$S711=":",$S711=";",$S711="“",$S711="”",$S711="",$S711=CHAR(10)),$S711,VLOOKUP($S711,$B:$O,5,FALSE))</f>
        <v/>
      </c>
      <c r="V711" s="2" t="str">
        <f>IF(OR($S711="，",$S711=" ",$S711="。",$S711="：",$S711="、",$S711="：",$S711="？",$S711="！",$S711="…",$S711=",",$S711=".",$S711="?",$S711="!",$S711=":",$S711=";",$S711="“",$S711="”",$S711="",$S711=CHAR(10)),$S711,VLOOKUP($S711,$B:$O,6,FALSE))</f>
        <v/>
      </c>
      <c r="W711" s="2" t="str">
        <f>IF(OR($S711="，",$S711=" ",$S711="。",$S711="：",$S711="、",$S711="：",$S711="？",$S711="！",$S711="…",$S711=",",$S711=".",$S711="?",$S711="!",$S711=":",$S711=";",$S711="“",$S711="”",$S711="",$S711=CHAR(10)),$S711,VLOOKUP($S711,$B:$O,7,FALSE))</f>
        <v/>
      </c>
      <c r="X711" s="2" t="str">
        <f>IF(OR($S711="，",$S711=" ",$S711="。",$S711="：",$S711="、",$S711="：",$S711="？",$S711="！",$S711="…",$S711=",",$S711=".",$S711="?",$S711="!",$S711=":",$S711=";",$S711="“",$S711="”",$S711="",$S711=CHAR(10)),$S711,VLOOKUP($S711,$B:$O,8,FALSE))</f>
        <v/>
      </c>
      <c r="Y711" s="2" t="str">
        <f>IF(OR($S711="，",$S711=" ",$S711="。",$S711="：",$S711="、",$S711="：",$S711="？",$S711="！",$S711="…",$S711=",",$S711=".",$S711="?",$S711="!",$S711=":",$S711=";",$S711="“",$S711="”",$S711="",$S711=CHAR(10)),$S711,VLOOKUP($S711,$B:$O,9,FALSE))</f>
        <v/>
      </c>
      <c r="Z711" s="2" t="str">
        <f>IF(OR($S711="，",$S711=" ",$S711="。",$S711="：",$S711="、",$S711="：",$S711="？",$S711="！",$S711="…",$S711=",",$S711=".",$S711="?",$S711="!",$S711=":",$S711=";",$S711="“",$S711="”",$S711="",$S711=CHAR(10)),$S711,VLOOKUP($S711,$B:$O,10,FALSE))</f>
        <v/>
      </c>
      <c r="AA711" s="2" t="str">
        <f>IF(OR($S711="，",$S711=" ",$S711="。",$S711="：",$S711="、",$S711="：",$S711="？",$S711="！",$S711="…",$S711=",",$S711=".",$S711="?",$S711="!",$S711=":",$S711=";",$S711="“",$S711="”",$S711="",$S711=CHAR(10)),$S711,VLOOKUP($S711,$B:$O,11,FALSE))</f>
        <v/>
      </c>
      <c r="AB711" s="2" t="str">
        <f>IF(OR($S711="，",$S711=" ",$S711="。",$S711="：",$S711="、",$S711="：",$S711="？",$S711="！",$S711="…",$S711=",",$S711=".",$S711="?",$S711="!",$S711=":",$S711=";",$S711="“",$S711="”",$S711="",$S711=CHAR(10)),$S711,VLOOKUP($S711,$B:$O,12,FALSE))</f>
        <v/>
      </c>
      <c r="AC711" s="2" t="str">
        <f>IF(OR($S711="，",$S711=" ",$S711="。",$S711="：",$S711="、",$S711="：",$S711="？",$S711="！",$S711="…",$S711=",",$S711=".",$S711="?",$S711="!",$S711=":",$S711=";",$S711="“",$S711="”",$S711="",$S711=CHAR(10)),$S711,VLOOKUP($S711,$B:$O,13,FALSE))</f>
        <v/>
      </c>
      <c r="AD711" s="2" t="str">
        <f>IF(OR($S711="，",$S711=" ",$S711="。",$S711="：",$S711="、",$S711="：",$S711="？",$S711="！",$S711="…",$S711=",",$S711=".",$S711="?",$S711="!",$S711=":",$S711=";",$S711="“",$S711="”",$S711="",$S711=CHAR(10)),$S711,VLOOKUP($S711,$B:$O,14,FALSE))</f>
        <v/>
      </c>
      <c r="AE711" s="2"/>
      <c r="AF711" s="2"/>
      <c r="AG711" s="2"/>
      <c r="AH711" s="2"/>
      <c r="AI711" s="2"/>
      <c r="AJ711" s="2"/>
    </row>
    <row r="712" spans="1:36">
      <c r="A712" s="11">
        <f>ROW()-1</f>
        <v>711</v>
      </c>
      <c r="B712" s="12" t="s">
        <v>944</v>
      </c>
      <c r="C712" s="11"/>
      <c r="D712" s="11"/>
      <c r="E712" s="11"/>
      <c r="F712" s="11"/>
      <c r="G712" s="12" t="s">
        <v>943</v>
      </c>
      <c r="S712" s="2" t="str">
        <f>IF(A712&lt;=LEN(嶷语音标转换区!$B$4),RIGHT(LEFT(嶷语音标转换区!$B$4,A712),1),"")</f>
        <v/>
      </c>
      <c r="T712" s="2" t="str">
        <f>IF(OR($S712="，",$S712=" ",$S712="。",$S712="：",$S712="、",$S712="：",$S712="？",$S712="！",$S712="…",$S712=",",$S712=".",$S712="?",$S712="!",$S712=":",$S712=";",$S712="“",$S712="”",$S712="",$S712=CHAR(10)),$S712,VLOOKUP($S712,$B:$O,4,FALSE))</f>
        <v/>
      </c>
      <c r="U712" s="2" t="str">
        <f>IF(OR($S712="，",$S712=" ",$S712="。",$S712="：",$S712="、",$S712="：",$S712="？",$S712="！",$S712="…",$S712=",",$S712=".",$S712="?",$S712="!",$S712=":",$S712=";",$S712="“",$S712="”",$S712="",$S712=CHAR(10)),$S712,VLOOKUP($S712,$B:$O,5,FALSE))</f>
        <v/>
      </c>
      <c r="V712" s="2" t="str">
        <f>IF(OR($S712="，",$S712=" ",$S712="。",$S712="：",$S712="、",$S712="：",$S712="？",$S712="！",$S712="…",$S712=",",$S712=".",$S712="?",$S712="!",$S712=":",$S712=";",$S712="“",$S712="”",$S712="",$S712=CHAR(10)),$S712,VLOOKUP($S712,$B:$O,6,FALSE))</f>
        <v/>
      </c>
      <c r="W712" s="2" t="str">
        <f>IF(OR($S712="，",$S712=" ",$S712="。",$S712="：",$S712="、",$S712="：",$S712="？",$S712="！",$S712="…",$S712=",",$S712=".",$S712="?",$S712="!",$S712=":",$S712=";",$S712="“",$S712="”",$S712="",$S712=CHAR(10)),$S712,VLOOKUP($S712,$B:$O,7,FALSE))</f>
        <v/>
      </c>
      <c r="X712" s="2" t="str">
        <f>IF(OR($S712="，",$S712=" ",$S712="。",$S712="：",$S712="、",$S712="：",$S712="？",$S712="！",$S712="…",$S712=",",$S712=".",$S712="?",$S712="!",$S712=":",$S712=";",$S712="“",$S712="”",$S712="",$S712=CHAR(10)),$S712,VLOOKUP($S712,$B:$O,8,FALSE))</f>
        <v/>
      </c>
      <c r="Y712" s="2" t="str">
        <f>IF(OR($S712="，",$S712=" ",$S712="。",$S712="：",$S712="、",$S712="：",$S712="？",$S712="！",$S712="…",$S712=",",$S712=".",$S712="?",$S712="!",$S712=":",$S712=";",$S712="“",$S712="”",$S712="",$S712=CHAR(10)),$S712,VLOOKUP($S712,$B:$O,9,FALSE))</f>
        <v/>
      </c>
      <c r="Z712" s="2" t="str">
        <f>IF(OR($S712="，",$S712=" ",$S712="。",$S712="：",$S712="、",$S712="：",$S712="？",$S712="！",$S712="…",$S712=",",$S712=".",$S712="?",$S712="!",$S712=":",$S712=";",$S712="“",$S712="”",$S712="",$S712=CHAR(10)),$S712,VLOOKUP($S712,$B:$O,10,FALSE))</f>
        <v/>
      </c>
      <c r="AA712" s="2" t="str">
        <f>IF(OR($S712="，",$S712=" ",$S712="。",$S712="：",$S712="、",$S712="：",$S712="？",$S712="！",$S712="…",$S712=",",$S712=".",$S712="?",$S712="!",$S712=":",$S712=";",$S712="“",$S712="”",$S712="",$S712=CHAR(10)),$S712,VLOOKUP($S712,$B:$O,11,FALSE))</f>
        <v/>
      </c>
      <c r="AB712" s="2" t="str">
        <f>IF(OR($S712="，",$S712=" ",$S712="。",$S712="：",$S712="、",$S712="：",$S712="？",$S712="！",$S712="…",$S712=",",$S712=".",$S712="?",$S712="!",$S712=":",$S712=";",$S712="“",$S712="”",$S712="",$S712=CHAR(10)),$S712,VLOOKUP($S712,$B:$O,12,FALSE))</f>
        <v/>
      </c>
      <c r="AC712" s="2" t="str">
        <f>IF(OR($S712="，",$S712=" ",$S712="。",$S712="：",$S712="、",$S712="：",$S712="？",$S712="！",$S712="…",$S712=",",$S712=".",$S712="?",$S712="!",$S712=":",$S712=";",$S712="“",$S712="”",$S712="",$S712=CHAR(10)),$S712,VLOOKUP($S712,$B:$O,13,FALSE))</f>
        <v/>
      </c>
      <c r="AD712" s="2" t="str">
        <f>IF(OR($S712="，",$S712=" ",$S712="。",$S712="：",$S712="、",$S712="：",$S712="？",$S712="！",$S712="…",$S712=",",$S712=".",$S712="?",$S712="!",$S712=":",$S712=";",$S712="“",$S712="”",$S712="",$S712=CHAR(10)),$S712,VLOOKUP($S712,$B:$O,14,FALSE))</f>
        <v/>
      </c>
      <c r="AE712" s="2"/>
      <c r="AF712" s="2"/>
      <c r="AG712" s="2"/>
      <c r="AH712" s="2"/>
      <c r="AI712" s="2"/>
      <c r="AJ712" s="2"/>
    </row>
    <row r="713" spans="1:36">
      <c r="A713" s="11">
        <f>ROW()-1</f>
        <v>712</v>
      </c>
      <c r="B713" s="12" t="s">
        <v>945</v>
      </c>
      <c r="C713" s="11"/>
      <c r="D713" s="11"/>
      <c r="E713" s="11"/>
      <c r="F713" s="11"/>
      <c r="G713" s="12" t="s">
        <v>943</v>
      </c>
      <c r="S713" s="2" t="str">
        <f>IF(A713&lt;=LEN(嶷语音标转换区!$B$4),RIGHT(LEFT(嶷语音标转换区!$B$4,A713),1),"")</f>
        <v/>
      </c>
      <c r="T713" s="2" t="str">
        <f>IF(OR($S713="，",$S713=" ",$S713="。",$S713="：",$S713="、",$S713="：",$S713="？",$S713="！",$S713="…",$S713=",",$S713=".",$S713="?",$S713="!",$S713=":",$S713=";",$S713="“",$S713="”",$S713="",$S713=CHAR(10)),$S713,VLOOKUP($S713,$B:$O,4,FALSE))</f>
        <v/>
      </c>
      <c r="U713" s="2" t="str">
        <f>IF(OR($S713="，",$S713=" ",$S713="。",$S713="：",$S713="、",$S713="：",$S713="？",$S713="！",$S713="…",$S713=",",$S713=".",$S713="?",$S713="!",$S713=":",$S713=";",$S713="“",$S713="”",$S713="",$S713=CHAR(10)),$S713,VLOOKUP($S713,$B:$O,5,FALSE))</f>
        <v/>
      </c>
      <c r="V713" s="2" t="str">
        <f>IF(OR($S713="，",$S713=" ",$S713="。",$S713="：",$S713="、",$S713="：",$S713="？",$S713="！",$S713="…",$S713=",",$S713=".",$S713="?",$S713="!",$S713=":",$S713=";",$S713="“",$S713="”",$S713="",$S713=CHAR(10)),$S713,VLOOKUP($S713,$B:$O,6,FALSE))</f>
        <v/>
      </c>
      <c r="W713" s="2" t="str">
        <f>IF(OR($S713="，",$S713=" ",$S713="。",$S713="：",$S713="、",$S713="：",$S713="？",$S713="！",$S713="…",$S713=",",$S713=".",$S713="?",$S713="!",$S713=":",$S713=";",$S713="“",$S713="”",$S713="",$S713=CHAR(10)),$S713,VLOOKUP($S713,$B:$O,7,FALSE))</f>
        <v/>
      </c>
      <c r="X713" s="2" t="str">
        <f>IF(OR($S713="，",$S713=" ",$S713="。",$S713="：",$S713="、",$S713="：",$S713="？",$S713="！",$S713="…",$S713=",",$S713=".",$S713="?",$S713="!",$S713=":",$S713=";",$S713="“",$S713="”",$S713="",$S713=CHAR(10)),$S713,VLOOKUP($S713,$B:$O,8,FALSE))</f>
        <v/>
      </c>
      <c r="Y713" s="2" t="str">
        <f>IF(OR($S713="，",$S713=" ",$S713="。",$S713="：",$S713="、",$S713="：",$S713="？",$S713="！",$S713="…",$S713=",",$S713=".",$S713="?",$S713="!",$S713=":",$S713=";",$S713="“",$S713="”",$S713="",$S713=CHAR(10)),$S713,VLOOKUP($S713,$B:$O,9,FALSE))</f>
        <v/>
      </c>
      <c r="Z713" s="2" t="str">
        <f>IF(OR($S713="，",$S713=" ",$S713="。",$S713="：",$S713="、",$S713="：",$S713="？",$S713="！",$S713="…",$S713=",",$S713=".",$S713="?",$S713="!",$S713=":",$S713=";",$S713="“",$S713="”",$S713="",$S713=CHAR(10)),$S713,VLOOKUP($S713,$B:$O,10,FALSE))</f>
        <v/>
      </c>
      <c r="AA713" s="2" t="str">
        <f>IF(OR($S713="，",$S713=" ",$S713="。",$S713="：",$S713="、",$S713="：",$S713="？",$S713="！",$S713="…",$S713=",",$S713=".",$S713="?",$S713="!",$S713=":",$S713=";",$S713="“",$S713="”",$S713="",$S713=CHAR(10)),$S713,VLOOKUP($S713,$B:$O,11,FALSE))</f>
        <v/>
      </c>
      <c r="AB713" s="2" t="str">
        <f>IF(OR($S713="，",$S713=" ",$S713="。",$S713="：",$S713="、",$S713="：",$S713="？",$S713="！",$S713="…",$S713=",",$S713=".",$S713="?",$S713="!",$S713=":",$S713=";",$S713="“",$S713="”",$S713="",$S713=CHAR(10)),$S713,VLOOKUP($S713,$B:$O,12,FALSE))</f>
        <v/>
      </c>
      <c r="AC713" s="2" t="str">
        <f>IF(OR($S713="，",$S713=" ",$S713="。",$S713="：",$S713="、",$S713="：",$S713="？",$S713="！",$S713="…",$S713=",",$S713=".",$S713="?",$S713="!",$S713=":",$S713=";",$S713="“",$S713="”",$S713="",$S713=CHAR(10)),$S713,VLOOKUP($S713,$B:$O,13,FALSE))</f>
        <v/>
      </c>
      <c r="AD713" s="2" t="str">
        <f>IF(OR($S713="，",$S713=" ",$S713="。",$S713="：",$S713="、",$S713="：",$S713="？",$S713="！",$S713="…",$S713=",",$S713=".",$S713="?",$S713="!",$S713=":",$S713=";",$S713="“",$S713="”",$S713="",$S713=CHAR(10)),$S713,VLOOKUP($S713,$B:$O,14,FALSE))</f>
        <v/>
      </c>
      <c r="AE713" s="2"/>
      <c r="AF713" s="2"/>
      <c r="AG713" s="2"/>
      <c r="AH713" s="2"/>
      <c r="AI713" s="2"/>
      <c r="AJ713" s="2"/>
    </row>
    <row r="714" spans="1:36">
      <c r="A714" s="11">
        <f>ROW()-1</f>
        <v>713</v>
      </c>
      <c r="B714" s="12" t="s">
        <v>738</v>
      </c>
      <c r="C714" s="11"/>
      <c r="D714" s="11"/>
      <c r="E714" s="11"/>
      <c r="F714" s="11"/>
      <c r="G714" s="12" t="s">
        <v>943</v>
      </c>
      <c r="S714" s="2" t="str">
        <f>IF(A714&lt;=LEN(嶷语音标转换区!$B$4),RIGHT(LEFT(嶷语音标转换区!$B$4,A714),1),"")</f>
        <v/>
      </c>
      <c r="T714" s="2" t="str">
        <f>IF(OR($S714="，",$S714=" ",$S714="。",$S714="：",$S714="、",$S714="：",$S714="？",$S714="！",$S714="…",$S714=",",$S714=".",$S714="?",$S714="!",$S714=":",$S714=";",$S714="“",$S714="”",$S714="",$S714=CHAR(10)),$S714,VLOOKUP($S714,$B:$O,4,FALSE))</f>
        <v/>
      </c>
      <c r="U714" s="2" t="str">
        <f>IF(OR($S714="，",$S714=" ",$S714="。",$S714="：",$S714="、",$S714="：",$S714="？",$S714="！",$S714="…",$S714=",",$S714=".",$S714="?",$S714="!",$S714=":",$S714=";",$S714="“",$S714="”",$S714="",$S714=CHAR(10)),$S714,VLOOKUP($S714,$B:$O,5,FALSE))</f>
        <v/>
      </c>
      <c r="V714" s="2" t="str">
        <f>IF(OR($S714="，",$S714=" ",$S714="。",$S714="：",$S714="、",$S714="：",$S714="？",$S714="！",$S714="…",$S714=",",$S714=".",$S714="?",$S714="!",$S714=":",$S714=";",$S714="“",$S714="”",$S714="",$S714=CHAR(10)),$S714,VLOOKUP($S714,$B:$O,6,FALSE))</f>
        <v/>
      </c>
      <c r="W714" s="2" t="str">
        <f>IF(OR($S714="，",$S714=" ",$S714="。",$S714="：",$S714="、",$S714="：",$S714="？",$S714="！",$S714="…",$S714=",",$S714=".",$S714="?",$S714="!",$S714=":",$S714=";",$S714="“",$S714="”",$S714="",$S714=CHAR(10)),$S714,VLOOKUP($S714,$B:$O,7,FALSE))</f>
        <v/>
      </c>
      <c r="X714" s="2" t="str">
        <f>IF(OR($S714="，",$S714=" ",$S714="。",$S714="：",$S714="、",$S714="：",$S714="？",$S714="！",$S714="…",$S714=",",$S714=".",$S714="?",$S714="!",$S714=":",$S714=";",$S714="“",$S714="”",$S714="",$S714=CHAR(10)),$S714,VLOOKUP($S714,$B:$O,8,FALSE))</f>
        <v/>
      </c>
      <c r="Y714" s="2" t="str">
        <f>IF(OR($S714="，",$S714=" ",$S714="。",$S714="：",$S714="、",$S714="：",$S714="？",$S714="！",$S714="…",$S714=",",$S714=".",$S714="?",$S714="!",$S714=":",$S714=";",$S714="“",$S714="”",$S714="",$S714=CHAR(10)),$S714,VLOOKUP($S714,$B:$O,9,FALSE))</f>
        <v/>
      </c>
      <c r="Z714" s="2" t="str">
        <f>IF(OR($S714="，",$S714=" ",$S714="。",$S714="：",$S714="、",$S714="：",$S714="？",$S714="！",$S714="…",$S714=",",$S714=".",$S714="?",$S714="!",$S714=":",$S714=";",$S714="“",$S714="”",$S714="",$S714=CHAR(10)),$S714,VLOOKUP($S714,$B:$O,10,FALSE))</f>
        <v/>
      </c>
      <c r="AA714" s="2" t="str">
        <f>IF(OR($S714="，",$S714=" ",$S714="。",$S714="：",$S714="、",$S714="：",$S714="？",$S714="！",$S714="…",$S714=",",$S714=".",$S714="?",$S714="!",$S714=":",$S714=";",$S714="“",$S714="”",$S714="",$S714=CHAR(10)),$S714,VLOOKUP($S714,$B:$O,11,FALSE))</f>
        <v/>
      </c>
      <c r="AB714" s="2" t="str">
        <f>IF(OR($S714="，",$S714=" ",$S714="。",$S714="：",$S714="、",$S714="：",$S714="？",$S714="！",$S714="…",$S714=",",$S714=".",$S714="?",$S714="!",$S714=":",$S714=";",$S714="“",$S714="”",$S714="",$S714=CHAR(10)),$S714,VLOOKUP($S714,$B:$O,12,FALSE))</f>
        <v/>
      </c>
      <c r="AC714" s="2" t="str">
        <f>IF(OR($S714="，",$S714=" ",$S714="。",$S714="：",$S714="、",$S714="：",$S714="？",$S714="！",$S714="…",$S714=",",$S714=".",$S714="?",$S714="!",$S714=":",$S714=";",$S714="“",$S714="”",$S714="",$S714=CHAR(10)),$S714,VLOOKUP($S714,$B:$O,13,FALSE))</f>
        <v/>
      </c>
      <c r="AD714" s="2" t="str">
        <f>IF(OR($S714="，",$S714=" ",$S714="。",$S714="：",$S714="、",$S714="：",$S714="？",$S714="！",$S714="…",$S714=",",$S714=".",$S714="?",$S714="!",$S714=":",$S714=";",$S714="“",$S714="”",$S714="",$S714=CHAR(10)),$S714,VLOOKUP($S714,$B:$O,14,FALSE))</f>
        <v/>
      </c>
      <c r="AE714" s="2"/>
      <c r="AF714" s="2"/>
      <c r="AG714" s="2"/>
      <c r="AH714" s="2"/>
      <c r="AI714" s="2"/>
      <c r="AJ714" s="2"/>
    </row>
    <row r="715" spans="1:36">
      <c r="A715" s="11">
        <f>ROW()-1</f>
        <v>714</v>
      </c>
      <c r="B715" s="12" t="s">
        <v>946</v>
      </c>
      <c r="C715" s="11"/>
      <c r="D715" s="11"/>
      <c r="E715" s="11"/>
      <c r="F715" s="11"/>
      <c r="G715" s="12" t="s">
        <v>943</v>
      </c>
      <c r="S715" s="2" t="str">
        <f>IF(A715&lt;=LEN(嶷语音标转换区!$B$4),RIGHT(LEFT(嶷语音标转换区!$B$4,A715),1),"")</f>
        <v/>
      </c>
      <c r="T715" s="2" t="str">
        <f>IF(OR($S715="，",$S715=" ",$S715="。",$S715="：",$S715="、",$S715="：",$S715="？",$S715="！",$S715="…",$S715=",",$S715=".",$S715="?",$S715="!",$S715=":",$S715=";",$S715="“",$S715="”",$S715="",$S715=CHAR(10)),$S715,VLOOKUP($S715,$B:$O,4,FALSE))</f>
        <v/>
      </c>
      <c r="U715" s="2" t="str">
        <f>IF(OR($S715="，",$S715=" ",$S715="。",$S715="：",$S715="、",$S715="：",$S715="？",$S715="！",$S715="…",$S715=",",$S715=".",$S715="?",$S715="!",$S715=":",$S715=";",$S715="“",$S715="”",$S715="",$S715=CHAR(10)),$S715,VLOOKUP($S715,$B:$O,5,FALSE))</f>
        <v/>
      </c>
      <c r="V715" s="2" t="str">
        <f>IF(OR($S715="，",$S715=" ",$S715="。",$S715="：",$S715="、",$S715="：",$S715="？",$S715="！",$S715="…",$S715=",",$S715=".",$S715="?",$S715="!",$S715=":",$S715=";",$S715="“",$S715="”",$S715="",$S715=CHAR(10)),$S715,VLOOKUP($S715,$B:$O,6,FALSE))</f>
        <v/>
      </c>
      <c r="W715" s="2" t="str">
        <f>IF(OR($S715="，",$S715=" ",$S715="。",$S715="：",$S715="、",$S715="：",$S715="？",$S715="！",$S715="…",$S715=",",$S715=".",$S715="?",$S715="!",$S715=":",$S715=";",$S715="“",$S715="”",$S715="",$S715=CHAR(10)),$S715,VLOOKUP($S715,$B:$O,7,FALSE))</f>
        <v/>
      </c>
      <c r="X715" s="2" t="str">
        <f>IF(OR($S715="，",$S715=" ",$S715="。",$S715="：",$S715="、",$S715="：",$S715="？",$S715="！",$S715="…",$S715=",",$S715=".",$S715="?",$S715="!",$S715=":",$S715=";",$S715="“",$S715="”",$S715="",$S715=CHAR(10)),$S715,VLOOKUP($S715,$B:$O,8,FALSE))</f>
        <v/>
      </c>
      <c r="Y715" s="2" t="str">
        <f>IF(OR($S715="，",$S715=" ",$S715="。",$S715="：",$S715="、",$S715="：",$S715="？",$S715="！",$S715="…",$S715=",",$S715=".",$S715="?",$S715="!",$S715=":",$S715=";",$S715="“",$S715="”",$S715="",$S715=CHAR(10)),$S715,VLOOKUP($S715,$B:$O,9,FALSE))</f>
        <v/>
      </c>
      <c r="Z715" s="2" t="str">
        <f>IF(OR($S715="，",$S715=" ",$S715="。",$S715="：",$S715="、",$S715="：",$S715="？",$S715="！",$S715="…",$S715=",",$S715=".",$S715="?",$S715="!",$S715=":",$S715=";",$S715="“",$S715="”",$S715="",$S715=CHAR(10)),$S715,VLOOKUP($S715,$B:$O,10,FALSE))</f>
        <v/>
      </c>
      <c r="AA715" s="2" t="str">
        <f>IF(OR($S715="，",$S715=" ",$S715="。",$S715="：",$S715="、",$S715="：",$S715="？",$S715="！",$S715="…",$S715=",",$S715=".",$S715="?",$S715="!",$S715=":",$S715=";",$S715="“",$S715="”",$S715="",$S715=CHAR(10)),$S715,VLOOKUP($S715,$B:$O,11,FALSE))</f>
        <v/>
      </c>
      <c r="AB715" s="2" t="str">
        <f>IF(OR($S715="，",$S715=" ",$S715="。",$S715="：",$S715="、",$S715="：",$S715="？",$S715="！",$S715="…",$S715=",",$S715=".",$S715="?",$S715="!",$S715=":",$S715=";",$S715="“",$S715="”",$S715="",$S715=CHAR(10)),$S715,VLOOKUP($S715,$B:$O,12,FALSE))</f>
        <v/>
      </c>
      <c r="AC715" s="2" t="str">
        <f>IF(OR($S715="，",$S715=" ",$S715="。",$S715="：",$S715="、",$S715="：",$S715="？",$S715="！",$S715="…",$S715=",",$S715=".",$S715="?",$S715="!",$S715=":",$S715=";",$S715="“",$S715="”",$S715="",$S715=CHAR(10)),$S715,VLOOKUP($S715,$B:$O,13,FALSE))</f>
        <v/>
      </c>
      <c r="AD715" s="2" t="str">
        <f>IF(OR($S715="，",$S715=" ",$S715="。",$S715="：",$S715="、",$S715="：",$S715="？",$S715="！",$S715="…",$S715=",",$S715=".",$S715="?",$S715="!",$S715=":",$S715=";",$S715="“",$S715="”",$S715="",$S715=CHAR(10)),$S715,VLOOKUP($S715,$B:$O,14,FALSE))</f>
        <v/>
      </c>
      <c r="AE715" s="2"/>
      <c r="AF715" s="2"/>
      <c r="AG715" s="2"/>
      <c r="AH715" s="2"/>
      <c r="AI715" s="2"/>
      <c r="AJ715" s="2"/>
    </row>
    <row r="716" spans="1:36">
      <c r="A716" s="11">
        <f>ROW()-1</f>
        <v>715</v>
      </c>
      <c r="B716" s="12" t="s">
        <v>947</v>
      </c>
      <c r="C716" s="11"/>
      <c r="D716" s="11"/>
      <c r="E716" s="11"/>
      <c r="F716" s="11"/>
      <c r="G716" s="12" t="s">
        <v>943</v>
      </c>
      <c r="S716" s="2" t="str">
        <f>IF(A716&lt;=LEN(嶷语音标转换区!$B$4),RIGHT(LEFT(嶷语音标转换区!$B$4,A716),1),"")</f>
        <v/>
      </c>
      <c r="T716" s="2" t="str">
        <f>IF(OR($S716="，",$S716=" ",$S716="。",$S716="：",$S716="、",$S716="：",$S716="？",$S716="！",$S716="…",$S716=",",$S716=".",$S716="?",$S716="!",$S716=":",$S716=";",$S716="“",$S716="”",$S716="",$S716=CHAR(10)),$S716,VLOOKUP($S716,$B:$O,4,FALSE))</f>
        <v/>
      </c>
      <c r="U716" s="2" t="str">
        <f>IF(OR($S716="，",$S716=" ",$S716="。",$S716="：",$S716="、",$S716="：",$S716="？",$S716="！",$S716="…",$S716=",",$S716=".",$S716="?",$S716="!",$S716=":",$S716=";",$S716="“",$S716="”",$S716="",$S716=CHAR(10)),$S716,VLOOKUP($S716,$B:$O,5,FALSE))</f>
        <v/>
      </c>
      <c r="V716" s="2" t="str">
        <f>IF(OR($S716="，",$S716=" ",$S716="。",$S716="：",$S716="、",$S716="：",$S716="？",$S716="！",$S716="…",$S716=",",$S716=".",$S716="?",$S716="!",$S716=":",$S716=";",$S716="“",$S716="”",$S716="",$S716=CHAR(10)),$S716,VLOOKUP($S716,$B:$O,6,FALSE))</f>
        <v/>
      </c>
      <c r="W716" s="2" t="str">
        <f>IF(OR($S716="，",$S716=" ",$S716="。",$S716="：",$S716="、",$S716="：",$S716="？",$S716="！",$S716="…",$S716=",",$S716=".",$S716="?",$S716="!",$S716=":",$S716=";",$S716="“",$S716="”",$S716="",$S716=CHAR(10)),$S716,VLOOKUP($S716,$B:$O,7,FALSE))</f>
        <v/>
      </c>
      <c r="X716" s="2" t="str">
        <f>IF(OR($S716="，",$S716=" ",$S716="。",$S716="：",$S716="、",$S716="：",$S716="？",$S716="！",$S716="…",$S716=",",$S716=".",$S716="?",$S716="!",$S716=":",$S716=";",$S716="“",$S716="”",$S716="",$S716=CHAR(10)),$S716,VLOOKUP($S716,$B:$O,8,FALSE))</f>
        <v/>
      </c>
      <c r="Y716" s="2" t="str">
        <f>IF(OR($S716="，",$S716=" ",$S716="。",$S716="：",$S716="、",$S716="：",$S716="？",$S716="！",$S716="…",$S716=",",$S716=".",$S716="?",$S716="!",$S716=":",$S716=";",$S716="“",$S716="”",$S716="",$S716=CHAR(10)),$S716,VLOOKUP($S716,$B:$O,9,FALSE))</f>
        <v/>
      </c>
      <c r="Z716" s="2" t="str">
        <f>IF(OR($S716="，",$S716=" ",$S716="。",$S716="：",$S716="、",$S716="：",$S716="？",$S716="！",$S716="…",$S716=",",$S716=".",$S716="?",$S716="!",$S716=":",$S716=";",$S716="“",$S716="”",$S716="",$S716=CHAR(10)),$S716,VLOOKUP($S716,$B:$O,10,FALSE))</f>
        <v/>
      </c>
      <c r="AA716" s="2" t="str">
        <f>IF(OR($S716="，",$S716=" ",$S716="。",$S716="：",$S716="、",$S716="：",$S716="？",$S716="！",$S716="…",$S716=",",$S716=".",$S716="?",$S716="!",$S716=":",$S716=";",$S716="“",$S716="”",$S716="",$S716=CHAR(10)),$S716,VLOOKUP($S716,$B:$O,11,FALSE))</f>
        <v/>
      </c>
      <c r="AB716" s="2" t="str">
        <f>IF(OR($S716="，",$S716=" ",$S716="。",$S716="：",$S716="、",$S716="：",$S716="？",$S716="！",$S716="…",$S716=",",$S716=".",$S716="?",$S716="!",$S716=":",$S716=";",$S716="“",$S716="”",$S716="",$S716=CHAR(10)),$S716,VLOOKUP($S716,$B:$O,12,FALSE))</f>
        <v/>
      </c>
      <c r="AC716" s="2" t="str">
        <f>IF(OR($S716="，",$S716=" ",$S716="。",$S716="：",$S716="、",$S716="：",$S716="？",$S716="！",$S716="…",$S716=",",$S716=".",$S716="?",$S716="!",$S716=":",$S716=";",$S716="“",$S716="”",$S716="",$S716=CHAR(10)),$S716,VLOOKUP($S716,$B:$O,13,FALSE))</f>
        <v/>
      </c>
      <c r="AD716" s="2" t="str">
        <f>IF(OR($S716="，",$S716=" ",$S716="。",$S716="：",$S716="、",$S716="：",$S716="？",$S716="！",$S716="…",$S716=",",$S716=".",$S716="?",$S716="!",$S716=":",$S716=";",$S716="“",$S716="”",$S716="",$S716=CHAR(10)),$S716,VLOOKUP($S716,$B:$O,14,FALSE))</f>
        <v/>
      </c>
      <c r="AE716" s="2"/>
      <c r="AF716" s="2"/>
      <c r="AG716" s="2"/>
      <c r="AH716" s="2"/>
      <c r="AI716" s="2"/>
      <c r="AJ716" s="2"/>
    </row>
    <row r="717" spans="1:36">
      <c r="A717" s="11">
        <f>ROW()-1</f>
        <v>716</v>
      </c>
      <c r="B717" s="12" t="s">
        <v>948</v>
      </c>
      <c r="C717" s="11"/>
      <c r="D717" s="11"/>
      <c r="E717" s="11"/>
      <c r="F717" s="11"/>
      <c r="G717" s="12" t="s">
        <v>943</v>
      </c>
      <c r="S717" s="2" t="str">
        <f>IF(A717&lt;=LEN(嶷语音标转换区!$B$4),RIGHT(LEFT(嶷语音标转换区!$B$4,A717),1),"")</f>
        <v/>
      </c>
      <c r="T717" s="2" t="str">
        <f>IF(OR($S717="，",$S717=" ",$S717="。",$S717="：",$S717="、",$S717="：",$S717="？",$S717="！",$S717="…",$S717=",",$S717=".",$S717="?",$S717="!",$S717=":",$S717=";",$S717="“",$S717="”",$S717="",$S717=CHAR(10)),$S717,VLOOKUP($S717,$B:$O,4,FALSE))</f>
        <v/>
      </c>
      <c r="U717" s="2" t="str">
        <f>IF(OR($S717="，",$S717=" ",$S717="。",$S717="：",$S717="、",$S717="：",$S717="？",$S717="！",$S717="…",$S717=",",$S717=".",$S717="?",$S717="!",$S717=":",$S717=";",$S717="“",$S717="”",$S717="",$S717=CHAR(10)),$S717,VLOOKUP($S717,$B:$O,5,FALSE))</f>
        <v/>
      </c>
      <c r="V717" s="2" t="str">
        <f>IF(OR($S717="，",$S717=" ",$S717="。",$S717="：",$S717="、",$S717="：",$S717="？",$S717="！",$S717="…",$S717=",",$S717=".",$S717="?",$S717="!",$S717=":",$S717=";",$S717="“",$S717="”",$S717="",$S717=CHAR(10)),$S717,VLOOKUP($S717,$B:$O,6,FALSE))</f>
        <v/>
      </c>
      <c r="W717" s="2" t="str">
        <f>IF(OR($S717="，",$S717=" ",$S717="。",$S717="：",$S717="、",$S717="：",$S717="？",$S717="！",$S717="…",$S717=",",$S717=".",$S717="?",$S717="!",$S717=":",$S717=";",$S717="“",$S717="”",$S717="",$S717=CHAR(10)),$S717,VLOOKUP($S717,$B:$O,7,FALSE))</f>
        <v/>
      </c>
      <c r="X717" s="2" t="str">
        <f>IF(OR($S717="，",$S717=" ",$S717="。",$S717="：",$S717="、",$S717="：",$S717="？",$S717="！",$S717="…",$S717=",",$S717=".",$S717="?",$S717="!",$S717=":",$S717=";",$S717="“",$S717="”",$S717="",$S717=CHAR(10)),$S717,VLOOKUP($S717,$B:$O,8,FALSE))</f>
        <v/>
      </c>
      <c r="Y717" s="2" t="str">
        <f>IF(OR($S717="，",$S717=" ",$S717="。",$S717="：",$S717="、",$S717="：",$S717="？",$S717="！",$S717="…",$S717=",",$S717=".",$S717="?",$S717="!",$S717=":",$S717=";",$S717="“",$S717="”",$S717="",$S717=CHAR(10)),$S717,VLOOKUP($S717,$B:$O,9,FALSE))</f>
        <v/>
      </c>
      <c r="Z717" s="2" t="str">
        <f>IF(OR($S717="，",$S717=" ",$S717="。",$S717="：",$S717="、",$S717="：",$S717="？",$S717="！",$S717="…",$S717=",",$S717=".",$S717="?",$S717="!",$S717=":",$S717=";",$S717="“",$S717="”",$S717="",$S717=CHAR(10)),$S717,VLOOKUP($S717,$B:$O,10,FALSE))</f>
        <v/>
      </c>
      <c r="AA717" s="2" t="str">
        <f>IF(OR($S717="，",$S717=" ",$S717="。",$S717="：",$S717="、",$S717="：",$S717="？",$S717="！",$S717="…",$S717=",",$S717=".",$S717="?",$S717="!",$S717=":",$S717=";",$S717="“",$S717="”",$S717="",$S717=CHAR(10)),$S717,VLOOKUP($S717,$B:$O,11,FALSE))</f>
        <v/>
      </c>
      <c r="AB717" s="2" t="str">
        <f>IF(OR($S717="，",$S717=" ",$S717="。",$S717="：",$S717="、",$S717="：",$S717="？",$S717="！",$S717="…",$S717=",",$S717=".",$S717="?",$S717="!",$S717=":",$S717=";",$S717="“",$S717="”",$S717="",$S717=CHAR(10)),$S717,VLOOKUP($S717,$B:$O,12,FALSE))</f>
        <v/>
      </c>
      <c r="AC717" s="2" t="str">
        <f>IF(OR($S717="，",$S717=" ",$S717="。",$S717="：",$S717="、",$S717="：",$S717="？",$S717="！",$S717="…",$S717=",",$S717=".",$S717="?",$S717="!",$S717=":",$S717=";",$S717="“",$S717="”",$S717="",$S717=CHAR(10)),$S717,VLOOKUP($S717,$B:$O,13,FALSE))</f>
        <v/>
      </c>
      <c r="AD717" s="2" t="str">
        <f>IF(OR($S717="，",$S717=" ",$S717="。",$S717="：",$S717="、",$S717="：",$S717="？",$S717="！",$S717="…",$S717=",",$S717=".",$S717="?",$S717="!",$S717=":",$S717=";",$S717="“",$S717="”",$S717="",$S717=CHAR(10)),$S717,VLOOKUP($S717,$B:$O,14,FALSE))</f>
        <v/>
      </c>
      <c r="AE717" s="2"/>
      <c r="AF717" s="2"/>
      <c r="AG717" s="2"/>
      <c r="AH717" s="2"/>
      <c r="AI717" s="2"/>
      <c r="AJ717" s="2"/>
    </row>
    <row r="718" spans="1:36">
      <c r="A718" s="11">
        <f>ROW()-1</f>
        <v>717</v>
      </c>
      <c r="B718" s="12" t="s">
        <v>949</v>
      </c>
      <c r="C718" s="11"/>
      <c r="D718" s="11"/>
      <c r="E718" s="11"/>
      <c r="F718" s="11"/>
      <c r="G718" s="12" t="s">
        <v>950</v>
      </c>
      <c r="S718" s="2" t="str">
        <f>IF(A718&lt;=LEN(嶷语音标转换区!$B$4),RIGHT(LEFT(嶷语音标转换区!$B$4,A718),1),"")</f>
        <v/>
      </c>
      <c r="T718" s="2" t="str">
        <f>IF(OR($S718="，",$S718=" ",$S718="。",$S718="：",$S718="、",$S718="：",$S718="？",$S718="！",$S718="…",$S718=",",$S718=".",$S718="?",$S718="!",$S718=":",$S718=";",$S718="“",$S718="”",$S718="",$S718=CHAR(10)),$S718,VLOOKUP($S718,$B:$O,4,FALSE))</f>
        <v/>
      </c>
      <c r="U718" s="2" t="str">
        <f>IF(OR($S718="，",$S718=" ",$S718="。",$S718="：",$S718="、",$S718="：",$S718="？",$S718="！",$S718="…",$S718=",",$S718=".",$S718="?",$S718="!",$S718=":",$S718=";",$S718="“",$S718="”",$S718="",$S718=CHAR(10)),$S718,VLOOKUP($S718,$B:$O,5,FALSE))</f>
        <v/>
      </c>
      <c r="V718" s="2" t="str">
        <f>IF(OR($S718="，",$S718=" ",$S718="。",$S718="：",$S718="、",$S718="：",$S718="？",$S718="！",$S718="…",$S718=",",$S718=".",$S718="?",$S718="!",$S718=":",$S718=";",$S718="“",$S718="”",$S718="",$S718=CHAR(10)),$S718,VLOOKUP($S718,$B:$O,6,FALSE))</f>
        <v/>
      </c>
      <c r="W718" s="2" t="str">
        <f>IF(OR($S718="，",$S718=" ",$S718="。",$S718="：",$S718="、",$S718="：",$S718="？",$S718="！",$S718="…",$S718=",",$S718=".",$S718="?",$S718="!",$S718=":",$S718=";",$S718="“",$S718="”",$S718="",$S718=CHAR(10)),$S718,VLOOKUP($S718,$B:$O,7,FALSE))</f>
        <v/>
      </c>
      <c r="X718" s="2" t="str">
        <f>IF(OR($S718="，",$S718=" ",$S718="。",$S718="：",$S718="、",$S718="：",$S718="？",$S718="！",$S718="…",$S718=",",$S718=".",$S718="?",$S718="!",$S718=":",$S718=";",$S718="“",$S718="”",$S718="",$S718=CHAR(10)),$S718,VLOOKUP($S718,$B:$O,8,FALSE))</f>
        <v/>
      </c>
      <c r="Y718" s="2" t="str">
        <f>IF(OR($S718="，",$S718=" ",$S718="。",$S718="：",$S718="、",$S718="：",$S718="？",$S718="！",$S718="…",$S718=",",$S718=".",$S718="?",$S718="!",$S718=":",$S718=";",$S718="“",$S718="”",$S718="",$S718=CHAR(10)),$S718,VLOOKUP($S718,$B:$O,9,FALSE))</f>
        <v/>
      </c>
      <c r="Z718" s="2" t="str">
        <f>IF(OR($S718="，",$S718=" ",$S718="。",$S718="：",$S718="、",$S718="：",$S718="？",$S718="！",$S718="…",$S718=",",$S718=".",$S718="?",$S718="!",$S718=":",$S718=";",$S718="“",$S718="”",$S718="",$S718=CHAR(10)),$S718,VLOOKUP($S718,$B:$O,10,FALSE))</f>
        <v/>
      </c>
      <c r="AA718" s="2" t="str">
        <f>IF(OR($S718="，",$S718=" ",$S718="。",$S718="：",$S718="、",$S718="：",$S718="？",$S718="！",$S718="…",$S718=",",$S718=".",$S718="?",$S718="!",$S718=":",$S718=";",$S718="“",$S718="”",$S718="",$S718=CHAR(10)),$S718,VLOOKUP($S718,$B:$O,11,FALSE))</f>
        <v/>
      </c>
      <c r="AB718" s="2" t="str">
        <f>IF(OR($S718="，",$S718=" ",$S718="。",$S718="：",$S718="、",$S718="：",$S718="？",$S718="！",$S718="…",$S718=",",$S718=".",$S718="?",$S718="!",$S718=":",$S718=";",$S718="“",$S718="”",$S718="",$S718=CHAR(10)),$S718,VLOOKUP($S718,$B:$O,12,FALSE))</f>
        <v/>
      </c>
      <c r="AC718" s="2" t="str">
        <f>IF(OR($S718="，",$S718=" ",$S718="。",$S718="：",$S718="、",$S718="：",$S718="？",$S718="！",$S718="…",$S718=",",$S718=".",$S718="?",$S718="!",$S718=":",$S718=";",$S718="“",$S718="”",$S718="",$S718=CHAR(10)),$S718,VLOOKUP($S718,$B:$O,13,FALSE))</f>
        <v/>
      </c>
      <c r="AD718" s="2" t="str">
        <f>IF(OR($S718="，",$S718=" ",$S718="。",$S718="：",$S718="、",$S718="：",$S718="？",$S718="！",$S718="…",$S718=",",$S718=".",$S718="?",$S718="!",$S718=":",$S718=";",$S718="“",$S718="”",$S718="",$S718=CHAR(10)),$S718,VLOOKUP($S718,$B:$O,14,FALSE))</f>
        <v/>
      </c>
      <c r="AE718" s="2"/>
      <c r="AF718" s="2"/>
      <c r="AG718" s="2"/>
      <c r="AH718" s="2"/>
      <c r="AI718" s="2"/>
      <c r="AJ718" s="2"/>
    </row>
    <row r="719" spans="1:36">
      <c r="A719" s="11">
        <f>ROW()-1</f>
        <v>718</v>
      </c>
      <c r="B719" s="12" t="s">
        <v>951</v>
      </c>
      <c r="C719" s="11"/>
      <c r="D719" s="11"/>
      <c r="E719" s="11"/>
      <c r="F719" s="11"/>
      <c r="G719" s="12" t="s">
        <v>950</v>
      </c>
      <c r="S719" s="2" t="str">
        <f>IF(A719&lt;=LEN(嶷语音标转换区!$B$4),RIGHT(LEFT(嶷语音标转换区!$B$4,A719),1),"")</f>
        <v/>
      </c>
      <c r="T719" s="2" t="str">
        <f>IF(OR($S719="，",$S719=" ",$S719="。",$S719="：",$S719="、",$S719="：",$S719="？",$S719="！",$S719="…",$S719=",",$S719=".",$S719="?",$S719="!",$S719=":",$S719=";",$S719="“",$S719="”",$S719="",$S719=CHAR(10)),$S719,VLOOKUP($S719,$B:$O,4,FALSE))</f>
        <v/>
      </c>
      <c r="U719" s="2" t="str">
        <f>IF(OR($S719="，",$S719=" ",$S719="。",$S719="：",$S719="、",$S719="：",$S719="？",$S719="！",$S719="…",$S719=",",$S719=".",$S719="?",$S719="!",$S719=":",$S719=";",$S719="“",$S719="”",$S719="",$S719=CHAR(10)),$S719,VLOOKUP($S719,$B:$O,5,FALSE))</f>
        <v/>
      </c>
      <c r="V719" s="2" t="str">
        <f>IF(OR($S719="，",$S719=" ",$S719="。",$S719="：",$S719="、",$S719="：",$S719="？",$S719="！",$S719="…",$S719=",",$S719=".",$S719="?",$S719="!",$S719=":",$S719=";",$S719="“",$S719="”",$S719="",$S719=CHAR(10)),$S719,VLOOKUP($S719,$B:$O,6,FALSE))</f>
        <v/>
      </c>
      <c r="W719" s="2" t="str">
        <f>IF(OR($S719="，",$S719=" ",$S719="。",$S719="：",$S719="、",$S719="：",$S719="？",$S719="！",$S719="…",$S719=",",$S719=".",$S719="?",$S719="!",$S719=":",$S719=";",$S719="“",$S719="”",$S719="",$S719=CHAR(10)),$S719,VLOOKUP($S719,$B:$O,7,FALSE))</f>
        <v/>
      </c>
      <c r="X719" s="2" t="str">
        <f>IF(OR($S719="，",$S719=" ",$S719="。",$S719="：",$S719="、",$S719="：",$S719="？",$S719="！",$S719="…",$S719=",",$S719=".",$S719="?",$S719="!",$S719=":",$S719=";",$S719="“",$S719="”",$S719="",$S719=CHAR(10)),$S719,VLOOKUP($S719,$B:$O,8,FALSE))</f>
        <v/>
      </c>
      <c r="Y719" s="2" t="str">
        <f>IF(OR($S719="，",$S719=" ",$S719="。",$S719="：",$S719="、",$S719="：",$S719="？",$S719="！",$S719="…",$S719=",",$S719=".",$S719="?",$S719="!",$S719=":",$S719=";",$S719="“",$S719="”",$S719="",$S719=CHAR(10)),$S719,VLOOKUP($S719,$B:$O,9,FALSE))</f>
        <v/>
      </c>
      <c r="Z719" s="2" t="str">
        <f>IF(OR($S719="，",$S719=" ",$S719="。",$S719="：",$S719="、",$S719="：",$S719="？",$S719="！",$S719="…",$S719=",",$S719=".",$S719="?",$S719="!",$S719=":",$S719=";",$S719="“",$S719="”",$S719="",$S719=CHAR(10)),$S719,VLOOKUP($S719,$B:$O,10,FALSE))</f>
        <v/>
      </c>
      <c r="AA719" s="2" t="str">
        <f>IF(OR($S719="，",$S719=" ",$S719="。",$S719="：",$S719="、",$S719="：",$S719="？",$S719="！",$S719="…",$S719=",",$S719=".",$S719="?",$S719="!",$S719=":",$S719=";",$S719="“",$S719="”",$S719="",$S719=CHAR(10)),$S719,VLOOKUP($S719,$B:$O,11,FALSE))</f>
        <v/>
      </c>
      <c r="AB719" s="2" t="str">
        <f>IF(OR($S719="，",$S719=" ",$S719="。",$S719="：",$S719="、",$S719="：",$S719="？",$S719="！",$S719="…",$S719=",",$S719=".",$S719="?",$S719="!",$S719=":",$S719=";",$S719="“",$S719="”",$S719="",$S719=CHAR(10)),$S719,VLOOKUP($S719,$B:$O,12,FALSE))</f>
        <v/>
      </c>
      <c r="AC719" s="2" t="str">
        <f>IF(OR($S719="，",$S719=" ",$S719="。",$S719="：",$S719="、",$S719="：",$S719="？",$S719="！",$S719="…",$S719=",",$S719=".",$S719="?",$S719="!",$S719=":",$S719=";",$S719="“",$S719="”",$S719="",$S719=CHAR(10)),$S719,VLOOKUP($S719,$B:$O,13,FALSE))</f>
        <v/>
      </c>
      <c r="AD719" s="2" t="str">
        <f>IF(OR($S719="，",$S719=" ",$S719="。",$S719="：",$S719="、",$S719="：",$S719="？",$S719="！",$S719="…",$S719=",",$S719=".",$S719="?",$S719="!",$S719=":",$S719=";",$S719="“",$S719="”",$S719="",$S719=CHAR(10)),$S719,VLOOKUP($S719,$B:$O,14,FALSE))</f>
        <v/>
      </c>
      <c r="AE719" s="2"/>
      <c r="AF719" s="2"/>
      <c r="AG719" s="2"/>
      <c r="AH719" s="2"/>
      <c r="AI719" s="2"/>
      <c r="AJ719" s="2"/>
    </row>
    <row r="720" spans="1:36">
      <c r="A720" s="11">
        <f>ROW()-1</f>
        <v>719</v>
      </c>
      <c r="B720" s="12" t="s">
        <v>952</v>
      </c>
      <c r="C720" s="11"/>
      <c r="D720" s="11"/>
      <c r="E720" s="11"/>
      <c r="F720" s="11"/>
      <c r="G720" s="12" t="s">
        <v>950</v>
      </c>
      <c r="S720" s="2" t="str">
        <f>IF(A720&lt;=LEN(嶷语音标转换区!$B$4),RIGHT(LEFT(嶷语音标转换区!$B$4,A720),1),"")</f>
        <v/>
      </c>
      <c r="T720" s="2" t="str">
        <f>IF(OR($S720="，",$S720=" ",$S720="。",$S720="：",$S720="、",$S720="：",$S720="？",$S720="！",$S720="…",$S720=",",$S720=".",$S720="?",$S720="!",$S720=":",$S720=";",$S720="“",$S720="”",$S720="",$S720=CHAR(10)),$S720,VLOOKUP($S720,$B:$O,4,FALSE))</f>
        <v/>
      </c>
      <c r="U720" s="2" t="str">
        <f>IF(OR($S720="，",$S720=" ",$S720="。",$S720="：",$S720="、",$S720="：",$S720="？",$S720="！",$S720="…",$S720=",",$S720=".",$S720="?",$S720="!",$S720=":",$S720=";",$S720="“",$S720="”",$S720="",$S720=CHAR(10)),$S720,VLOOKUP($S720,$B:$O,5,FALSE))</f>
        <v/>
      </c>
      <c r="V720" s="2" t="str">
        <f>IF(OR($S720="，",$S720=" ",$S720="。",$S720="：",$S720="、",$S720="：",$S720="？",$S720="！",$S720="…",$S720=",",$S720=".",$S720="?",$S720="!",$S720=":",$S720=";",$S720="“",$S720="”",$S720="",$S720=CHAR(10)),$S720,VLOOKUP($S720,$B:$O,6,FALSE))</f>
        <v/>
      </c>
      <c r="W720" s="2" t="str">
        <f>IF(OR($S720="，",$S720=" ",$S720="。",$S720="：",$S720="、",$S720="：",$S720="？",$S720="！",$S720="…",$S720=",",$S720=".",$S720="?",$S720="!",$S720=":",$S720=";",$S720="“",$S720="”",$S720="",$S720=CHAR(10)),$S720,VLOOKUP($S720,$B:$O,7,FALSE))</f>
        <v/>
      </c>
      <c r="X720" s="2" t="str">
        <f>IF(OR($S720="，",$S720=" ",$S720="。",$S720="：",$S720="、",$S720="：",$S720="？",$S720="！",$S720="…",$S720=",",$S720=".",$S720="?",$S720="!",$S720=":",$S720=";",$S720="“",$S720="”",$S720="",$S720=CHAR(10)),$S720,VLOOKUP($S720,$B:$O,8,FALSE))</f>
        <v/>
      </c>
      <c r="Y720" s="2" t="str">
        <f>IF(OR($S720="，",$S720=" ",$S720="。",$S720="：",$S720="、",$S720="：",$S720="？",$S720="！",$S720="…",$S720=",",$S720=".",$S720="?",$S720="!",$S720=":",$S720=";",$S720="“",$S720="”",$S720="",$S720=CHAR(10)),$S720,VLOOKUP($S720,$B:$O,9,FALSE))</f>
        <v/>
      </c>
      <c r="Z720" s="2" t="str">
        <f>IF(OR($S720="，",$S720=" ",$S720="。",$S720="：",$S720="、",$S720="：",$S720="？",$S720="！",$S720="…",$S720=",",$S720=".",$S720="?",$S720="!",$S720=":",$S720=";",$S720="“",$S720="”",$S720="",$S720=CHAR(10)),$S720,VLOOKUP($S720,$B:$O,10,FALSE))</f>
        <v/>
      </c>
      <c r="AA720" s="2" t="str">
        <f>IF(OR($S720="，",$S720=" ",$S720="。",$S720="：",$S720="、",$S720="：",$S720="？",$S720="！",$S720="…",$S720=",",$S720=".",$S720="?",$S720="!",$S720=":",$S720=";",$S720="“",$S720="”",$S720="",$S720=CHAR(10)),$S720,VLOOKUP($S720,$B:$O,11,FALSE))</f>
        <v/>
      </c>
      <c r="AB720" s="2" t="str">
        <f>IF(OR($S720="，",$S720=" ",$S720="。",$S720="：",$S720="、",$S720="：",$S720="？",$S720="！",$S720="…",$S720=",",$S720=".",$S720="?",$S720="!",$S720=":",$S720=";",$S720="“",$S720="”",$S720="",$S720=CHAR(10)),$S720,VLOOKUP($S720,$B:$O,12,FALSE))</f>
        <v/>
      </c>
      <c r="AC720" s="2" t="str">
        <f>IF(OR($S720="，",$S720=" ",$S720="。",$S720="：",$S720="、",$S720="：",$S720="？",$S720="！",$S720="…",$S720=",",$S720=".",$S720="?",$S720="!",$S720=":",$S720=";",$S720="“",$S720="”",$S720="",$S720=CHAR(10)),$S720,VLOOKUP($S720,$B:$O,13,FALSE))</f>
        <v/>
      </c>
      <c r="AD720" s="2" t="str">
        <f>IF(OR($S720="，",$S720=" ",$S720="。",$S720="：",$S720="、",$S720="：",$S720="？",$S720="！",$S720="…",$S720=",",$S720=".",$S720="?",$S720="!",$S720=":",$S720=";",$S720="“",$S720="”",$S720="",$S720=CHAR(10)),$S720,VLOOKUP($S720,$B:$O,14,FALSE))</f>
        <v/>
      </c>
      <c r="AE720" s="2"/>
      <c r="AF720" s="2"/>
      <c r="AG720" s="2"/>
      <c r="AH720" s="2"/>
      <c r="AI720" s="2"/>
      <c r="AJ720" s="2"/>
    </row>
    <row r="721" spans="1:36">
      <c r="A721" s="11">
        <f>ROW()-1</f>
        <v>720</v>
      </c>
      <c r="B721" s="12" t="s">
        <v>953</v>
      </c>
      <c r="C721" s="11"/>
      <c r="D721" s="11"/>
      <c r="E721" s="11"/>
      <c r="F721" s="11"/>
      <c r="G721" s="12" t="s">
        <v>954</v>
      </c>
      <c r="S721" s="2" t="str">
        <f>IF(A721&lt;=LEN(嶷语音标转换区!$B$4),RIGHT(LEFT(嶷语音标转换区!$B$4,A721),1),"")</f>
        <v/>
      </c>
      <c r="T721" s="2" t="str">
        <f>IF(OR($S721="，",$S721=" ",$S721="。",$S721="：",$S721="、",$S721="：",$S721="？",$S721="！",$S721="…",$S721=",",$S721=".",$S721="?",$S721="!",$S721=":",$S721=";",$S721="“",$S721="”",$S721="",$S721=CHAR(10)),$S721,VLOOKUP($S721,$B:$O,4,FALSE))</f>
        <v/>
      </c>
      <c r="U721" s="2" t="str">
        <f>IF(OR($S721="，",$S721=" ",$S721="。",$S721="：",$S721="、",$S721="：",$S721="？",$S721="！",$S721="…",$S721=",",$S721=".",$S721="?",$S721="!",$S721=":",$S721=";",$S721="“",$S721="”",$S721="",$S721=CHAR(10)),$S721,VLOOKUP($S721,$B:$O,5,FALSE))</f>
        <v/>
      </c>
      <c r="V721" s="2" t="str">
        <f>IF(OR($S721="，",$S721=" ",$S721="。",$S721="：",$S721="、",$S721="：",$S721="？",$S721="！",$S721="…",$S721=",",$S721=".",$S721="?",$S721="!",$S721=":",$S721=";",$S721="“",$S721="”",$S721="",$S721=CHAR(10)),$S721,VLOOKUP($S721,$B:$O,6,FALSE))</f>
        <v/>
      </c>
      <c r="W721" s="2" t="str">
        <f>IF(OR($S721="，",$S721=" ",$S721="。",$S721="：",$S721="、",$S721="：",$S721="？",$S721="！",$S721="…",$S721=",",$S721=".",$S721="?",$S721="!",$S721=":",$S721=";",$S721="“",$S721="”",$S721="",$S721=CHAR(10)),$S721,VLOOKUP($S721,$B:$O,7,FALSE))</f>
        <v/>
      </c>
      <c r="X721" s="2" t="str">
        <f>IF(OR($S721="，",$S721=" ",$S721="。",$S721="：",$S721="、",$S721="：",$S721="？",$S721="！",$S721="…",$S721=",",$S721=".",$S721="?",$S721="!",$S721=":",$S721=";",$S721="“",$S721="”",$S721="",$S721=CHAR(10)),$S721,VLOOKUP($S721,$B:$O,8,FALSE))</f>
        <v/>
      </c>
      <c r="Y721" s="2" t="str">
        <f>IF(OR($S721="，",$S721=" ",$S721="。",$S721="：",$S721="、",$S721="：",$S721="？",$S721="！",$S721="…",$S721=",",$S721=".",$S721="?",$S721="!",$S721=":",$S721=";",$S721="“",$S721="”",$S721="",$S721=CHAR(10)),$S721,VLOOKUP($S721,$B:$O,9,FALSE))</f>
        <v/>
      </c>
      <c r="Z721" s="2" t="str">
        <f>IF(OR($S721="，",$S721=" ",$S721="。",$S721="：",$S721="、",$S721="：",$S721="？",$S721="！",$S721="…",$S721=",",$S721=".",$S721="?",$S721="!",$S721=":",$S721=";",$S721="“",$S721="”",$S721="",$S721=CHAR(10)),$S721,VLOOKUP($S721,$B:$O,10,FALSE))</f>
        <v/>
      </c>
      <c r="AA721" s="2" t="str">
        <f>IF(OR($S721="，",$S721=" ",$S721="。",$S721="：",$S721="、",$S721="：",$S721="？",$S721="！",$S721="…",$S721=",",$S721=".",$S721="?",$S721="!",$S721=":",$S721=";",$S721="“",$S721="”",$S721="",$S721=CHAR(10)),$S721,VLOOKUP($S721,$B:$O,11,FALSE))</f>
        <v/>
      </c>
      <c r="AB721" s="2" t="str">
        <f>IF(OR($S721="，",$S721=" ",$S721="。",$S721="：",$S721="、",$S721="：",$S721="？",$S721="！",$S721="…",$S721=",",$S721=".",$S721="?",$S721="!",$S721=":",$S721=";",$S721="“",$S721="”",$S721="",$S721=CHAR(10)),$S721,VLOOKUP($S721,$B:$O,12,FALSE))</f>
        <v/>
      </c>
      <c r="AC721" s="2" t="str">
        <f>IF(OR($S721="，",$S721=" ",$S721="。",$S721="：",$S721="、",$S721="：",$S721="？",$S721="！",$S721="…",$S721=",",$S721=".",$S721="?",$S721="!",$S721=":",$S721=";",$S721="“",$S721="”",$S721="",$S721=CHAR(10)),$S721,VLOOKUP($S721,$B:$O,13,FALSE))</f>
        <v/>
      </c>
      <c r="AD721" s="2" t="str">
        <f>IF(OR($S721="，",$S721=" ",$S721="。",$S721="：",$S721="、",$S721="：",$S721="？",$S721="！",$S721="…",$S721=",",$S721=".",$S721="?",$S721="!",$S721=":",$S721=";",$S721="“",$S721="”",$S721="",$S721=CHAR(10)),$S721,VLOOKUP($S721,$B:$O,14,FALSE))</f>
        <v/>
      </c>
      <c r="AE721" s="2"/>
      <c r="AF721" s="2"/>
      <c r="AG721" s="2"/>
      <c r="AH721" s="2"/>
      <c r="AI721" s="2"/>
      <c r="AJ721" s="2"/>
    </row>
    <row r="722" spans="1:36">
      <c r="A722" s="11">
        <f>ROW()-1</f>
        <v>721</v>
      </c>
      <c r="B722" s="12" t="s">
        <v>955</v>
      </c>
      <c r="C722" s="11"/>
      <c r="D722" s="11"/>
      <c r="E722" s="11"/>
      <c r="F722" s="11"/>
      <c r="G722" s="12" t="s">
        <v>954</v>
      </c>
      <c r="S722" s="2" t="str">
        <f>IF(A722&lt;=LEN(嶷语音标转换区!$B$4),RIGHT(LEFT(嶷语音标转换区!$B$4,A722),1),"")</f>
        <v/>
      </c>
      <c r="T722" s="2" t="str">
        <f>IF(OR($S722="，",$S722=" ",$S722="。",$S722="：",$S722="、",$S722="：",$S722="？",$S722="！",$S722="…",$S722=",",$S722=".",$S722="?",$S722="!",$S722=":",$S722=";",$S722="“",$S722="”",$S722="",$S722=CHAR(10)),$S722,VLOOKUP($S722,$B:$O,4,FALSE))</f>
        <v/>
      </c>
      <c r="U722" s="2" t="str">
        <f>IF(OR($S722="，",$S722=" ",$S722="。",$S722="：",$S722="、",$S722="：",$S722="？",$S722="！",$S722="…",$S722=",",$S722=".",$S722="?",$S722="!",$S722=":",$S722=";",$S722="“",$S722="”",$S722="",$S722=CHAR(10)),$S722,VLOOKUP($S722,$B:$O,5,FALSE))</f>
        <v/>
      </c>
      <c r="V722" s="2" t="str">
        <f>IF(OR($S722="，",$S722=" ",$S722="。",$S722="：",$S722="、",$S722="：",$S722="？",$S722="！",$S722="…",$S722=",",$S722=".",$S722="?",$S722="!",$S722=":",$S722=";",$S722="“",$S722="”",$S722="",$S722=CHAR(10)),$S722,VLOOKUP($S722,$B:$O,6,FALSE))</f>
        <v/>
      </c>
      <c r="W722" s="2" t="str">
        <f>IF(OR($S722="，",$S722=" ",$S722="。",$S722="：",$S722="、",$S722="：",$S722="？",$S722="！",$S722="…",$S722=",",$S722=".",$S722="?",$S722="!",$S722=":",$S722=";",$S722="“",$S722="”",$S722="",$S722=CHAR(10)),$S722,VLOOKUP($S722,$B:$O,7,FALSE))</f>
        <v/>
      </c>
      <c r="X722" s="2" t="str">
        <f>IF(OR($S722="，",$S722=" ",$S722="。",$S722="：",$S722="、",$S722="：",$S722="？",$S722="！",$S722="…",$S722=",",$S722=".",$S722="?",$S722="!",$S722=":",$S722=";",$S722="“",$S722="”",$S722="",$S722=CHAR(10)),$S722,VLOOKUP($S722,$B:$O,8,FALSE))</f>
        <v/>
      </c>
      <c r="Y722" s="2" t="str">
        <f>IF(OR($S722="，",$S722=" ",$S722="。",$S722="：",$S722="、",$S722="：",$S722="？",$S722="！",$S722="…",$S722=",",$S722=".",$S722="?",$S722="!",$S722=":",$S722=";",$S722="“",$S722="”",$S722="",$S722=CHAR(10)),$S722,VLOOKUP($S722,$B:$O,9,FALSE))</f>
        <v/>
      </c>
      <c r="Z722" s="2" t="str">
        <f>IF(OR($S722="，",$S722=" ",$S722="。",$S722="：",$S722="、",$S722="：",$S722="？",$S722="！",$S722="…",$S722=",",$S722=".",$S722="?",$S722="!",$S722=":",$S722=";",$S722="“",$S722="”",$S722="",$S722=CHAR(10)),$S722,VLOOKUP($S722,$B:$O,10,FALSE))</f>
        <v/>
      </c>
      <c r="AA722" s="2" t="str">
        <f>IF(OR($S722="，",$S722=" ",$S722="。",$S722="：",$S722="、",$S722="：",$S722="？",$S722="！",$S722="…",$S722=",",$S722=".",$S722="?",$S722="!",$S722=":",$S722=";",$S722="“",$S722="”",$S722="",$S722=CHAR(10)),$S722,VLOOKUP($S722,$B:$O,11,FALSE))</f>
        <v/>
      </c>
      <c r="AB722" s="2" t="str">
        <f>IF(OR($S722="，",$S722=" ",$S722="。",$S722="：",$S722="、",$S722="：",$S722="？",$S722="！",$S722="…",$S722=",",$S722=".",$S722="?",$S722="!",$S722=":",$S722=";",$S722="“",$S722="”",$S722="",$S722=CHAR(10)),$S722,VLOOKUP($S722,$B:$O,12,FALSE))</f>
        <v/>
      </c>
      <c r="AC722" s="2" t="str">
        <f>IF(OR($S722="，",$S722=" ",$S722="。",$S722="：",$S722="、",$S722="：",$S722="？",$S722="！",$S722="…",$S722=",",$S722=".",$S722="?",$S722="!",$S722=":",$S722=";",$S722="“",$S722="”",$S722="",$S722=CHAR(10)),$S722,VLOOKUP($S722,$B:$O,13,FALSE))</f>
        <v/>
      </c>
      <c r="AD722" s="2" t="str">
        <f>IF(OR($S722="，",$S722=" ",$S722="。",$S722="：",$S722="、",$S722="：",$S722="？",$S722="！",$S722="…",$S722=",",$S722=".",$S722="?",$S722="!",$S722=":",$S722=";",$S722="“",$S722="”",$S722="",$S722=CHAR(10)),$S722,VLOOKUP($S722,$B:$O,14,FALSE))</f>
        <v/>
      </c>
      <c r="AE722" s="2"/>
      <c r="AF722" s="2"/>
      <c r="AG722" s="2"/>
      <c r="AH722" s="2"/>
      <c r="AI722" s="2"/>
      <c r="AJ722" s="2"/>
    </row>
    <row r="723" spans="1:36">
      <c r="A723" s="11">
        <f>ROW()-1</f>
        <v>722</v>
      </c>
      <c r="B723" s="12" t="s">
        <v>956</v>
      </c>
      <c r="C723" s="11"/>
      <c r="D723" s="11"/>
      <c r="E723" s="11"/>
      <c r="F723" s="11"/>
      <c r="G723" s="12" t="s">
        <v>954</v>
      </c>
      <c r="S723" s="2" t="str">
        <f>IF(A723&lt;=LEN(嶷语音标转换区!$B$4),RIGHT(LEFT(嶷语音标转换区!$B$4,A723),1),"")</f>
        <v/>
      </c>
      <c r="T723" s="2" t="str">
        <f>IF(OR($S723="，",$S723=" ",$S723="。",$S723="：",$S723="、",$S723="：",$S723="？",$S723="！",$S723="…",$S723=",",$S723=".",$S723="?",$S723="!",$S723=":",$S723=";",$S723="“",$S723="”",$S723="",$S723=CHAR(10)),$S723,VLOOKUP($S723,$B:$O,4,FALSE))</f>
        <v/>
      </c>
      <c r="U723" s="2" t="str">
        <f>IF(OR($S723="，",$S723=" ",$S723="。",$S723="：",$S723="、",$S723="：",$S723="？",$S723="！",$S723="…",$S723=",",$S723=".",$S723="?",$S723="!",$S723=":",$S723=";",$S723="“",$S723="”",$S723="",$S723=CHAR(10)),$S723,VLOOKUP($S723,$B:$O,5,FALSE))</f>
        <v/>
      </c>
      <c r="V723" s="2" t="str">
        <f>IF(OR($S723="，",$S723=" ",$S723="。",$S723="：",$S723="、",$S723="：",$S723="？",$S723="！",$S723="…",$S723=",",$S723=".",$S723="?",$S723="!",$S723=":",$S723=";",$S723="“",$S723="”",$S723="",$S723=CHAR(10)),$S723,VLOOKUP($S723,$B:$O,6,FALSE))</f>
        <v/>
      </c>
      <c r="W723" s="2" t="str">
        <f>IF(OR($S723="，",$S723=" ",$S723="。",$S723="：",$S723="、",$S723="：",$S723="？",$S723="！",$S723="…",$S723=",",$S723=".",$S723="?",$S723="!",$S723=":",$S723=";",$S723="“",$S723="”",$S723="",$S723=CHAR(10)),$S723,VLOOKUP($S723,$B:$O,7,FALSE))</f>
        <v/>
      </c>
      <c r="X723" s="2" t="str">
        <f>IF(OR($S723="，",$S723=" ",$S723="。",$S723="：",$S723="、",$S723="：",$S723="？",$S723="！",$S723="…",$S723=",",$S723=".",$S723="?",$S723="!",$S723=":",$S723=";",$S723="“",$S723="”",$S723="",$S723=CHAR(10)),$S723,VLOOKUP($S723,$B:$O,8,FALSE))</f>
        <v/>
      </c>
      <c r="Y723" s="2" t="str">
        <f>IF(OR($S723="，",$S723=" ",$S723="。",$S723="：",$S723="、",$S723="：",$S723="？",$S723="！",$S723="…",$S723=",",$S723=".",$S723="?",$S723="!",$S723=":",$S723=";",$S723="“",$S723="”",$S723="",$S723=CHAR(10)),$S723,VLOOKUP($S723,$B:$O,9,FALSE))</f>
        <v/>
      </c>
      <c r="Z723" s="2" t="str">
        <f>IF(OR($S723="，",$S723=" ",$S723="。",$S723="：",$S723="、",$S723="：",$S723="？",$S723="！",$S723="…",$S723=",",$S723=".",$S723="?",$S723="!",$S723=":",$S723=";",$S723="“",$S723="”",$S723="",$S723=CHAR(10)),$S723,VLOOKUP($S723,$B:$O,10,FALSE))</f>
        <v/>
      </c>
      <c r="AA723" s="2" t="str">
        <f>IF(OR($S723="，",$S723=" ",$S723="。",$S723="：",$S723="、",$S723="：",$S723="？",$S723="！",$S723="…",$S723=",",$S723=".",$S723="?",$S723="!",$S723=":",$S723=";",$S723="“",$S723="”",$S723="",$S723=CHAR(10)),$S723,VLOOKUP($S723,$B:$O,11,FALSE))</f>
        <v/>
      </c>
      <c r="AB723" s="2" t="str">
        <f>IF(OR($S723="，",$S723=" ",$S723="。",$S723="：",$S723="、",$S723="：",$S723="？",$S723="！",$S723="…",$S723=",",$S723=".",$S723="?",$S723="!",$S723=":",$S723=";",$S723="“",$S723="”",$S723="",$S723=CHAR(10)),$S723,VLOOKUP($S723,$B:$O,12,FALSE))</f>
        <v/>
      </c>
      <c r="AC723" s="2" t="str">
        <f>IF(OR($S723="，",$S723=" ",$S723="。",$S723="：",$S723="、",$S723="：",$S723="？",$S723="！",$S723="…",$S723=",",$S723=".",$S723="?",$S723="!",$S723=":",$S723=";",$S723="“",$S723="”",$S723="",$S723=CHAR(10)),$S723,VLOOKUP($S723,$B:$O,13,FALSE))</f>
        <v/>
      </c>
      <c r="AD723" s="2" t="str">
        <f>IF(OR($S723="，",$S723=" ",$S723="。",$S723="：",$S723="、",$S723="：",$S723="？",$S723="！",$S723="…",$S723=",",$S723=".",$S723="?",$S723="!",$S723=":",$S723=";",$S723="“",$S723="”",$S723="",$S723=CHAR(10)),$S723,VLOOKUP($S723,$B:$O,14,FALSE))</f>
        <v/>
      </c>
      <c r="AE723" s="2"/>
      <c r="AF723" s="2"/>
      <c r="AG723" s="2"/>
      <c r="AH723" s="2"/>
      <c r="AI723" s="2"/>
      <c r="AJ723" s="2"/>
    </row>
    <row r="724" spans="1:36">
      <c r="A724" s="11">
        <f>ROW()-1</f>
        <v>723</v>
      </c>
      <c r="B724" s="12" t="s">
        <v>957</v>
      </c>
      <c r="C724" s="11"/>
      <c r="D724" s="11"/>
      <c r="E724" s="11"/>
      <c r="F724" s="11"/>
      <c r="G724" s="12" t="s">
        <v>958</v>
      </c>
      <c r="S724" s="2" t="str">
        <f>IF(A724&lt;=LEN(嶷语音标转换区!$B$4),RIGHT(LEFT(嶷语音标转换区!$B$4,A724),1),"")</f>
        <v/>
      </c>
      <c r="T724" s="2" t="str">
        <f>IF(OR($S724="，",$S724=" ",$S724="。",$S724="：",$S724="、",$S724="：",$S724="？",$S724="！",$S724="…",$S724=",",$S724=".",$S724="?",$S724="!",$S724=":",$S724=";",$S724="“",$S724="”",$S724="",$S724=CHAR(10)),$S724,VLOOKUP($S724,$B:$O,4,FALSE))</f>
        <v/>
      </c>
      <c r="U724" s="2" t="str">
        <f>IF(OR($S724="，",$S724=" ",$S724="。",$S724="：",$S724="、",$S724="：",$S724="？",$S724="！",$S724="…",$S724=",",$S724=".",$S724="?",$S724="!",$S724=":",$S724=";",$S724="“",$S724="”",$S724="",$S724=CHAR(10)),$S724,VLOOKUP($S724,$B:$O,5,FALSE))</f>
        <v/>
      </c>
      <c r="V724" s="2" t="str">
        <f>IF(OR($S724="，",$S724=" ",$S724="。",$S724="：",$S724="、",$S724="：",$S724="？",$S724="！",$S724="…",$S724=",",$S724=".",$S724="?",$S724="!",$S724=":",$S724=";",$S724="“",$S724="”",$S724="",$S724=CHAR(10)),$S724,VLOOKUP($S724,$B:$O,6,FALSE))</f>
        <v/>
      </c>
      <c r="W724" s="2" t="str">
        <f>IF(OR($S724="，",$S724=" ",$S724="。",$S724="：",$S724="、",$S724="：",$S724="？",$S724="！",$S724="…",$S724=",",$S724=".",$S724="?",$S724="!",$S724=":",$S724=";",$S724="“",$S724="”",$S724="",$S724=CHAR(10)),$S724,VLOOKUP($S724,$B:$O,7,FALSE))</f>
        <v/>
      </c>
      <c r="X724" s="2" t="str">
        <f>IF(OR($S724="，",$S724=" ",$S724="。",$S724="：",$S724="、",$S724="：",$S724="？",$S724="！",$S724="…",$S724=",",$S724=".",$S724="?",$S724="!",$S724=":",$S724=";",$S724="“",$S724="”",$S724="",$S724=CHAR(10)),$S724,VLOOKUP($S724,$B:$O,8,FALSE))</f>
        <v/>
      </c>
      <c r="Y724" s="2" t="str">
        <f>IF(OR($S724="，",$S724=" ",$S724="。",$S724="：",$S724="、",$S724="：",$S724="？",$S724="！",$S724="…",$S724=",",$S724=".",$S724="?",$S724="!",$S724=":",$S724=";",$S724="“",$S724="”",$S724="",$S724=CHAR(10)),$S724,VLOOKUP($S724,$B:$O,9,FALSE))</f>
        <v/>
      </c>
      <c r="Z724" s="2" t="str">
        <f>IF(OR($S724="，",$S724=" ",$S724="。",$S724="：",$S724="、",$S724="：",$S724="？",$S724="！",$S724="…",$S724=",",$S724=".",$S724="?",$S724="!",$S724=":",$S724=";",$S724="“",$S724="”",$S724="",$S724=CHAR(10)),$S724,VLOOKUP($S724,$B:$O,10,FALSE))</f>
        <v/>
      </c>
      <c r="AA724" s="2" t="str">
        <f>IF(OR($S724="，",$S724=" ",$S724="。",$S724="：",$S724="、",$S724="：",$S724="？",$S724="！",$S724="…",$S724=",",$S724=".",$S724="?",$S724="!",$S724=":",$S724=";",$S724="“",$S724="”",$S724="",$S724=CHAR(10)),$S724,VLOOKUP($S724,$B:$O,11,FALSE))</f>
        <v/>
      </c>
      <c r="AB724" s="2" t="str">
        <f>IF(OR($S724="，",$S724=" ",$S724="。",$S724="：",$S724="、",$S724="：",$S724="？",$S724="！",$S724="…",$S724=",",$S724=".",$S724="?",$S724="!",$S724=":",$S724=";",$S724="“",$S724="”",$S724="",$S724=CHAR(10)),$S724,VLOOKUP($S724,$B:$O,12,FALSE))</f>
        <v/>
      </c>
      <c r="AC724" s="2" t="str">
        <f>IF(OR($S724="，",$S724=" ",$S724="。",$S724="：",$S724="、",$S724="：",$S724="？",$S724="！",$S724="…",$S724=",",$S724=".",$S724="?",$S724="!",$S724=":",$S724=";",$S724="“",$S724="”",$S724="",$S724=CHAR(10)),$S724,VLOOKUP($S724,$B:$O,13,FALSE))</f>
        <v/>
      </c>
      <c r="AD724" s="2" t="str">
        <f>IF(OR($S724="，",$S724=" ",$S724="。",$S724="：",$S724="、",$S724="：",$S724="？",$S724="！",$S724="…",$S724=",",$S724=".",$S724="?",$S724="!",$S724=":",$S724=";",$S724="“",$S724="”",$S724="",$S724=CHAR(10)),$S724,VLOOKUP($S724,$B:$O,14,FALSE))</f>
        <v/>
      </c>
      <c r="AE724" s="2"/>
      <c r="AF724" s="2"/>
      <c r="AG724" s="2"/>
      <c r="AH724" s="2"/>
      <c r="AI724" s="2"/>
      <c r="AJ724" s="2"/>
    </row>
    <row r="725" spans="1:36">
      <c r="A725" s="11">
        <f>ROW()-1</f>
        <v>724</v>
      </c>
      <c r="B725" s="12" t="s">
        <v>959</v>
      </c>
      <c r="C725" s="11"/>
      <c r="D725" s="11"/>
      <c r="E725" s="11"/>
      <c r="F725" s="11"/>
      <c r="G725" s="12" t="s">
        <v>958</v>
      </c>
      <c r="S725" s="2" t="str">
        <f>IF(A725&lt;=LEN(嶷语音标转换区!$B$4),RIGHT(LEFT(嶷语音标转换区!$B$4,A725),1),"")</f>
        <v/>
      </c>
      <c r="T725" s="2" t="str">
        <f>IF(OR($S725="，",$S725=" ",$S725="。",$S725="：",$S725="、",$S725="：",$S725="？",$S725="！",$S725="…",$S725=",",$S725=".",$S725="?",$S725="!",$S725=":",$S725=";",$S725="“",$S725="”",$S725="",$S725=CHAR(10)),$S725,VLOOKUP($S725,$B:$O,4,FALSE))</f>
        <v/>
      </c>
      <c r="U725" s="2" t="str">
        <f>IF(OR($S725="，",$S725=" ",$S725="。",$S725="：",$S725="、",$S725="：",$S725="？",$S725="！",$S725="…",$S725=",",$S725=".",$S725="?",$S725="!",$S725=":",$S725=";",$S725="“",$S725="”",$S725="",$S725=CHAR(10)),$S725,VLOOKUP($S725,$B:$O,5,FALSE))</f>
        <v/>
      </c>
      <c r="V725" s="2" t="str">
        <f>IF(OR($S725="，",$S725=" ",$S725="。",$S725="：",$S725="、",$S725="：",$S725="？",$S725="！",$S725="…",$S725=",",$S725=".",$S725="?",$S725="!",$S725=":",$S725=";",$S725="“",$S725="”",$S725="",$S725=CHAR(10)),$S725,VLOOKUP($S725,$B:$O,6,FALSE))</f>
        <v/>
      </c>
      <c r="W725" s="2" t="str">
        <f>IF(OR($S725="，",$S725=" ",$S725="。",$S725="：",$S725="、",$S725="：",$S725="？",$S725="！",$S725="…",$S725=",",$S725=".",$S725="?",$S725="!",$S725=":",$S725=";",$S725="“",$S725="”",$S725="",$S725=CHAR(10)),$S725,VLOOKUP($S725,$B:$O,7,FALSE))</f>
        <v/>
      </c>
      <c r="X725" s="2" t="str">
        <f>IF(OR($S725="，",$S725=" ",$S725="。",$S725="：",$S725="、",$S725="：",$S725="？",$S725="！",$S725="…",$S725=",",$S725=".",$S725="?",$S725="!",$S725=":",$S725=";",$S725="“",$S725="”",$S725="",$S725=CHAR(10)),$S725,VLOOKUP($S725,$B:$O,8,FALSE))</f>
        <v/>
      </c>
      <c r="Y725" s="2" t="str">
        <f>IF(OR($S725="，",$S725=" ",$S725="。",$S725="：",$S725="、",$S725="：",$S725="？",$S725="！",$S725="…",$S725=",",$S725=".",$S725="?",$S725="!",$S725=":",$S725=";",$S725="“",$S725="”",$S725="",$S725=CHAR(10)),$S725,VLOOKUP($S725,$B:$O,9,FALSE))</f>
        <v/>
      </c>
      <c r="Z725" s="2" t="str">
        <f>IF(OR($S725="，",$S725=" ",$S725="。",$S725="：",$S725="、",$S725="：",$S725="？",$S725="！",$S725="…",$S725=",",$S725=".",$S725="?",$S725="!",$S725=":",$S725=";",$S725="“",$S725="”",$S725="",$S725=CHAR(10)),$S725,VLOOKUP($S725,$B:$O,10,FALSE))</f>
        <v/>
      </c>
      <c r="AA725" s="2" t="str">
        <f>IF(OR($S725="，",$S725=" ",$S725="。",$S725="：",$S725="、",$S725="：",$S725="？",$S725="！",$S725="…",$S725=",",$S725=".",$S725="?",$S725="!",$S725=":",$S725=";",$S725="“",$S725="”",$S725="",$S725=CHAR(10)),$S725,VLOOKUP($S725,$B:$O,11,FALSE))</f>
        <v/>
      </c>
      <c r="AB725" s="2" t="str">
        <f>IF(OR($S725="，",$S725=" ",$S725="。",$S725="：",$S725="、",$S725="：",$S725="？",$S725="！",$S725="…",$S725=",",$S725=".",$S725="?",$S725="!",$S725=":",$S725=";",$S725="“",$S725="”",$S725="",$S725=CHAR(10)),$S725,VLOOKUP($S725,$B:$O,12,FALSE))</f>
        <v/>
      </c>
      <c r="AC725" s="2" t="str">
        <f>IF(OR($S725="，",$S725=" ",$S725="。",$S725="：",$S725="、",$S725="：",$S725="？",$S725="！",$S725="…",$S725=",",$S725=".",$S725="?",$S725="!",$S725=":",$S725=";",$S725="“",$S725="”",$S725="",$S725=CHAR(10)),$S725,VLOOKUP($S725,$B:$O,13,FALSE))</f>
        <v/>
      </c>
      <c r="AD725" s="2" t="str">
        <f>IF(OR($S725="，",$S725=" ",$S725="。",$S725="：",$S725="、",$S725="：",$S725="？",$S725="！",$S725="…",$S725=",",$S725=".",$S725="?",$S725="!",$S725=":",$S725=";",$S725="“",$S725="”",$S725="",$S725=CHAR(10)),$S725,VLOOKUP($S725,$B:$O,14,FALSE))</f>
        <v/>
      </c>
      <c r="AE725" s="2"/>
      <c r="AF725" s="2"/>
      <c r="AG725" s="2"/>
      <c r="AH725" s="2"/>
      <c r="AI725" s="2"/>
      <c r="AJ725" s="2"/>
    </row>
    <row r="726" spans="1:36">
      <c r="A726" s="11">
        <f>ROW()-1</f>
        <v>725</v>
      </c>
      <c r="B726" s="12" t="s">
        <v>960</v>
      </c>
      <c r="C726" s="11"/>
      <c r="D726" s="11"/>
      <c r="E726" s="11"/>
      <c r="F726" s="11"/>
      <c r="G726" s="12" t="s">
        <v>958</v>
      </c>
      <c r="S726" s="2" t="str">
        <f>IF(A726&lt;=LEN(嶷语音标转换区!$B$4),RIGHT(LEFT(嶷语音标转换区!$B$4,A726),1),"")</f>
        <v/>
      </c>
      <c r="T726" s="2" t="str">
        <f>IF(OR($S726="，",$S726=" ",$S726="。",$S726="：",$S726="、",$S726="：",$S726="？",$S726="！",$S726="…",$S726=",",$S726=".",$S726="?",$S726="!",$S726=":",$S726=";",$S726="“",$S726="”",$S726="",$S726=CHAR(10)),$S726,VLOOKUP($S726,$B:$O,4,FALSE))</f>
        <v/>
      </c>
      <c r="U726" s="2" t="str">
        <f>IF(OR($S726="，",$S726=" ",$S726="。",$S726="：",$S726="、",$S726="：",$S726="？",$S726="！",$S726="…",$S726=",",$S726=".",$S726="?",$S726="!",$S726=":",$S726=";",$S726="“",$S726="”",$S726="",$S726=CHAR(10)),$S726,VLOOKUP($S726,$B:$O,5,FALSE))</f>
        <v/>
      </c>
      <c r="V726" s="2" t="str">
        <f>IF(OR($S726="，",$S726=" ",$S726="。",$S726="：",$S726="、",$S726="：",$S726="？",$S726="！",$S726="…",$S726=",",$S726=".",$S726="?",$S726="!",$S726=":",$S726=";",$S726="“",$S726="”",$S726="",$S726=CHAR(10)),$S726,VLOOKUP($S726,$B:$O,6,FALSE))</f>
        <v/>
      </c>
      <c r="W726" s="2" t="str">
        <f>IF(OR($S726="，",$S726=" ",$S726="。",$S726="：",$S726="、",$S726="：",$S726="？",$S726="！",$S726="…",$S726=",",$S726=".",$S726="?",$S726="!",$S726=":",$S726=";",$S726="“",$S726="”",$S726="",$S726=CHAR(10)),$S726,VLOOKUP($S726,$B:$O,7,FALSE))</f>
        <v/>
      </c>
      <c r="X726" s="2" t="str">
        <f>IF(OR($S726="，",$S726=" ",$S726="。",$S726="：",$S726="、",$S726="：",$S726="？",$S726="！",$S726="…",$S726=",",$S726=".",$S726="?",$S726="!",$S726=":",$S726=";",$S726="“",$S726="”",$S726="",$S726=CHAR(10)),$S726,VLOOKUP($S726,$B:$O,8,FALSE))</f>
        <v/>
      </c>
      <c r="Y726" s="2" t="str">
        <f>IF(OR($S726="，",$S726=" ",$S726="。",$S726="：",$S726="、",$S726="：",$S726="？",$S726="！",$S726="…",$S726=",",$S726=".",$S726="?",$S726="!",$S726=":",$S726=";",$S726="“",$S726="”",$S726="",$S726=CHAR(10)),$S726,VLOOKUP($S726,$B:$O,9,FALSE))</f>
        <v/>
      </c>
      <c r="Z726" s="2" t="str">
        <f>IF(OR($S726="，",$S726=" ",$S726="。",$S726="：",$S726="、",$S726="：",$S726="？",$S726="！",$S726="…",$S726=",",$S726=".",$S726="?",$S726="!",$S726=":",$S726=";",$S726="“",$S726="”",$S726="",$S726=CHAR(10)),$S726,VLOOKUP($S726,$B:$O,10,FALSE))</f>
        <v/>
      </c>
      <c r="AA726" s="2" t="str">
        <f>IF(OR($S726="，",$S726=" ",$S726="。",$S726="：",$S726="、",$S726="：",$S726="？",$S726="！",$S726="…",$S726=",",$S726=".",$S726="?",$S726="!",$S726=":",$S726=";",$S726="“",$S726="”",$S726="",$S726=CHAR(10)),$S726,VLOOKUP($S726,$B:$O,11,FALSE))</f>
        <v/>
      </c>
      <c r="AB726" s="2" t="str">
        <f>IF(OR($S726="，",$S726=" ",$S726="。",$S726="：",$S726="、",$S726="：",$S726="？",$S726="！",$S726="…",$S726=",",$S726=".",$S726="?",$S726="!",$S726=":",$S726=";",$S726="“",$S726="”",$S726="",$S726=CHAR(10)),$S726,VLOOKUP($S726,$B:$O,12,FALSE))</f>
        <v/>
      </c>
      <c r="AC726" s="2" t="str">
        <f>IF(OR($S726="，",$S726=" ",$S726="。",$S726="：",$S726="、",$S726="：",$S726="？",$S726="！",$S726="…",$S726=",",$S726=".",$S726="?",$S726="!",$S726=":",$S726=";",$S726="“",$S726="”",$S726="",$S726=CHAR(10)),$S726,VLOOKUP($S726,$B:$O,13,FALSE))</f>
        <v/>
      </c>
      <c r="AD726" s="2" t="str">
        <f>IF(OR($S726="，",$S726=" ",$S726="。",$S726="：",$S726="、",$S726="：",$S726="？",$S726="！",$S726="…",$S726=",",$S726=".",$S726="?",$S726="!",$S726=":",$S726=";",$S726="“",$S726="”",$S726="",$S726=CHAR(10)),$S726,VLOOKUP($S726,$B:$O,14,FALSE))</f>
        <v/>
      </c>
      <c r="AE726" s="2"/>
      <c r="AF726" s="2"/>
      <c r="AG726" s="2"/>
      <c r="AH726" s="2"/>
      <c r="AI726" s="2"/>
      <c r="AJ726" s="2"/>
    </row>
    <row r="727" spans="1:36">
      <c r="A727" s="11">
        <f t="shared" ref="A727:A732" si="134">ROW()-1</f>
        <v>726</v>
      </c>
      <c r="B727" s="12" t="s">
        <v>961</v>
      </c>
      <c r="C727" s="11"/>
      <c r="D727" s="11"/>
      <c r="E727" s="11"/>
      <c r="F727" s="11"/>
      <c r="G727" s="12" t="s">
        <v>958</v>
      </c>
      <c r="S727" s="2" t="str">
        <f>IF(A727&lt;=LEN(嶷语音标转换区!$B$4),RIGHT(LEFT(嶷语音标转换区!$B$4,A727),1),"")</f>
        <v/>
      </c>
      <c r="T727" s="2" t="str">
        <f>IF(OR($S727="，",$S727=" ",$S727="。",$S727="：",$S727="、",$S727="：",$S727="？",$S727="！",$S727="…",$S727=",",$S727=".",$S727="?",$S727="!",$S727=":",$S727=";",$S727="“",$S727="”",$S727="",$S727=CHAR(10)),$S727,VLOOKUP($S727,$B:$O,4,FALSE))</f>
        <v/>
      </c>
      <c r="U727" s="2" t="str">
        <f>IF(OR($S727="，",$S727=" ",$S727="。",$S727="：",$S727="、",$S727="：",$S727="？",$S727="！",$S727="…",$S727=",",$S727=".",$S727="?",$S727="!",$S727=":",$S727=";",$S727="“",$S727="”",$S727="",$S727=CHAR(10)),$S727,VLOOKUP($S727,$B:$O,5,FALSE))</f>
        <v/>
      </c>
      <c r="V727" s="2" t="str">
        <f>IF(OR($S727="，",$S727=" ",$S727="。",$S727="：",$S727="、",$S727="：",$S727="？",$S727="！",$S727="…",$S727=",",$S727=".",$S727="?",$S727="!",$S727=":",$S727=";",$S727="“",$S727="”",$S727="",$S727=CHAR(10)),$S727,VLOOKUP($S727,$B:$O,6,FALSE))</f>
        <v/>
      </c>
      <c r="W727" s="2" t="str">
        <f>IF(OR($S727="，",$S727=" ",$S727="。",$S727="：",$S727="、",$S727="：",$S727="？",$S727="！",$S727="…",$S727=",",$S727=".",$S727="?",$S727="!",$S727=":",$S727=";",$S727="“",$S727="”",$S727="",$S727=CHAR(10)),$S727,VLOOKUP($S727,$B:$O,7,FALSE))</f>
        <v/>
      </c>
      <c r="X727" s="2" t="str">
        <f>IF(OR($S727="，",$S727=" ",$S727="。",$S727="：",$S727="、",$S727="：",$S727="？",$S727="！",$S727="…",$S727=",",$S727=".",$S727="?",$S727="!",$S727=":",$S727=";",$S727="“",$S727="”",$S727="",$S727=CHAR(10)),$S727,VLOOKUP($S727,$B:$O,8,FALSE))</f>
        <v/>
      </c>
      <c r="Y727" s="2" t="str">
        <f>IF(OR($S727="，",$S727=" ",$S727="。",$S727="：",$S727="、",$S727="：",$S727="？",$S727="！",$S727="…",$S727=",",$S727=".",$S727="?",$S727="!",$S727=":",$S727=";",$S727="“",$S727="”",$S727="",$S727=CHAR(10)),$S727,VLOOKUP($S727,$B:$O,9,FALSE))</f>
        <v/>
      </c>
      <c r="Z727" s="2" t="str">
        <f>IF(OR($S727="，",$S727=" ",$S727="。",$S727="：",$S727="、",$S727="：",$S727="？",$S727="！",$S727="…",$S727=",",$S727=".",$S727="?",$S727="!",$S727=":",$S727=";",$S727="“",$S727="”",$S727="",$S727=CHAR(10)),$S727,VLOOKUP($S727,$B:$O,10,FALSE))</f>
        <v/>
      </c>
      <c r="AA727" s="2" t="str">
        <f>IF(OR($S727="，",$S727=" ",$S727="。",$S727="：",$S727="、",$S727="：",$S727="？",$S727="！",$S727="…",$S727=",",$S727=".",$S727="?",$S727="!",$S727=":",$S727=";",$S727="“",$S727="”",$S727="",$S727=CHAR(10)),$S727,VLOOKUP($S727,$B:$O,11,FALSE))</f>
        <v/>
      </c>
      <c r="AB727" s="2" t="str">
        <f>IF(OR($S727="，",$S727=" ",$S727="。",$S727="：",$S727="、",$S727="：",$S727="？",$S727="！",$S727="…",$S727=",",$S727=".",$S727="?",$S727="!",$S727=":",$S727=";",$S727="“",$S727="”",$S727="",$S727=CHAR(10)),$S727,VLOOKUP($S727,$B:$O,12,FALSE))</f>
        <v/>
      </c>
      <c r="AC727" s="2" t="str">
        <f>IF(OR($S727="，",$S727=" ",$S727="。",$S727="：",$S727="、",$S727="：",$S727="？",$S727="！",$S727="…",$S727=",",$S727=".",$S727="?",$S727="!",$S727=":",$S727=";",$S727="“",$S727="”",$S727="",$S727=CHAR(10)),$S727,VLOOKUP($S727,$B:$O,13,FALSE))</f>
        <v/>
      </c>
      <c r="AD727" s="2" t="str">
        <f>IF(OR($S727="，",$S727=" ",$S727="。",$S727="：",$S727="、",$S727="：",$S727="？",$S727="！",$S727="…",$S727=",",$S727=".",$S727="?",$S727="!",$S727=":",$S727=";",$S727="“",$S727="”",$S727="",$S727=CHAR(10)),$S727,VLOOKUP($S727,$B:$O,14,FALSE))</f>
        <v/>
      </c>
      <c r="AE727" s="2"/>
      <c r="AF727" s="2"/>
      <c r="AG727" s="2"/>
      <c r="AH727" s="2"/>
      <c r="AI727" s="2"/>
      <c r="AJ727" s="2"/>
    </row>
    <row r="728" spans="1:36">
      <c r="A728" s="11">
        <f t="shared" si="134"/>
        <v>727</v>
      </c>
      <c r="B728" s="12" t="s">
        <v>962</v>
      </c>
      <c r="C728" s="11"/>
      <c r="D728" s="11"/>
      <c r="E728" s="11"/>
      <c r="F728" s="11"/>
      <c r="G728" s="12" t="s">
        <v>958</v>
      </c>
      <c r="S728" s="2" t="str">
        <f>IF(A728&lt;=LEN(嶷语音标转换区!$B$4),RIGHT(LEFT(嶷语音标转换区!$B$4,A728),1),"")</f>
        <v/>
      </c>
      <c r="T728" s="2" t="str">
        <f>IF(OR($S728="，",$S728=" ",$S728="。",$S728="：",$S728="、",$S728="：",$S728="？",$S728="！",$S728="…",$S728=",",$S728=".",$S728="?",$S728="!",$S728=":",$S728=";",$S728="“",$S728="”",$S728="",$S728=CHAR(10)),$S728,VLOOKUP($S728,$B:$O,4,FALSE))</f>
        <v/>
      </c>
      <c r="U728" s="2" t="str">
        <f>IF(OR($S728="，",$S728=" ",$S728="。",$S728="：",$S728="、",$S728="：",$S728="？",$S728="！",$S728="…",$S728=",",$S728=".",$S728="?",$S728="!",$S728=":",$S728=";",$S728="“",$S728="”",$S728="",$S728=CHAR(10)),$S728,VLOOKUP($S728,$B:$O,5,FALSE))</f>
        <v/>
      </c>
      <c r="V728" s="2" t="str">
        <f>IF(OR($S728="，",$S728=" ",$S728="。",$S728="：",$S728="、",$S728="：",$S728="？",$S728="！",$S728="…",$S728=",",$S728=".",$S728="?",$S728="!",$S728=":",$S728=";",$S728="“",$S728="”",$S728="",$S728=CHAR(10)),$S728,VLOOKUP($S728,$B:$O,6,FALSE))</f>
        <v/>
      </c>
      <c r="W728" s="2" t="str">
        <f>IF(OR($S728="，",$S728=" ",$S728="。",$S728="：",$S728="、",$S728="：",$S728="？",$S728="！",$S728="…",$S728=",",$S728=".",$S728="?",$S728="!",$S728=":",$S728=";",$S728="“",$S728="”",$S728="",$S728=CHAR(10)),$S728,VLOOKUP($S728,$B:$O,7,FALSE))</f>
        <v/>
      </c>
      <c r="X728" s="2" t="str">
        <f>IF(OR($S728="，",$S728=" ",$S728="。",$S728="：",$S728="、",$S728="：",$S728="？",$S728="！",$S728="…",$S728=",",$S728=".",$S728="?",$S728="!",$S728=":",$S728=";",$S728="“",$S728="”",$S728="",$S728=CHAR(10)),$S728,VLOOKUP($S728,$B:$O,8,FALSE))</f>
        <v/>
      </c>
      <c r="Y728" s="2" t="str">
        <f>IF(OR($S728="，",$S728=" ",$S728="。",$S728="：",$S728="、",$S728="：",$S728="？",$S728="！",$S728="…",$S728=",",$S728=".",$S728="?",$S728="!",$S728=":",$S728=";",$S728="“",$S728="”",$S728="",$S728=CHAR(10)),$S728,VLOOKUP($S728,$B:$O,9,FALSE))</f>
        <v/>
      </c>
      <c r="Z728" s="2" t="str">
        <f>IF(OR($S728="，",$S728=" ",$S728="。",$S728="：",$S728="、",$S728="：",$S728="？",$S728="！",$S728="…",$S728=",",$S728=".",$S728="?",$S728="!",$S728=":",$S728=";",$S728="“",$S728="”",$S728="",$S728=CHAR(10)),$S728,VLOOKUP($S728,$B:$O,10,FALSE))</f>
        <v/>
      </c>
      <c r="AA728" s="2" t="str">
        <f>IF(OR($S728="，",$S728=" ",$S728="。",$S728="：",$S728="、",$S728="：",$S728="？",$S728="！",$S728="…",$S728=",",$S728=".",$S728="?",$S728="!",$S728=":",$S728=";",$S728="“",$S728="”",$S728="",$S728=CHAR(10)),$S728,VLOOKUP($S728,$B:$O,11,FALSE))</f>
        <v/>
      </c>
      <c r="AB728" s="2" t="str">
        <f>IF(OR($S728="，",$S728=" ",$S728="。",$S728="：",$S728="、",$S728="：",$S728="？",$S728="！",$S728="…",$S728=",",$S728=".",$S728="?",$S728="!",$S728=":",$S728=";",$S728="“",$S728="”",$S728="",$S728=CHAR(10)),$S728,VLOOKUP($S728,$B:$O,12,FALSE))</f>
        <v/>
      </c>
      <c r="AC728" s="2" t="str">
        <f>IF(OR($S728="，",$S728=" ",$S728="。",$S728="：",$S728="、",$S728="：",$S728="？",$S728="！",$S728="…",$S728=",",$S728=".",$S728="?",$S728="!",$S728=":",$S728=";",$S728="“",$S728="”",$S728="",$S728=CHAR(10)),$S728,VLOOKUP($S728,$B:$O,13,FALSE))</f>
        <v/>
      </c>
      <c r="AD728" s="2" t="str">
        <f>IF(OR($S728="，",$S728=" ",$S728="。",$S728="：",$S728="、",$S728="：",$S728="？",$S728="！",$S728="…",$S728=",",$S728=".",$S728="?",$S728="!",$S728=":",$S728=";",$S728="“",$S728="”",$S728="",$S728=CHAR(10)),$S728,VLOOKUP($S728,$B:$O,14,FALSE))</f>
        <v/>
      </c>
      <c r="AE728" s="2"/>
      <c r="AF728" s="2"/>
      <c r="AG728" s="2"/>
      <c r="AH728" s="2"/>
      <c r="AI728" s="2"/>
      <c r="AJ728" s="2"/>
    </row>
    <row r="729" spans="1:36">
      <c r="A729" s="11">
        <f t="shared" si="134"/>
        <v>728</v>
      </c>
      <c r="B729" s="12" t="s">
        <v>963</v>
      </c>
      <c r="C729" s="11"/>
      <c r="D729" s="11"/>
      <c r="E729" s="11"/>
      <c r="F729" s="11"/>
      <c r="G729" s="12" t="s">
        <v>964</v>
      </c>
      <c r="S729" s="2" t="str">
        <f>IF(A729&lt;=LEN(嶷语音标转换区!$B$4),RIGHT(LEFT(嶷语音标转换区!$B$4,A729),1),"")</f>
        <v/>
      </c>
      <c r="T729" s="2" t="str">
        <f>IF(OR($S729="，",$S729=" ",$S729="。",$S729="：",$S729="、",$S729="：",$S729="？",$S729="！",$S729="…",$S729=",",$S729=".",$S729="?",$S729="!",$S729=":",$S729=";",$S729="“",$S729="”",$S729="",$S729=CHAR(10)),$S729,VLOOKUP($S729,$B:$O,4,FALSE))</f>
        <v/>
      </c>
      <c r="U729" s="2" t="str">
        <f>IF(OR($S729="，",$S729=" ",$S729="。",$S729="：",$S729="、",$S729="：",$S729="？",$S729="！",$S729="…",$S729=",",$S729=".",$S729="?",$S729="!",$S729=":",$S729=";",$S729="“",$S729="”",$S729="",$S729=CHAR(10)),$S729,VLOOKUP($S729,$B:$O,5,FALSE))</f>
        <v/>
      </c>
      <c r="V729" s="2" t="str">
        <f>IF(OR($S729="，",$S729=" ",$S729="。",$S729="：",$S729="、",$S729="：",$S729="？",$S729="！",$S729="…",$S729=",",$S729=".",$S729="?",$S729="!",$S729=":",$S729=";",$S729="“",$S729="”",$S729="",$S729=CHAR(10)),$S729,VLOOKUP($S729,$B:$O,6,FALSE))</f>
        <v/>
      </c>
      <c r="W729" s="2" t="str">
        <f>IF(OR($S729="，",$S729=" ",$S729="。",$S729="：",$S729="、",$S729="：",$S729="？",$S729="！",$S729="…",$S729=",",$S729=".",$S729="?",$S729="!",$S729=":",$S729=";",$S729="“",$S729="”",$S729="",$S729=CHAR(10)),$S729,VLOOKUP($S729,$B:$O,7,FALSE))</f>
        <v/>
      </c>
      <c r="X729" s="2" t="str">
        <f>IF(OR($S729="，",$S729=" ",$S729="。",$S729="：",$S729="、",$S729="：",$S729="？",$S729="！",$S729="…",$S729=",",$S729=".",$S729="?",$S729="!",$S729=":",$S729=";",$S729="“",$S729="”",$S729="",$S729=CHAR(10)),$S729,VLOOKUP($S729,$B:$O,8,FALSE))</f>
        <v/>
      </c>
      <c r="Y729" s="2" t="str">
        <f>IF(OR($S729="，",$S729=" ",$S729="。",$S729="：",$S729="、",$S729="：",$S729="？",$S729="！",$S729="…",$S729=",",$S729=".",$S729="?",$S729="!",$S729=":",$S729=";",$S729="“",$S729="”",$S729="",$S729=CHAR(10)),$S729,VLOOKUP($S729,$B:$O,9,FALSE))</f>
        <v/>
      </c>
      <c r="Z729" s="2" t="str">
        <f>IF(OR($S729="，",$S729=" ",$S729="。",$S729="：",$S729="、",$S729="：",$S729="？",$S729="！",$S729="…",$S729=",",$S729=".",$S729="?",$S729="!",$S729=":",$S729=";",$S729="“",$S729="”",$S729="",$S729=CHAR(10)),$S729,VLOOKUP($S729,$B:$O,10,FALSE))</f>
        <v/>
      </c>
      <c r="AA729" s="2" t="str">
        <f>IF(OR($S729="，",$S729=" ",$S729="。",$S729="：",$S729="、",$S729="：",$S729="？",$S729="！",$S729="…",$S729=",",$S729=".",$S729="?",$S729="!",$S729=":",$S729=";",$S729="“",$S729="”",$S729="",$S729=CHAR(10)),$S729,VLOOKUP($S729,$B:$O,11,FALSE))</f>
        <v/>
      </c>
      <c r="AB729" s="2" t="str">
        <f>IF(OR($S729="，",$S729=" ",$S729="。",$S729="：",$S729="、",$S729="：",$S729="？",$S729="！",$S729="…",$S729=",",$S729=".",$S729="?",$S729="!",$S729=":",$S729=";",$S729="“",$S729="”",$S729="",$S729=CHAR(10)),$S729,VLOOKUP($S729,$B:$O,12,FALSE))</f>
        <v/>
      </c>
      <c r="AC729" s="2" t="str">
        <f>IF(OR($S729="，",$S729=" ",$S729="。",$S729="：",$S729="、",$S729="：",$S729="？",$S729="！",$S729="…",$S729=",",$S729=".",$S729="?",$S729="!",$S729=":",$S729=";",$S729="“",$S729="”",$S729="",$S729=CHAR(10)),$S729,VLOOKUP($S729,$B:$O,13,FALSE))</f>
        <v/>
      </c>
      <c r="AD729" s="2" t="str">
        <f>IF(OR($S729="，",$S729=" ",$S729="。",$S729="：",$S729="、",$S729="：",$S729="？",$S729="！",$S729="…",$S729=",",$S729=".",$S729="?",$S729="!",$S729=":",$S729=";",$S729="“",$S729="”",$S729="",$S729=CHAR(10)),$S729,VLOOKUP($S729,$B:$O,14,FALSE))</f>
        <v/>
      </c>
      <c r="AE729" s="2"/>
      <c r="AF729" s="2"/>
      <c r="AG729" s="2"/>
      <c r="AH729" s="2"/>
      <c r="AI729" s="2"/>
      <c r="AJ729" s="2"/>
    </row>
    <row r="730" spans="1:36">
      <c r="A730" s="11">
        <f t="shared" si="134"/>
        <v>729</v>
      </c>
      <c r="B730" s="12" t="s">
        <v>965</v>
      </c>
      <c r="C730" s="11"/>
      <c r="D730" s="11"/>
      <c r="E730" s="11"/>
      <c r="F730" s="11"/>
      <c r="G730" s="12" t="s">
        <v>964</v>
      </c>
      <c r="S730" s="2" t="str">
        <f>IF(A730&lt;=LEN(嶷语音标转换区!$B$4),RIGHT(LEFT(嶷语音标转换区!$B$4,A730),1),"")</f>
        <v/>
      </c>
      <c r="T730" s="2" t="str">
        <f>IF(OR($S730="，",$S730=" ",$S730="。",$S730="：",$S730="、",$S730="：",$S730="？",$S730="！",$S730="…",$S730=",",$S730=".",$S730="?",$S730="!",$S730=":",$S730=";",$S730="“",$S730="”",$S730="",$S730=CHAR(10)),$S730,VLOOKUP($S730,$B:$O,4,FALSE))</f>
        <v/>
      </c>
      <c r="U730" s="2" t="str">
        <f>IF(OR($S730="，",$S730=" ",$S730="。",$S730="：",$S730="、",$S730="：",$S730="？",$S730="！",$S730="…",$S730=",",$S730=".",$S730="?",$S730="!",$S730=":",$S730=";",$S730="“",$S730="”",$S730="",$S730=CHAR(10)),$S730,VLOOKUP($S730,$B:$O,5,FALSE))</f>
        <v/>
      </c>
      <c r="V730" s="2" t="str">
        <f>IF(OR($S730="，",$S730=" ",$S730="。",$S730="：",$S730="、",$S730="：",$S730="？",$S730="！",$S730="…",$S730=",",$S730=".",$S730="?",$S730="!",$S730=":",$S730=";",$S730="“",$S730="”",$S730="",$S730=CHAR(10)),$S730,VLOOKUP($S730,$B:$O,6,FALSE))</f>
        <v/>
      </c>
      <c r="W730" s="2" t="str">
        <f>IF(OR($S730="，",$S730=" ",$S730="。",$S730="：",$S730="、",$S730="：",$S730="？",$S730="！",$S730="…",$S730=",",$S730=".",$S730="?",$S730="!",$S730=":",$S730=";",$S730="“",$S730="”",$S730="",$S730=CHAR(10)),$S730,VLOOKUP($S730,$B:$O,7,FALSE))</f>
        <v/>
      </c>
      <c r="X730" s="2" t="str">
        <f>IF(OR($S730="，",$S730=" ",$S730="。",$S730="：",$S730="、",$S730="：",$S730="？",$S730="！",$S730="…",$S730=",",$S730=".",$S730="?",$S730="!",$S730=":",$S730=";",$S730="“",$S730="”",$S730="",$S730=CHAR(10)),$S730,VLOOKUP($S730,$B:$O,8,FALSE))</f>
        <v/>
      </c>
      <c r="Y730" s="2" t="str">
        <f>IF(OR($S730="，",$S730=" ",$S730="。",$S730="：",$S730="、",$S730="：",$S730="？",$S730="！",$S730="…",$S730=",",$S730=".",$S730="?",$S730="!",$S730=":",$S730=";",$S730="“",$S730="”",$S730="",$S730=CHAR(10)),$S730,VLOOKUP($S730,$B:$O,9,FALSE))</f>
        <v/>
      </c>
      <c r="Z730" s="2" t="str">
        <f>IF(OR($S730="，",$S730=" ",$S730="。",$S730="：",$S730="、",$S730="：",$S730="？",$S730="！",$S730="…",$S730=",",$S730=".",$S730="?",$S730="!",$S730=":",$S730=";",$S730="“",$S730="”",$S730="",$S730=CHAR(10)),$S730,VLOOKUP($S730,$B:$O,10,FALSE))</f>
        <v/>
      </c>
      <c r="AA730" s="2" t="str">
        <f>IF(OR($S730="，",$S730=" ",$S730="。",$S730="：",$S730="、",$S730="：",$S730="？",$S730="！",$S730="…",$S730=",",$S730=".",$S730="?",$S730="!",$S730=":",$S730=";",$S730="“",$S730="”",$S730="",$S730=CHAR(10)),$S730,VLOOKUP($S730,$B:$O,11,FALSE))</f>
        <v/>
      </c>
      <c r="AB730" s="2" t="str">
        <f>IF(OR($S730="，",$S730=" ",$S730="。",$S730="：",$S730="、",$S730="：",$S730="？",$S730="！",$S730="…",$S730=",",$S730=".",$S730="?",$S730="!",$S730=":",$S730=";",$S730="“",$S730="”",$S730="",$S730=CHAR(10)),$S730,VLOOKUP($S730,$B:$O,12,FALSE))</f>
        <v/>
      </c>
      <c r="AC730" s="2" t="str">
        <f>IF(OR($S730="，",$S730=" ",$S730="。",$S730="：",$S730="、",$S730="：",$S730="？",$S730="！",$S730="…",$S730=",",$S730=".",$S730="?",$S730="!",$S730=":",$S730=";",$S730="“",$S730="”",$S730="",$S730=CHAR(10)),$S730,VLOOKUP($S730,$B:$O,13,FALSE))</f>
        <v/>
      </c>
      <c r="AD730" s="2" t="str">
        <f>IF(OR($S730="，",$S730=" ",$S730="。",$S730="：",$S730="、",$S730="：",$S730="？",$S730="！",$S730="…",$S730=",",$S730=".",$S730="?",$S730="!",$S730=":",$S730=";",$S730="“",$S730="”",$S730="",$S730=CHAR(10)),$S730,VLOOKUP($S730,$B:$O,14,FALSE))</f>
        <v/>
      </c>
      <c r="AE730" s="2"/>
      <c r="AF730" s="2"/>
      <c r="AG730" s="2"/>
      <c r="AH730" s="2"/>
      <c r="AI730" s="2"/>
      <c r="AJ730" s="2"/>
    </row>
    <row r="731" spans="1:36">
      <c r="A731" s="11">
        <f t="shared" si="134"/>
        <v>730</v>
      </c>
      <c r="B731" s="12" t="s">
        <v>966</v>
      </c>
      <c r="C731" s="11"/>
      <c r="D731" s="11"/>
      <c r="E731" s="11"/>
      <c r="F731" s="11"/>
      <c r="G731" s="12" t="s">
        <v>964</v>
      </c>
      <c r="S731" s="2" t="str">
        <f>IF(A731&lt;=LEN(嶷语音标转换区!$B$4),RIGHT(LEFT(嶷语音标转换区!$B$4,A731),1),"")</f>
        <v/>
      </c>
      <c r="T731" s="2" t="str">
        <f>IF(OR($S731="，",$S731=" ",$S731="。",$S731="：",$S731="、",$S731="：",$S731="？",$S731="！",$S731="…",$S731=",",$S731=".",$S731="?",$S731="!",$S731=":",$S731=";",$S731="“",$S731="”",$S731="",$S731=CHAR(10)),$S731,VLOOKUP($S731,$B:$O,4,FALSE))</f>
        <v/>
      </c>
      <c r="U731" s="2" t="str">
        <f>IF(OR($S731="，",$S731=" ",$S731="。",$S731="：",$S731="、",$S731="：",$S731="？",$S731="！",$S731="…",$S731=",",$S731=".",$S731="?",$S731="!",$S731=":",$S731=";",$S731="“",$S731="”",$S731="",$S731=CHAR(10)),$S731,VLOOKUP($S731,$B:$O,5,FALSE))</f>
        <v/>
      </c>
      <c r="V731" s="2" t="str">
        <f>IF(OR($S731="，",$S731=" ",$S731="。",$S731="：",$S731="、",$S731="：",$S731="？",$S731="！",$S731="…",$S731=",",$S731=".",$S731="?",$S731="!",$S731=":",$S731=";",$S731="“",$S731="”",$S731="",$S731=CHAR(10)),$S731,VLOOKUP($S731,$B:$O,6,FALSE))</f>
        <v/>
      </c>
      <c r="W731" s="2" t="str">
        <f>IF(OR($S731="，",$S731=" ",$S731="。",$S731="：",$S731="、",$S731="：",$S731="？",$S731="！",$S731="…",$S731=",",$S731=".",$S731="?",$S731="!",$S731=":",$S731=";",$S731="“",$S731="”",$S731="",$S731=CHAR(10)),$S731,VLOOKUP($S731,$B:$O,7,FALSE))</f>
        <v/>
      </c>
      <c r="X731" s="2" t="str">
        <f>IF(OR($S731="，",$S731=" ",$S731="。",$S731="：",$S731="、",$S731="：",$S731="？",$S731="！",$S731="…",$S731=",",$S731=".",$S731="?",$S731="!",$S731=":",$S731=";",$S731="“",$S731="”",$S731="",$S731=CHAR(10)),$S731,VLOOKUP($S731,$B:$O,8,FALSE))</f>
        <v/>
      </c>
      <c r="Y731" s="2" t="str">
        <f>IF(OR($S731="，",$S731=" ",$S731="。",$S731="：",$S731="、",$S731="：",$S731="？",$S731="！",$S731="…",$S731=",",$S731=".",$S731="?",$S731="!",$S731=":",$S731=";",$S731="“",$S731="”",$S731="",$S731=CHAR(10)),$S731,VLOOKUP($S731,$B:$O,9,FALSE))</f>
        <v/>
      </c>
      <c r="Z731" s="2" t="str">
        <f>IF(OR($S731="，",$S731=" ",$S731="。",$S731="：",$S731="、",$S731="：",$S731="？",$S731="！",$S731="…",$S731=",",$S731=".",$S731="?",$S731="!",$S731=":",$S731=";",$S731="“",$S731="”",$S731="",$S731=CHAR(10)),$S731,VLOOKUP($S731,$B:$O,10,FALSE))</f>
        <v/>
      </c>
      <c r="AA731" s="2" t="str">
        <f>IF(OR($S731="，",$S731=" ",$S731="。",$S731="：",$S731="、",$S731="：",$S731="？",$S731="！",$S731="…",$S731=",",$S731=".",$S731="?",$S731="!",$S731=":",$S731=";",$S731="“",$S731="”",$S731="",$S731=CHAR(10)),$S731,VLOOKUP($S731,$B:$O,11,FALSE))</f>
        <v/>
      </c>
      <c r="AB731" s="2" t="str">
        <f>IF(OR($S731="，",$S731=" ",$S731="。",$S731="：",$S731="、",$S731="：",$S731="？",$S731="！",$S731="…",$S731=",",$S731=".",$S731="?",$S731="!",$S731=":",$S731=";",$S731="“",$S731="”",$S731="",$S731=CHAR(10)),$S731,VLOOKUP($S731,$B:$O,12,FALSE))</f>
        <v/>
      </c>
      <c r="AC731" s="2" t="str">
        <f>IF(OR($S731="，",$S731=" ",$S731="。",$S731="：",$S731="、",$S731="：",$S731="？",$S731="！",$S731="…",$S731=",",$S731=".",$S731="?",$S731="!",$S731=":",$S731=";",$S731="“",$S731="”",$S731="",$S731=CHAR(10)),$S731,VLOOKUP($S731,$B:$O,13,FALSE))</f>
        <v/>
      </c>
      <c r="AD731" s="2" t="str">
        <f>IF(OR($S731="，",$S731=" ",$S731="。",$S731="：",$S731="、",$S731="：",$S731="？",$S731="！",$S731="…",$S731=",",$S731=".",$S731="?",$S731="!",$S731=":",$S731=";",$S731="“",$S731="”",$S731="",$S731=CHAR(10)),$S731,VLOOKUP($S731,$B:$O,14,FALSE))</f>
        <v/>
      </c>
      <c r="AE731" s="2"/>
      <c r="AF731" s="2"/>
      <c r="AG731" s="2"/>
      <c r="AH731" s="2"/>
      <c r="AI731" s="2"/>
      <c r="AJ731" s="2"/>
    </row>
    <row r="732" spans="1:36">
      <c r="A732" s="11">
        <f t="shared" si="134"/>
        <v>731</v>
      </c>
      <c r="B732" s="12" t="s">
        <v>967</v>
      </c>
      <c r="C732" s="11"/>
      <c r="D732" s="11"/>
      <c r="E732" s="11"/>
      <c r="F732" s="11"/>
      <c r="G732" s="12" t="s">
        <v>964</v>
      </c>
      <c r="T732" s="2"/>
      <c r="U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>
      <c r="A733" s="11">
        <f t="shared" ref="A733:A775" si="135">ROW()-1</f>
        <v>732</v>
      </c>
      <c r="B733" s="12" t="s">
        <v>968</v>
      </c>
      <c r="C733" s="11"/>
      <c r="D733" s="11"/>
      <c r="E733" s="11"/>
      <c r="F733" s="11"/>
      <c r="G733" s="12" t="s">
        <v>964</v>
      </c>
      <c r="S733" s="2" t="str">
        <f>IF(A733&lt;=LEN(嶷语音标转换区!$B$4),RIGHT(LEFT(嶷语音标转换区!$B$4,A733),1),"")</f>
        <v/>
      </c>
      <c r="T733" s="2" t="str">
        <f t="shared" ref="T733:T773" si="136">IF(OR($S733="，",$S733=" ",$S733="。",$S733="：",$S733="、",$S733="：",$S733="？",$S733="！",$S733="…",$S733=",",$S733=".",$S733="?",$S733="!",$S733=":",$S733=";",$S733="“",$S733="”",$S733="",$S733=CHAR(10)),$S733,VLOOKUP($S733,$B:$O,4,FALSE))</f>
        <v/>
      </c>
      <c r="U733" s="2" t="str">
        <f t="shared" ref="U733:U773" si="137">IF(OR($S733="，",$S733=" ",$S733="。",$S733="：",$S733="、",$S733="：",$S733="？",$S733="！",$S733="…",$S733=",",$S733=".",$S733="?",$S733="!",$S733=":",$S733=";",$S733="“",$S733="”",$S733="",$S733=CHAR(10)),$S733,VLOOKUP($S733,$B:$O,5,FALSE))</f>
        <v/>
      </c>
      <c r="V733" s="2" t="str">
        <f t="shared" ref="V733:V773" si="138">IF(OR($S733="，",$S733=" ",$S733="。",$S733="：",$S733="、",$S733="：",$S733="？",$S733="！",$S733="…",$S733=",",$S733=".",$S733="?",$S733="!",$S733=":",$S733=";",$S733="“",$S733="”",$S733="",$S733=CHAR(10)),$S733,VLOOKUP($S733,$B:$O,6,FALSE))</f>
        <v/>
      </c>
      <c r="W733" s="2" t="str">
        <f t="shared" ref="W733:W773" si="139">IF(OR($S733="，",$S733=" ",$S733="。",$S733="：",$S733="、",$S733="：",$S733="？",$S733="！",$S733="…",$S733=",",$S733=".",$S733="?",$S733="!",$S733=":",$S733=";",$S733="“",$S733="”",$S733="",$S733=CHAR(10)),$S733,VLOOKUP($S733,$B:$O,7,FALSE))</f>
        <v/>
      </c>
      <c r="X733" s="2" t="str">
        <f t="shared" ref="X733:X773" si="140">IF(OR($S733="，",$S733=" ",$S733="。",$S733="：",$S733="、",$S733="：",$S733="？",$S733="！",$S733="…",$S733=",",$S733=".",$S733="?",$S733="!",$S733=":",$S733=";",$S733="“",$S733="”",$S733="",$S733=CHAR(10)),$S733,VLOOKUP($S733,$B:$O,8,FALSE))</f>
        <v/>
      </c>
      <c r="Y733" s="2" t="str">
        <f t="shared" ref="Y733:Y773" si="141">IF(OR($S733="，",$S733=" ",$S733="。",$S733="：",$S733="、",$S733="：",$S733="？",$S733="！",$S733="…",$S733=",",$S733=".",$S733="?",$S733="!",$S733=":",$S733=";",$S733="“",$S733="”",$S733="",$S733=CHAR(10)),$S733,VLOOKUP($S733,$B:$O,9,FALSE))</f>
        <v/>
      </c>
      <c r="Z733" s="2" t="str">
        <f t="shared" ref="Z733:Z773" si="142">IF(OR($S733="，",$S733=" ",$S733="。",$S733="：",$S733="、",$S733="：",$S733="？",$S733="！",$S733="…",$S733=",",$S733=".",$S733="?",$S733="!",$S733=":",$S733=";",$S733="“",$S733="”",$S733="",$S733=CHAR(10)),$S733,VLOOKUP($S733,$B:$O,10,FALSE))</f>
        <v/>
      </c>
      <c r="AA733" s="2" t="str">
        <f t="shared" ref="AA733:AA773" si="143">IF(OR($S733="，",$S733=" ",$S733="。",$S733="：",$S733="、",$S733="：",$S733="？",$S733="！",$S733="…",$S733=",",$S733=".",$S733="?",$S733="!",$S733=":",$S733=";",$S733="“",$S733="”",$S733="",$S733=CHAR(10)),$S733,VLOOKUP($S733,$B:$O,11,FALSE))</f>
        <v/>
      </c>
      <c r="AB733" s="2" t="str">
        <f t="shared" ref="AB733:AB773" si="144">IF(OR($S733="，",$S733=" ",$S733="。",$S733="：",$S733="、",$S733="：",$S733="？",$S733="！",$S733="…",$S733=",",$S733=".",$S733="?",$S733="!",$S733=":",$S733=";",$S733="“",$S733="”",$S733="",$S733=CHAR(10)),$S733,VLOOKUP($S733,$B:$O,12,FALSE))</f>
        <v/>
      </c>
      <c r="AC733" s="2" t="str">
        <f t="shared" ref="AC733:AC773" si="145">IF(OR($S733="，",$S733=" ",$S733="。",$S733="：",$S733="、",$S733="：",$S733="？",$S733="！",$S733="…",$S733=",",$S733=".",$S733="?",$S733="!",$S733=":",$S733=";",$S733="“",$S733="”",$S733="",$S733=CHAR(10)),$S733,VLOOKUP($S733,$B:$O,13,FALSE))</f>
        <v/>
      </c>
      <c r="AD733" s="2" t="str">
        <f t="shared" ref="AD733:AD773" si="146">IF(OR($S733="，",$S733=" ",$S733="。",$S733="：",$S733="、",$S733="：",$S733="？",$S733="！",$S733="…",$S733=",",$S733=".",$S733="?",$S733="!",$S733=":",$S733=";",$S733="“",$S733="”",$S733="",$S733=CHAR(10)),$S733,VLOOKUP($S733,$B:$O,14,FALSE))</f>
        <v/>
      </c>
      <c r="AE733" s="2"/>
      <c r="AF733" s="2"/>
      <c r="AG733" s="2"/>
      <c r="AH733" s="2"/>
      <c r="AI733" s="2"/>
      <c r="AJ733" s="2"/>
    </row>
    <row r="734" spans="1:36">
      <c r="A734" s="11">
        <f t="shared" si="135"/>
        <v>733</v>
      </c>
      <c r="B734" s="12" t="s">
        <v>969</v>
      </c>
      <c r="C734" s="11"/>
      <c r="D734" s="11"/>
      <c r="E734" s="11"/>
      <c r="F734" s="11"/>
      <c r="G734" s="12" t="s">
        <v>964</v>
      </c>
      <c r="S734" s="2" t="str">
        <f>IF(A734&lt;=LEN(嶷语音标转换区!$B$4),RIGHT(LEFT(嶷语音标转换区!$B$4,A734),1),"")</f>
        <v/>
      </c>
      <c r="T734" s="2" t="str">
        <f t="shared" si="136"/>
        <v/>
      </c>
      <c r="U734" s="2" t="str">
        <f t="shared" si="137"/>
        <v/>
      </c>
      <c r="V734" s="2" t="str">
        <f t="shared" si="138"/>
        <v/>
      </c>
      <c r="W734" s="2" t="str">
        <f t="shared" si="139"/>
        <v/>
      </c>
      <c r="X734" s="2" t="str">
        <f t="shared" si="140"/>
        <v/>
      </c>
      <c r="Y734" s="2" t="str">
        <f t="shared" si="141"/>
        <v/>
      </c>
      <c r="Z734" s="2" t="str">
        <f t="shared" si="142"/>
        <v/>
      </c>
      <c r="AA734" s="2" t="str">
        <f t="shared" si="143"/>
        <v/>
      </c>
      <c r="AB734" s="2" t="str">
        <f t="shared" si="144"/>
        <v/>
      </c>
      <c r="AC734" s="2" t="str">
        <f t="shared" si="145"/>
        <v/>
      </c>
      <c r="AD734" s="2" t="str">
        <f t="shared" si="146"/>
        <v/>
      </c>
      <c r="AE734" s="2"/>
      <c r="AF734" s="2"/>
      <c r="AG734" s="2"/>
      <c r="AH734" s="2"/>
      <c r="AI734" s="2"/>
      <c r="AJ734" s="2"/>
    </row>
    <row r="735" spans="1:36">
      <c r="A735" s="11">
        <f t="shared" si="135"/>
        <v>734</v>
      </c>
      <c r="B735" s="12" t="s">
        <v>970</v>
      </c>
      <c r="C735" s="11"/>
      <c r="D735" s="11"/>
      <c r="E735" s="11"/>
      <c r="F735" s="11"/>
      <c r="G735" s="12" t="s">
        <v>964</v>
      </c>
      <c r="S735" s="2" t="str">
        <f>IF(A735&lt;=LEN(嶷语音标转换区!$B$4),RIGHT(LEFT(嶷语音标转换区!$B$4,A735),1),"")</f>
        <v/>
      </c>
      <c r="T735" s="2" t="str">
        <f t="shared" si="136"/>
        <v/>
      </c>
      <c r="U735" s="2" t="str">
        <f t="shared" si="137"/>
        <v/>
      </c>
      <c r="V735" s="2" t="str">
        <f t="shared" si="138"/>
        <v/>
      </c>
      <c r="W735" s="2" t="str">
        <f t="shared" si="139"/>
        <v/>
      </c>
      <c r="X735" s="2" t="str">
        <f t="shared" si="140"/>
        <v/>
      </c>
      <c r="Y735" s="2" t="str">
        <f t="shared" si="141"/>
        <v/>
      </c>
      <c r="Z735" s="2" t="str">
        <f t="shared" si="142"/>
        <v/>
      </c>
      <c r="AA735" s="2" t="str">
        <f t="shared" si="143"/>
        <v/>
      </c>
      <c r="AB735" s="2" t="str">
        <f t="shared" si="144"/>
        <v/>
      </c>
      <c r="AC735" s="2" t="str">
        <f t="shared" si="145"/>
        <v/>
      </c>
      <c r="AD735" s="2" t="str">
        <f t="shared" si="146"/>
        <v/>
      </c>
      <c r="AE735" s="2"/>
      <c r="AF735" s="2"/>
      <c r="AG735" s="2"/>
      <c r="AH735" s="2"/>
      <c r="AI735" s="2"/>
      <c r="AJ735" s="2"/>
    </row>
    <row r="736" spans="1:36">
      <c r="A736" s="11">
        <f t="shared" si="135"/>
        <v>735</v>
      </c>
      <c r="B736" s="12" t="s">
        <v>971</v>
      </c>
      <c r="C736" s="11"/>
      <c r="D736" s="11"/>
      <c r="E736" s="11"/>
      <c r="F736" s="11"/>
      <c r="G736" s="12" t="s">
        <v>972</v>
      </c>
      <c r="S736" s="2" t="str">
        <f>IF(A736&lt;=LEN(嶷语音标转换区!$B$4),RIGHT(LEFT(嶷语音标转换区!$B$4,A736),1),"")</f>
        <v/>
      </c>
      <c r="T736" s="2" t="str">
        <f t="shared" si="136"/>
        <v/>
      </c>
      <c r="U736" s="2" t="str">
        <f t="shared" si="137"/>
        <v/>
      </c>
      <c r="V736" s="2" t="str">
        <f t="shared" si="138"/>
        <v/>
      </c>
      <c r="W736" s="2" t="str">
        <f t="shared" si="139"/>
        <v/>
      </c>
      <c r="X736" s="2" t="str">
        <f t="shared" si="140"/>
        <v/>
      </c>
      <c r="Y736" s="2" t="str">
        <f t="shared" si="141"/>
        <v/>
      </c>
      <c r="Z736" s="2" t="str">
        <f t="shared" si="142"/>
        <v/>
      </c>
      <c r="AA736" s="2" t="str">
        <f t="shared" si="143"/>
        <v/>
      </c>
      <c r="AB736" s="2" t="str">
        <f t="shared" si="144"/>
        <v/>
      </c>
      <c r="AC736" s="2" t="str">
        <f t="shared" si="145"/>
        <v/>
      </c>
      <c r="AD736" s="2" t="str">
        <f t="shared" si="146"/>
        <v/>
      </c>
      <c r="AE736" s="2"/>
      <c r="AF736" s="2"/>
      <c r="AG736" s="2"/>
      <c r="AH736" s="2"/>
      <c r="AI736" s="2"/>
      <c r="AJ736" s="2"/>
    </row>
    <row r="737" spans="1:36">
      <c r="A737" s="11">
        <f t="shared" si="135"/>
        <v>736</v>
      </c>
      <c r="B737" s="12" t="s">
        <v>973</v>
      </c>
      <c r="C737" s="11"/>
      <c r="D737" s="11"/>
      <c r="E737" s="11"/>
      <c r="F737" s="11"/>
      <c r="G737" s="12" t="s">
        <v>972</v>
      </c>
      <c r="S737" s="2" t="str">
        <f>IF(A737&lt;=LEN(嶷语音标转换区!$B$4),RIGHT(LEFT(嶷语音标转换区!$B$4,A737),1),"")</f>
        <v/>
      </c>
      <c r="T737" s="2" t="str">
        <f t="shared" si="136"/>
        <v/>
      </c>
      <c r="U737" s="2" t="str">
        <f t="shared" si="137"/>
        <v/>
      </c>
      <c r="V737" s="2" t="str">
        <f t="shared" si="138"/>
        <v/>
      </c>
      <c r="W737" s="2" t="str">
        <f t="shared" si="139"/>
        <v/>
      </c>
      <c r="X737" s="2" t="str">
        <f t="shared" si="140"/>
        <v/>
      </c>
      <c r="Y737" s="2" t="str">
        <f t="shared" si="141"/>
        <v/>
      </c>
      <c r="Z737" s="2" t="str">
        <f t="shared" si="142"/>
        <v/>
      </c>
      <c r="AA737" s="2" t="str">
        <f t="shared" si="143"/>
        <v/>
      </c>
      <c r="AB737" s="2" t="str">
        <f t="shared" si="144"/>
        <v/>
      </c>
      <c r="AC737" s="2" t="str">
        <f t="shared" si="145"/>
        <v/>
      </c>
      <c r="AD737" s="2" t="str">
        <f t="shared" si="146"/>
        <v/>
      </c>
      <c r="AE737" s="2"/>
      <c r="AF737" s="2"/>
      <c r="AG737" s="2"/>
      <c r="AH737" s="2"/>
      <c r="AI737" s="2"/>
      <c r="AJ737" s="2"/>
    </row>
    <row r="738" spans="1:36">
      <c r="A738" s="11">
        <f t="shared" si="135"/>
        <v>737</v>
      </c>
      <c r="B738" s="12" t="s">
        <v>974</v>
      </c>
      <c r="C738" s="11"/>
      <c r="D738" s="11"/>
      <c r="E738" s="11"/>
      <c r="F738" s="11"/>
      <c r="G738" s="12" t="s">
        <v>972</v>
      </c>
      <c r="S738" s="2" t="str">
        <f>IF(A738&lt;=LEN(嶷语音标转换区!$B$4),RIGHT(LEFT(嶷语音标转换区!$B$4,A738),1),"")</f>
        <v/>
      </c>
      <c r="T738" s="2" t="str">
        <f t="shared" si="136"/>
        <v/>
      </c>
      <c r="U738" s="2" t="str">
        <f t="shared" si="137"/>
        <v/>
      </c>
      <c r="V738" s="2" t="str">
        <f t="shared" si="138"/>
        <v/>
      </c>
      <c r="W738" s="2" t="str">
        <f t="shared" si="139"/>
        <v/>
      </c>
      <c r="X738" s="2" t="str">
        <f t="shared" si="140"/>
        <v/>
      </c>
      <c r="Y738" s="2" t="str">
        <f t="shared" si="141"/>
        <v/>
      </c>
      <c r="Z738" s="2" t="str">
        <f t="shared" si="142"/>
        <v/>
      </c>
      <c r="AA738" s="2" t="str">
        <f t="shared" si="143"/>
        <v/>
      </c>
      <c r="AB738" s="2" t="str">
        <f t="shared" si="144"/>
        <v/>
      </c>
      <c r="AC738" s="2" t="str">
        <f t="shared" si="145"/>
        <v/>
      </c>
      <c r="AD738" s="2" t="str">
        <f t="shared" si="146"/>
        <v/>
      </c>
      <c r="AE738" s="2"/>
      <c r="AF738" s="2"/>
      <c r="AG738" s="2"/>
      <c r="AH738" s="2"/>
      <c r="AI738" s="2"/>
      <c r="AJ738" s="2"/>
    </row>
    <row r="739" spans="1:36">
      <c r="A739" s="11">
        <f t="shared" si="135"/>
        <v>738</v>
      </c>
      <c r="B739" s="12" t="s">
        <v>975</v>
      </c>
      <c r="C739" s="11"/>
      <c r="D739" s="11"/>
      <c r="E739" s="11"/>
      <c r="F739" s="11"/>
      <c r="G739" s="12" t="s">
        <v>976</v>
      </c>
      <c r="S739" s="2" t="str">
        <f>IF(A739&lt;=LEN(嶷语音标转换区!$B$4),RIGHT(LEFT(嶷语音标转换区!$B$4,A739),1),"")</f>
        <v/>
      </c>
      <c r="T739" s="2" t="str">
        <f t="shared" si="136"/>
        <v/>
      </c>
      <c r="U739" s="2" t="str">
        <f t="shared" si="137"/>
        <v/>
      </c>
      <c r="V739" s="2" t="str">
        <f t="shared" si="138"/>
        <v/>
      </c>
      <c r="W739" s="2" t="str">
        <f t="shared" si="139"/>
        <v/>
      </c>
      <c r="X739" s="2" t="str">
        <f t="shared" si="140"/>
        <v/>
      </c>
      <c r="Y739" s="2" t="str">
        <f t="shared" si="141"/>
        <v/>
      </c>
      <c r="Z739" s="2" t="str">
        <f t="shared" si="142"/>
        <v/>
      </c>
      <c r="AA739" s="2" t="str">
        <f t="shared" si="143"/>
        <v/>
      </c>
      <c r="AB739" s="2" t="str">
        <f t="shared" si="144"/>
        <v/>
      </c>
      <c r="AC739" s="2" t="str">
        <f t="shared" si="145"/>
        <v/>
      </c>
      <c r="AD739" s="2" t="str">
        <f t="shared" si="146"/>
        <v/>
      </c>
      <c r="AE739" s="2"/>
      <c r="AF739" s="2"/>
      <c r="AG739" s="2"/>
      <c r="AH739" s="2"/>
      <c r="AI739" s="2"/>
      <c r="AJ739" s="2"/>
    </row>
    <row r="740" spans="1:36">
      <c r="A740" s="11">
        <f t="shared" si="135"/>
        <v>739</v>
      </c>
      <c r="B740" s="12" t="s">
        <v>977</v>
      </c>
      <c r="C740" s="11"/>
      <c r="D740" s="11"/>
      <c r="E740" s="11"/>
      <c r="F740" s="11"/>
      <c r="G740" s="12" t="s">
        <v>976</v>
      </c>
      <c r="S740" s="2" t="str">
        <f>IF(A740&lt;=LEN(嶷语音标转换区!$B$4),RIGHT(LEFT(嶷语音标转换区!$B$4,A740),1),"")</f>
        <v/>
      </c>
      <c r="T740" s="2" t="str">
        <f t="shared" si="136"/>
        <v/>
      </c>
      <c r="U740" s="2" t="str">
        <f t="shared" si="137"/>
        <v/>
      </c>
      <c r="V740" s="2" t="str">
        <f t="shared" si="138"/>
        <v/>
      </c>
      <c r="W740" s="2" t="str">
        <f t="shared" si="139"/>
        <v/>
      </c>
      <c r="X740" s="2" t="str">
        <f t="shared" si="140"/>
        <v/>
      </c>
      <c r="Y740" s="2" t="str">
        <f t="shared" si="141"/>
        <v/>
      </c>
      <c r="Z740" s="2" t="str">
        <f t="shared" si="142"/>
        <v/>
      </c>
      <c r="AA740" s="2" t="str">
        <f t="shared" si="143"/>
        <v/>
      </c>
      <c r="AB740" s="2" t="str">
        <f t="shared" si="144"/>
        <v/>
      </c>
      <c r="AC740" s="2" t="str">
        <f t="shared" si="145"/>
        <v/>
      </c>
      <c r="AD740" s="2" t="str">
        <f t="shared" si="146"/>
        <v/>
      </c>
      <c r="AE740" s="2"/>
      <c r="AF740" s="2"/>
      <c r="AG740" s="2"/>
      <c r="AH740" s="2"/>
      <c r="AI740" s="2"/>
      <c r="AJ740" s="2"/>
    </row>
    <row r="741" spans="1:36">
      <c r="A741" s="11">
        <f t="shared" si="135"/>
        <v>740</v>
      </c>
      <c r="B741" s="12" t="s">
        <v>978</v>
      </c>
      <c r="C741" s="11"/>
      <c r="D741" s="11"/>
      <c r="E741" s="11"/>
      <c r="F741" s="11"/>
      <c r="G741" s="12" t="s">
        <v>976</v>
      </c>
      <c r="S741" s="2" t="str">
        <f>IF(A741&lt;=LEN(嶷语音标转换区!$B$4),RIGHT(LEFT(嶷语音标转换区!$B$4,A741),1),"")</f>
        <v/>
      </c>
      <c r="T741" s="2" t="str">
        <f t="shared" si="136"/>
        <v/>
      </c>
      <c r="U741" s="2" t="str">
        <f t="shared" si="137"/>
        <v/>
      </c>
      <c r="V741" s="2" t="str">
        <f t="shared" si="138"/>
        <v/>
      </c>
      <c r="W741" s="2" t="str">
        <f t="shared" si="139"/>
        <v/>
      </c>
      <c r="X741" s="2" t="str">
        <f t="shared" si="140"/>
        <v/>
      </c>
      <c r="Y741" s="2" t="str">
        <f t="shared" si="141"/>
        <v/>
      </c>
      <c r="Z741" s="2" t="str">
        <f t="shared" si="142"/>
        <v/>
      </c>
      <c r="AA741" s="2" t="str">
        <f t="shared" si="143"/>
        <v/>
      </c>
      <c r="AB741" s="2" t="str">
        <f t="shared" si="144"/>
        <v/>
      </c>
      <c r="AC741" s="2" t="str">
        <f t="shared" si="145"/>
        <v/>
      </c>
      <c r="AD741" s="2" t="str">
        <f t="shared" si="146"/>
        <v/>
      </c>
      <c r="AE741" s="2"/>
      <c r="AF741" s="2"/>
      <c r="AG741" s="2"/>
      <c r="AH741" s="2"/>
      <c r="AI741" s="2"/>
      <c r="AJ741" s="2"/>
    </row>
    <row r="742" spans="1:36">
      <c r="A742" s="11">
        <f t="shared" si="135"/>
        <v>741</v>
      </c>
      <c r="B742" s="12" t="s">
        <v>979</v>
      </c>
      <c r="C742" s="11"/>
      <c r="D742" s="11"/>
      <c r="E742" s="11"/>
      <c r="F742" s="11"/>
      <c r="G742" s="12" t="s">
        <v>976</v>
      </c>
      <c r="S742" s="2" t="str">
        <f>IF(A742&lt;=LEN(嶷语音标转换区!$B$4),RIGHT(LEFT(嶷语音标转换区!$B$4,A742),1),"")</f>
        <v/>
      </c>
      <c r="T742" s="2" t="str">
        <f t="shared" si="136"/>
        <v/>
      </c>
      <c r="U742" s="2" t="str">
        <f t="shared" si="137"/>
        <v/>
      </c>
      <c r="V742" s="2" t="str">
        <f t="shared" si="138"/>
        <v/>
      </c>
      <c r="W742" s="2" t="str">
        <f t="shared" si="139"/>
        <v/>
      </c>
      <c r="X742" s="2" t="str">
        <f t="shared" si="140"/>
        <v/>
      </c>
      <c r="Y742" s="2" t="str">
        <f t="shared" si="141"/>
        <v/>
      </c>
      <c r="Z742" s="2" t="str">
        <f t="shared" si="142"/>
        <v/>
      </c>
      <c r="AA742" s="2" t="str">
        <f t="shared" si="143"/>
        <v/>
      </c>
      <c r="AB742" s="2" t="str">
        <f t="shared" si="144"/>
        <v/>
      </c>
      <c r="AC742" s="2" t="str">
        <f t="shared" si="145"/>
        <v/>
      </c>
      <c r="AD742" s="2" t="str">
        <f t="shared" si="146"/>
        <v/>
      </c>
      <c r="AE742" s="2"/>
      <c r="AF742" s="2"/>
      <c r="AG742" s="2"/>
      <c r="AH742" s="2"/>
      <c r="AI742" s="2"/>
      <c r="AJ742" s="2"/>
    </row>
    <row r="743" spans="1:36">
      <c r="A743" s="11">
        <f t="shared" si="135"/>
        <v>742</v>
      </c>
      <c r="B743" s="12" t="s">
        <v>980</v>
      </c>
      <c r="C743" s="11"/>
      <c r="D743" s="11"/>
      <c r="E743" s="11"/>
      <c r="F743" s="11"/>
      <c r="G743" s="12" t="s">
        <v>976</v>
      </c>
      <c r="S743" s="2" t="str">
        <f>IF(A743&lt;=LEN(嶷语音标转换区!$B$4),RIGHT(LEFT(嶷语音标转换区!$B$4,A743),1),"")</f>
        <v/>
      </c>
      <c r="T743" s="2" t="str">
        <f t="shared" si="136"/>
        <v/>
      </c>
      <c r="U743" s="2" t="str">
        <f t="shared" si="137"/>
        <v/>
      </c>
      <c r="V743" s="2" t="str">
        <f t="shared" si="138"/>
        <v/>
      </c>
      <c r="W743" s="2" t="str">
        <f t="shared" si="139"/>
        <v/>
      </c>
      <c r="X743" s="2" t="str">
        <f t="shared" si="140"/>
        <v/>
      </c>
      <c r="Y743" s="2" t="str">
        <f t="shared" si="141"/>
        <v/>
      </c>
      <c r="Z743" s="2" t="str">
        <f t="shared" si="142"/>
        <v/>
      </c>
      <c r="AA743" s="2" t="str">
        <f t="shared" si="143"/>
        <v/>
      </c>
      <c r="AB743" s="2" t="str">
        <f t="shared" si="144"/>
        <v/>
      </c>
      <c r="AC743" s="2" t="str">
        <f t="shared" si="145"/>
        <v/>
      </c>
      <c r="AD743" s="2" t="str">
        <f t="shared" si="146"/>
        <v/>
      </c>
      <c r="AE743" s="2"/>
      <c r="AF743" s="2"/>
      <c r="AG743" s="2"/>
      <c r="AH743" s="2"/>
      <c r="AI743" s="2"/>
      <c r="AJ743" s="2"/>
    </row>
    <row r="744" spans="1:36">
      <c r="A744" s="11">
        <f t="shared" si="135"/>
        <v>743</v>
      </c>
      <c r="B744" s="12" t="s">
        <v>981</v>
      </c>
      <c r="C744" s="11"/>
      <c r="D744" s="11"/>
      <c r="E744" s="11"/>
      <c r="F744" s="11"/>
      <c r="G744" s="12" t="s">
        <v>976</v>
      </c>
      <c r="S744" s="2" t="str">
        <f>IF(A744&lt;=LEN(嶷语音标转换区!$B$4),RIGHT(LEFT(嶷语音标转换区!$B$4,A744),1),"")</f>
        <v/>
      </c>
      <c r="T744" s="2" t="str">
        <f t="shared" si="136"/>
        <v/>
      </c>
      <c r="U744" s="2" t="str">
        <f t="shared" si="137"/>
        <v/>
      </c>
      <c r="V744" s="2" t="str">
        <f t="shared" si="138"/>
        <v/>
      </c>
      <c r="W744" s="2" t="str">
        <f t="shared" si="139"/>
        <v/>
      </c>
      <c r="X744" s="2" t="str">
        <f t="shared" si="140"/>
        <v/>
      </c>
      <c r="Y744" s="2" t="str">
        <f t="shared" si="141"/>
        <v/>
      </c>
      <c r="Z744" s="2" t="str">
        <f t="shared" si="142"/>
        <v/>
      </c>
      <c r="AA744" s="2" t="str">
        <f t="shared" si="143"/>
        <v/>
      </c>
      <c r="AB744" s="2" t="str">
        <f t="shared" si="144"/>
        <v/>
      </c>
      <c r="AC744" s="2" t="str">
        <f t="shared" si="145"/>
        <v/>
      </c>
      <c r="AD744" s="2" t="str">
        <f t="shared" si="146"/>
        <v/>
      </c>
      <c r="AE744" s="2"/>
      <c r="AF744" s="2"/>
      <c r="AG744" s="2"/>
      <c r="AH744" s="2"/>
      <c r="AI744" s="2"/>
      <c r="AJ744" s="2"/>
    </row>
    <row r="745" spans="1:36">
      <c r="A745" s="11">
        <f t="shared" si="135"/>
        <v>744</v>
      </c>
      <c r="B745" s="12" t="s">
        <v>982</v>
      </c>
      <c r="C745" s="11"/>
      <c r="D745" s="11"/>
      <c r="E745" s="11"/>
      <c r="F745" s="11"/>
      <c r="G745" s="12" t="s">
        <v>976</v>
      </c>
      <c r="S745" s="2" t="str">
        <f>IF(A745&lt;=LEN(嶷语音标转换区!$B$4),RIGHT(LEFT(嶷语音标转换区!$B$4,A745),1),"")</f>
        <v/>
      </c>
      <c r="T745" s="2" t="str">
        <f t="shared" si="136"/>
        <v/>
      </c>
      <c r="U745" s="2" t="str">
        <f t="shared" si="137"/>
        <v/>
      </c>
      <c r="V745" s="2" t="str">
        <f t="shared" si="138"/>
        <v/>
      </c>
      <c r="W745" s="2" t="str">
        <f t="shared" si="139"/>
        <v/>
      </c>
      <c r="X745" s="2" t="str">
        <f t="shared" si="140"/>
        <v/>
      </c>
      <c r="Y745" s="2" t="str">
        <f t="shared" si="141"/>
        <v/>
      </c>
      <c r="Z745" s="2" t="str">
        <f t="shared" si="142"/>
        <v/>
      </c>
      <c r="AA745" s="2" t="str">
        <f t="shared" si="143"/>
        <v/>
      </c>
      <c r="AB745" s="2" t="str">
        <f t="shared" si="144"/>
        <v/>
      </c>
      <c r="AC745" s="2" t="str">
        <f t="shared" si="145"/>
        <v/>
      </c>
      <c r="AD745" s="2" t="str">
        <f t="shared" si="146"/>
        <v/>
      </c>
      <c r="AE745" s="2"/>
      <c r="AF745" s="2"/>
      <c r="AG745" s="2"/>
      <c r="AH745" s="2"/>
      <c r="AI745" s="2"/>
      <c r="AJ745" s="2"/>
    </row>
    <row r="746" spans="1:36">
      <c r="A746" s="11">
        <f t="shared" si="135"/>
        <v>745</v>
      </c>
      <c r="B746" s="12" t="s">
        <v>983</v>
      </c>
      <c r="C746" s="11"/>
      <c r="D746" s="11"/>
      <c r="E746" s="11"/>
      <c r="F746" s="11"/>
      <c r="G746" s="12" t="s">
        <v>984</v>
      </c>
      <c r="S746" s="2" t="str">
        <f>IF(A746&lt;=LEN(嶷语音标转换区!$B$4),RIGHT(LEFT(嶷语音标转换区!$B$4,A746),1),"")</f>
        <v/>
      </c>
      <c r="T746" s="2" t="str">
        <f t="shared" si="136"/>
        <v/>
      </c>
      <c r="U746" s="2" t="str">
        <f t="shared" si="137"/>
        <v/>
      </c>
      <c r="V746" s="2" t="str">
        <f t="shared" si="138"/>
        <v/>
      </c>
      <c r="W746" s="2" t="str">
        <f t="shared" si="139"/>
        <v/>
      </c>
      <c r="X746" s="2" t="str">
        <f t="shared" si="140"/>
        <v/>
      </c>
      <c r="Y746" s="2" t="str">
        <f t="shared" si="141"/>
        <v/>
      </c>
      <c r="Z746" s="2" t="str">
        <f t="shared" si="142"/>
        <v/>
      </c>
      <c r="AA746" s="2" t="str">
        <f t="shared" si="143"/>
        <v/>
      </c>
      <c r="AB746" s="2" t="str">
        <f t="shared" si="144"/>
        <v/>
      </c>
      <c r="AC746" s="2" t="str">
        <f t="shared" si="145"/>
        <v/>
      </c>
      <c r="AD746" s="2" t="str">
        <f t="shared" si="146"/>
        <v/>
      </c>
      <c r="AE746" s="2"/>
      <c r="AF746" s="2"/>
      <c r="AG746" s="2"/>
      <c r="AH746" s="2"/>
      <c r="AI746" s="2"/>
      <c r="AJ746" s="2"/>
    </row>
    <row r="747" spans="1:36">
      <c r="A747" s="11">
        <f t="shared" si="135"/>
        <v>746</v>
      </c>
      <c r="B747" s="12" t="s">
        <v>985</v>
      </c>
      <c r="C747" s="11"/>
      <c r="D747" s="11"/>
      <c r="E747" s="11"/>
      <c r="F747" s="11"/>
      <c r="G747" s="12" t="s">
        <v>984</v>
      </c>
      <c r="S747" s="2" t="str">
        <f>IF(A747&lt;=LEN(嶷语音标转换区!$B$4),RIGHT(LEFT(嶷语音标转换区!$B$4,A747),1),"")</f>
        <v/>
      </c>
      <c r="T747" s="2" t="str">
        <f t="shared" si="136"/>
        <v/>
      </c>
      <c r="U747" s="2" t="str">
        <f t="shared" si="137"/>
        <v/>
      </c>
      <c r="V747" s="2" t="str">
        <f t="shared" si="138"/>
        <v/>
      </c>
      <c r="W747" s="2" t="str">
        <f t="shared" si="139"/>
        <v/>
      </c>
      <c r="X747" s="2" t="str">
        <f t="shared" si="140"/>
        <v/>
      </c>
      <c r="Y747" s="2" t="str">
        <f t="shared" si="141"/>
        <v/>
      </c>
      <c r="Z747" s="2" t="str">
        <f t="shared" si="142"/>
        <v/>
      </c>
      <c r="AA747" s="2" t="str">
        <f t="shared" si="143"/>
        <v/>
      </c>
      <c r="AB747" s="2" t="str">
        <f t="shared" si="144"/>
        <v/>
      </c>
      <c r="AC747" s="2" t="str">
        <f t="shared" si="145"/>
        <v/>
      </c>
      <c r="AD747" s="2" t="str">
        <f t="shared" si="146"/>
        <v/>
      </c>
      <c r="AE747" s="2"/>
      <c r="AF747" s="2"/>
      <c r="AG747" s="2"/>
      <c r="AH747" s="2"/>
      <c r="AI747" s="2"/>
      <c r="AJ747" s="2"/>
    </row>
    <row r="748" spans="1:36">
      <c r="A748" s="11">
        <f t="shared" si="135"/>
        <v>747</v>
      </c>
      <c r="B748" s="12" t="s">
        <v>986</v>
      </c>
      <c r="C748" s="11"/>
      <c r="D748" s="11"/>
      <c r="E748" s="11"/>
      <c r="F748" s="11"/>
      <c r="G748" s="12" t="s">
        <v>987</v>
      </c>
      <c r="S748" s="2" t="str">
        <f>IF(A748&lt;=LEN(嶷语音标转换区!$B$4),RIGHT(LEFT(嶷语音标转换区!$B$4,A748),1),"")</f>
        <v/>
      </c>
      <c r="T748" s="2" t="str">
        <f t="shared" si="136"/>
        <v/>
      </c>
      <c r="U748" s="2" t="str">
        <f t="shared" si="137"/>
        <v/>
      </c>
      <c r="V748" s="2" t="str">
        <f t="shared" si="138"/>
        <v/>
      </c>
      <c r="W748" s="2" t="str">
        <f t="shared" si="139"/>
        <v/>
      </c>
      <c r="X748" s="2" t="str">
        <f t="shared" si="140"/>
        <v/>
      </c>
      <c r="Y748" s="2" t="str">
        <f t="shared" si="141"/>
        <v/>
      </c>
      <c r="Z748" s="2" t="str">
        <f t="shared" si="142"/>
        <v/>
      </c>
      <c r="AA748" s="2" t="str">
        <f t="shared" si="143"/>
        <v/>
      </c>
      <c r="AB748" s="2" t="str">
        <f t="shared" si="144"/>
        <v/>
      </c>
      <c r="AC748" s="2" t="str">
        <f t="shared" si="145"/>
        <v/>
      </c>
      <c r="AD748" s="2" t="str">
        <f t="shared" si="146"/>
        <v/>
      </c>
      <c r="AE748" s="2"/>
      <c r="AF748" s="2"/>
      <c r="AG748" s="2"/>
      <c r="AH748" s="2"/>
      <c r="AI748" s="2"/>
      <c r="AJ748" s="2"/>
    </row>
    <row r="749" spans="1:36">
      <c r="A749" s="11">
        <f t="shared" si="135"/>
        <v>748</v>
      </c>
      <c r="B749" s="12" t="s">
        <v>988</v>
      </c>
      <c r="C749" s="11"/>
      <c r="D749" s="11"/>
      <c r="E749" s="11"/>
      <c r="F749" s="11"/>
      <c r="G749" s="12" t="s">
        <v>987</v>
      </c>
      <c r="S749" s="2" t="str">
        <f>IF(A749&lt;=LEN(嶷语音标转换区!$B$4),RIGHT(LEFT(嶷语音标转换区!$B$4,A749),1),"")</f>
        <v/>
      </c>
      <c r="T749" s="2" t="str">
        <f t="shared" si="136"/>
        <v/>
      </c>
      <c r="U749" s="2" t="str">
        <f t="shared" si="137"/>
        <v/>
      </c>
      <c r="V749" s="2" t="str">
        <f t="shared" si="138"/>
        <v/>
      </c>
      <c r="W749" s="2" t="str">
        <f t="shared" si="139"/>
        <v/>
      </c>
      <c r="X749" s="2" t="str">
        <f t="shared" si="140"/>
        <v/>
      </c>
      <c r="Y749" s="2" t="str">
        <f t="shared" si="141"/>
        <v/>
      </c>
      <c r="Z749" s="2" t="str">
        <f t="shared" si="142"/>
        <v/>
      </c>
      <c r="AA749" s="2" t="str">
        <f t="shared" si="143"/>
        <v/>
      </c>
      <c r="AB749" s="2" t="str">
        <f t="shared" si="144"/>
        <v/>
      </c>
      <c r="AC749" s="2" t="str">
        <f t="shared" si="145"/>
        <v/>
      </c>
      <c r="AD749" s="2" t="str">
        <f t="shared" si="146"/>
        <v/>
      </c>
      <c r="AE749" s="2"/>
      <c r="AF749" s="2"/>
      <c r="AG749" s="2"/>
      <c r="AH749" s="2"/>
      <c r="AI749" s="2"/>
      <c r="AJ749" s="2"/>
    </row>
    <row r="750" spans="1:36">
      <c r="A750" s="11">
        <f t="shared" si="135"/>
        <v>749</v>
      </c>
      <c r="B750" s="12" t="s">
        <v>989</v>
      </c>
      <c r="C750" s="11"/>
      <c r="D750" s="11"/>
      <c r="E750" s="11"/>
      <c r="F750" s="11"/>
      <c r="G750" s="12" t="s">
        <v>990</v>
      </c>
      <c r="S750" s="2" t="str">
        <f>IF(A750&lt;=LEN(嶷语音标转换区!$B$4),RIGHT(LEFT(嶷语音标转换区!$B$4,A750),1),"")</f>
        <v/>
      </c>
      <c r="T750" s="2" t="str">
        <f t="shared" si="136"/>
        <v/>
      </c>
      <c r="U750" s="2" t="str">
        <f t="shared" si="137"/>
        <v/>
      </c>
      <c r="V750" s="2" t="str">
        <f t="shared" si="138"/>
        <v/>
      </c>
      <c r="W750" s="2" t="str">
        <f t="shared" si="139"/>
        <v/>
      </c>
      <c r="X750" s="2" t="str">
        <f t="shared" si="140"/>
        <v/>
      </c>
      <c r="Y750" s="2" t="str">
        <f t="shared" si="141"/>
        <v/>
      </c>
      <c r="Z750" s="2" t="str">
        <f t="shared" si="142"/>
        <v/>
      </c>
      <c r="AA750" s="2" t="str">
        <f t="shared" si="143"/>
        <v/>
      </c>
      <c r="AB750" s="2" t="str">
        <f t="shared" si="144"/>
        <v/>
      </c>
      <c r="AC750" s="2" t="str">
        <f t="shared" si="145"/>
        <v/>
      </c>
      <c r="AD750" s="2" t="str">
        <f t="shared" si="146"/>
        <v/>
      </c>
      <c r="AE750" s="2"/>
      <c r="AF750" s="2"/>
      <c r="AG750" s="2"/>
      <c r="AH750" s="2"/>
      <c r="AI750" s="2"/>
      <c r="AJ750" s="2"/>
    </row>
    <row r="751" spans="1:36">
      <c r="A751" s="11">
        <f t="shared" si="135"/>
        <v>750</v>
      </c>
      <c r="B751" s="12" t="s">
        <v>991</v>
      </c>
      <c r="C751" s="11"/>
      <c r="D751" s="11"/>
      <c r="E751" s="11"/>
      <c r="F751" s="11"/>
      <c r="G751" s="12" t="s">
        <v>990</v>
      </c>
      <c r="S751" s="2" t="str">
        <f>IF(A751&lt;=LEN(嶷语音标转换区!$B$4),RIGHT(LEFT(嶷语音标转换区!$B$4,A751),1),"")</f>
        <v/>
      </c>
      <c r="T751" s="2" t="str">
        <f t="shared" si="136"/>
        <v/>
      </c>
      <c r="U751" s="2" t="str">
        <f t="shared" si="137"/>
        <v/>
      </c>
      <c r="V751" s="2" t="str">
        <f t="shared" si="138"/>
        <v/>
      </c>
      <c r="W751" s="2" t="str">
        <f t="shared" si="139"/>
        <v/>
      </c>
      <c r="X751" s="2" t="str">
        <f t="shared" si="140"/>
        <v/>
      </c>
      <c r="Y751" s="2" t="str">
        <f t="shared" si="141"/>
        <v/>
      </c>
      <c r="Z751" s="2" t="str">
        <f t="shared" si="142"/>
        <v/>
      </c>
      <c r="AA751" s="2" t="str">
        <f t="shared" si="143"/>
        <v/>
      </c>
      <c r="AB751" s="2" t="str">
        <f t="shared" si="144"/>
        <v/>
      </c>
      <c r="AC751" s="2" t="str">
        <f t="shared" si="145"/>
        <v/>
      </c>
      <c r="AD751" s="2" t="str">
        <f t="shared" si="146"/>
        <v/>
      </c>
      <c r="AE751" s="2"/>
      <c r="AF751" s="2"/>
      <c r="AG751" s="2"/>
      <c r="AH751" s="2"/>
      <c r="AI751" s="2"/>
      <c r="AJ751" s="2"/>
    </row>
    <row r="752" spans="1:36">
      <c r="A752" s="11">
        <f t="shared" si="135"/>
        <v>751</v>
      </c>
      <c r="B752" s="12" t="s">
        <v>992</v>
      </c>
      <c r="C752" s="11"/>
      <c r="D752" s="11"/>
      <c r="E752" s="11"/>
      <c r="F752" s="11"/>
      <c r="G752" s="12" t="s">
        <v>990</v>
      </c>
      <c r="S752" s="2" t="str">
        <f>IF(A752&lt;=LEN(嶷语音标转换区!$B$4),RIGHT(LEFT(嶷语音标转换区!$B$4,A752),1),"")</f>
        <v/>
      </c>
      <c r="T752" s="2" t="str">
        <f t="shared" si="136"/>
        <v/>
      </c>
      <c r="U752" s="2" t="str">
        <f t="shared" si="137"/>
        <v/>
      </c>
      <c r="V752" s="2" t="str">
        <f t="shared" si="138"/>
        <v/>
      </c>
      <c r="W752" s="2" t="str">
        <f t="shared" si="139"/>
        <v/>
      </c>
      <c r="X752" s="2" t="str">
        <f t="shared" si="140"/>
        <v/>
      </c>
      <c r="Y752" s="2" t="str">
        <f t="shared" si="141"/>
        <v/>
      </c>
      <c r="Z752" s="2" t="str">
        <f t="shared" si="142"/>
        <v/>
      </c>
      <c r="AA752" s="2" t="str">
        <f t="shared" si="143"/>
        <v/>
      </c>
      <c r="AB752" s="2" t="str">
        <f t="shared" si="144"/>
        <v/>
      </c>
      <c r="AC752" s="2" t="str">
        <f t="shared" si="145"/>
        <v/>
      </c>
      <c r="AD752" s="2" t="str">
        <f t="shared" si="146"/>
        <v/>
      </c>
      <c r="AE752" s="2"/>
      <c r="AF752" s="2"/>
      <c r="AG752" s="2"/>
      <c r="AH752" s="2"/>
      <c r="AI752" s="2"/>
      <c r="AJ752" s="2"/>
    </row>
    <row r="753" spans="1:36">
      <c r="A753" s="11">
        <f t="shared" si="135"/>
        <v>752</v>
      </c>
      <c r="B753" s="12" t="s">
        <v>993</v>
      </c>
      <c r="C753" s="11"/>
      <c r="D753" s="11"/>
      <c r="E753" s="11"/>
      <c r="F753" s="11"/>
      <c r="G753" s="12" t="s">
        <v>990</v>
      </c>
      <c r="S753" s="2" t="str">
        <f>IF(A753&lt;=LEN(嶷语音标转换区!$B$4),RIGHT(LEFT(嶷语音标转换区!$B$4,A753),1),"")</f>
        <v/>
      </c>
      <c r="T753" s="2" t="str">
        <f t="shared" si="136"/>
        <v/>
      </c>
      <c r="U753" s="2" t="str">
        <f t="shared" si="137"/>
        <v/>
      </c>
      <c r="V753" s="2" t="str">
        <f t="shared" si="138"/>
        <v/>
      </c>
      <c r="W753" s="2" t="str">
        <f t="shared" si="139"/>
        <v/>
      </c>
      <c r="X753" s="2" t="str">
        <f t="shared" si="140"/>
        <v/>
      </c>
      <c r="Y753" s="2" t="str">
        <f t="shared" si="141"/>
        <v/>
      </c>
      <c r="Z753" s="2" t="str">
        <f t="shared" si="142"/>
        <v/>
      </c>
      <c r="AA753" s="2" t="str">
        <f t="shared" si="143"/>
        <v/>
      </c>
      <c r="AB753" s="2" t="str">
        <f t="shared" si="144"/>
        <v/>
      </c>
      <c r="AC753" s="2" t="str">
        <f t="shared" si="145"/>
        <v/>
      </c>
      <c r="AD753" s="2" t="str">
        <f t="shared" si="146"/>
        <v/>
      </c>
      <c r="AE753" s="2"/>
      <c r="AF753" s="2"/>
      <c r="AG753" s="2"/>
      <c r="AH753" s="2"/>
      <c r="AI753" s="2"/>
      <c r="AJ753" s="2"/>
    </row>
    <row r="754" spans="1:36">
      <c r="A754" s="11">
        <f t="shared" si="135"/>
        <v>753</v>
      </c>
      <c r="B754" s="12" t="s">
        <v>994</v>
      </c>
      <c r="C754" s="11"/>
      <c r="D754" s="11"/>
      <c r="E754" s="11"/>
      <c r="F754" s="11"/>
      <c r="G754" s="12" t="s">
        <v>990</v>
      </c>
      <c r="S754" s="2" t="str">
        <f>IF(A754&lt;=LEN(嶷语音标转换区!$B$4),RIGHT(LEFT(嶷语音标转换区!$B$4,A754),1),"")</f>
        <v/>
      </c>
      <c r="T754" s="2" t="str">
        <f t="shared" si="136"/>
        <v/>
      </c>
      <c r="U754" s="2" t="str">
        <f t="shared" si="137"/>
        <v/>
      </c>
      <c r="V754" s="2" t="str">
        <f t="shared" si="138"/>
        <v/>
      </c>
      <c r="W754" s="2" t="str">
        <f t="shared" si="139"/>
        <v/>
      </c>
      <c r="X754" s="2" t="str">
        <f t="shared" si="140"/>
        <v/>
      </c>
      <c r="Y754" s="2" t="str">
        <f t="shared" si="141"/>
        <v/>
      </c>
      <c r="Z754" s="2" t="str">
        <f t="shared" si="142"/>
        <v/>
      </c>
      <c r="AA754" s="2" t="str">
        <f t="shared" si="143"/>
        <v/>
      </c>
      <c r="AB754" s="2" t="str">
        <f t="shared" si="144"/>
        <v/>
      </c>
      <c r="AC754" s="2" t="str">
        <f t="shared" si="145"/>
        <v/>
      </c>
      <c r="AD754" s="2" t="str">
        <f t="shared" si="146"/>
        <v/>
      </c>
      <c r="AE754" s="2"/>
      <c r="AF754" s="2"/>
      <c r="AG754" s="2"/>
      <c r="AH754" s="2"/>
      <c r="AI754" s="2"/>
      <c r="AJ754" s="2"/>
    </row>
    <row r="755" spans="1:36">
      <c r="A755" s="11">
        <f t="shared" si="135"/>
        <v>754</v>
      </c>
      <c r="B755" s="12" t="s">
        <v>995</v>
      </c>
      <c r="C755" s="11"/>
      <c r="D755" s="11"/>
      <c r="E755" s="11"/>
      <c r="F755" s="11"/>
      <c r="G755" s="12" t="s">
        <v>996</v>
      </c>
      <c r="S755" s="2" t="str">
        <f>IF(A755&lt;=LEN(嶷语音标转换区!$B$4),RIGHT(LEFT(嶷语音标转换区!$B$4,A755),1),"")</f>
        <v/>
      </c>
      <c r="T755" s="2" t="str">
        <f t="shared" si="136"/>
        <v/>
      </c>
      <c r="U755" s="2" t="str">
        <f t="shared" si="137"/>
        <v/>
      </c>
      <c r="V755" s="2" t="str">
        <f t="shared" si="138"/>
        <v/>
      </c>
      <c r="W755" s="2" t="str">
        <f t="shared" si="139"/>
        <v/>
      </c>
      <c r="X755" s="2" t="str">
        <f t="shared" si="140"/>
        <v/>
      </c>
      <c r="Y755" s="2" t="str">
        <f t="shared" si="141"/>
        <v/>
      </c>
      <c r="Z755" s="2" t="str">
        <f t="shared" si="142"/>
        <v/>
      </c>
      <c r="AA755" s="2" t="str">
        <f t="shared" si="143"/>
        <v/>
      </c>
      <c r="AB755" s="2" t="str">
        <f t="shared" si="144"/>
        <v/>
      </c>
      <c r="AC755" s="2" t="str">
        <f t="shared" si="145"/>
        <v/>
      </c>
      <c r="AD755" s="2" t="str">
        <f t="shared" si="146"/>
        <v/>
      </c>
      <c r="AE755" s="2"/>
      <c r="AF755" s="2"/>
      <c r="AG755" s="2"/>
      <c r="AH755" s="2"/>
      <c r="AI755" s="2"/>
      <c r="AJ755" s="2"/>
    </row>
    <row r="756" spans="1:36">
      <c r="A756" s="11">
        <f t="shared" si="135"/>
        <v>755</v>
      </c>
      <c r="B756" s="12" t="s">
        <v>539</v>
      </c>
      <c r="C756" s="11"/>
      <c r="D756" s="11"/>
      <c r="E756" s="11"/>
      <c r="F756" s="11"/>
      <c r="G756" s="12" t="s">
        <v>997</v>
      </c>
      <c r="S756" s="2" t="str">
        <f>IF(A756&lt;=LEN(嶷语音标转换区!$B$4),RIGHT(LEFT(嶷语音标转换区!$B$4,A756),1),"")</f>
        <v/>
      </c>
      <c r="T756" s="2" t="str">
        <f t="shared" si="136"/>
        <v/>
      </c>
      <c r="U756" s="2" t="str">
        <f t="shared" si="137"/>
        <v/>
      </c>
      <c r="V756" s="2" t="str">
        <f t="shared" si="138"/>
        <v/>
      </c>
      <c r="W756" s="2" t="str">
        <f t="shared" si="139"/>
        <v/>
      </c>
      <c r="X756" s="2" t="str">
        <f t="shared" si="140"/>
        <v/>
      </c>
      <c r="Y756" s="2" t="str">
        <f t="shared" si="141"/>
        <v/>
      </c>
      <c r="Z756" s="2" t="str">
        <f t="shared" si="142"/>
        <v/>
      </c>
      <c r="AA756" s="2" t="str">
        <f t="shared" si="143"/>
        <v/>
      </c>
      <c r="AB756" s="2" t="str">
        <f t="shared" si="144"/>
        <v/>
      </c>
      <c r="AC756" s="2" t="str">
        <f t="shared" si="145"/>
        <v/>
      </c>
      <c r="AD756" s="2" t="str">
        <f t="shared" si="146"/>
        <v/>
      </c>
      <c r="AE756" s="2"/>
      <c r="AF756" s="2"/>
      <c r="AG756" s="2"/>
      <c r="AH756" s="2"/>
      <c r="AI756" s="2"/>
      <c r="AJ756" s="2"/>
    </row>
    <row r="757" spans="1:36">
      <c r="A757" s="11">
        <f t="shared" si="135"/>
        <v>756</v>
      </c>
      <c r="B757" s="12" t="s">
        <v>537</v>
      </c>
      <c r="C757" s="11"/>
      <c r="D757" s="11"/>
      <c r="E757" s="11"/>
      <c r="F757" s="11"/>
      <c r="G757" s="12" t="s">
        <v>997</v>
      </c>
      <c r="S757" s="2" t="str">
        <f>IF(A757&lt;=LEN(嶷语音标转换区!$B$4),RIGHT(LEFT(嶷语音标转换区!$B$4,A757),1),"")</f>
        <v/>
      </c>
      <c r="T757" s="2" t="str">
        <f t="shared" si="136"/>
        <v/>
      </c>
      <c r="U757" s="2" t="str">
        <f t="shared" si="137"/>
        <v/>
      </c>
      <c r="V757" s="2" t="str">
        <f t="shared" si="138"/>
        <v/>
      </c>
      <c r="W757" s="2" t="str">
        <f t="shared" si="139"/>
        <v/>
      </c>
      <c r="X757" s="2" t="str">
        <f t="shared" si="140"/>
        <v/>
      </c>
      <c r="Y757" s="2" t="str">
        <f t="shared" si="141"/>
        <v/>
      </c>
      <c r="Z757" s="2" t="str">
        <f t="shared" si="142"/>
        <v/>
      </c>
      <c r="AA757" s="2" t="str">
        <f t="shared" si="143"/>
        <v/>
      </c>
      <c r="AB757" s="2" t="str">
        <f t="shared" si="144"/>
        <v/>
      </c>
      <c r="AC757" s="2" t="str">
        <f t="shared" si="145"/>
        <v/>
      </c>
      <c r="AD757" s="2" t="str">
        <f t="shared" si="146"/>
        <v/>
      </c>
      <c r="AE757" s="2"/>
      <c r="AF757" s="2"/>
      <c r="AG757" s="2"/>
      <c r="AH757" s="2"/>
      <c r="AI757" s="2"/>
      <c r="AJ757" s="2"/>
    </row>
    <row r="758" spans="1:36">
      <c r="A758" s="11">
        <f t="shared" si="135"/>
        <v>757</v>
      </c>
      <c r="B758" s="12" t="s">
        <v>998</v>
      </c>
      <c r="C758" s="11"/>
      <c r="D758" s="11"/>
      <c r="E758" s="11"/>
      <c r="F758" s="11"/>
      <c r="G758" s="12" t="s">
        <v>999</v>
      </c>
      <c r="S758" s="2" t="str">
        <f>IF(A758&lt;=LEN(嶷语音标转换区!$B$4),RIGHT(LEFT(嶷语音标转换区!$B$4,A758),1),"")</f>
        <v/>
      </c>
      <c r="T758" s="2" t="str">
        <f t="shared" si="136"/>
        <v/>
      </c>
      <c r="U758" s="2" t="str">
        <f t="shared" si="137"/>
        <v/>
      </c>
      <c r="V758" s="2" t="str">
        <f t="shared" si="138"/>
        <v/>
      </c>
      <c r="W758" s="2" t="str">
        <f t="shared" si="139"/>
        <v/>
      </c>
      <c r="X758" s="2" t="str">
        <f t="shared" si="140"/>
        <v/>
      </c>
      <c r="Y758" s="2" t="str">
        <f t="shared" si="141"/>
        <v/>
      </c>
      <c r="Z758" s="2" t="str">
        <f t="shared" si="142"/>
        <v/>
      </c>
      <c r="AA758" s="2" t="str">
        <f t="shared" si="143"/>
        <v/>
      </c>
      <c r="AB758" s="2" t="str">
        <f t="shared" si="144"/>
        <v/>
      </c>
      <c r="AC758" s="2" t="str">
        <f t="shared" si="145"/>
        <v/>
      </c>
      <c r="AD758" s="2" t="str">
        <f t="shared" si="146"/>
        <v/>
      </c>
      <c r="AE758" s="2"/>
      <c r="AF758" s="2"/>
      <c r="AG758" s="2"/>
      <c r="AH758" s="2"/>
      <c r="AI758" s="2"/>
      <c r="AJ758" s="2"/>
    </row>
    <row r="759" spans="1:36">
      <c r="A759" s="11">
        <f t="shared" si="135"/>
        <v>758</v>
      </c>
      <c r="B759" s="12" t="s">
        <v>1000</v>
      </c>
      <c r="C759" s="11"/>
      <c r="D759" s="11"/>
      <c r="E759" s="11"/>
      <c r="F759" s="11"/>
      <c r="G759" s="12" t="s">
        <v>1001</v>
      </c>
      <c r="S759" s="2" t="str">
        <f>IF(A759&lt;=LEN(嶷语音标转换区!$B$4),RIGHT(LEFT(嶷语音标转换区!$B$4,A759),1),"")</f>
        <v/>
      </c>
      <c r="T759" s="2" t="str">
        <f t="shared" si="136"/>
        <v/>
      </c>
      <c r="U759" s="2" t="str">
        <f t="shared" si="137"/>
        <v/>
      </c>
      <c r="V759" s="2" t="str">
        <f t="shared" si="138"/>
        <v/>
      </c>
      <c r="W759" s="2" t="str">
        <f t="shared" si="139"/>
        <v/>
      </c>
      <c r="X759" s="2" t="str">
        <f t="shared" si="140"/>
        <v/>
      </c>
      <c r="Y759" s="2" t="str">
        <f t="shared" si="141"/>
        <v/>
      </c>
      <c r="Z759" s="2" t="str">
        <f t="shared" si="142"/>
        <v/>
      </c>
      <c r="AA759" s="2" t="str">
        <f t="shared" si="143"/>
        <v/>
      </c>
      <c r="AB759" s="2" t="str">
        <f t="shared" si="144"/>
        <v/>
      </c>
      <c r="AC759" s="2" t="str">
        <f t="shared" si="145"/>
        <v/>
      </c>
      <c r="AD759" s="2" t="str">
        <f t="shared" si="146"/>
        <v/>
      </c>
      <c r="AE759" s="2"/>
      <c r="AF759" s="2"/>
      <c r="AG759" s="2"/>
      <c r="AH759" s="2"/>
      <c r="AI759" s="2"/>
      <c r="AJ759" s="2"/>
    </row>
    <row r="760" spans="1:36">
      <c r="A760" s="11">
        <f t="shared" si="135"/>
        <v>759</v>
      </c>
      <c r="B760" s="12" t="s">
        <v>1002</v>
      </c>
      <c r="C760" s="11"/>
      <c r="D760" s="11"/>
      <c r="E760" s="11"/>
      <c r="F760" s="11"/>
      <c r="G760" s="12" t="s">
        <v>1001</v>
      </c>
      <c r="S760" s="2" t="str">
        <f>IF(A760&lt;=LEN(嶷语音标转换区!$B$4),RIGHT(LEFT(嶷语音标转换区!$B$4,A760),1),"")</f>
        <v/>
      </c>
      <c r="T760" s="2" t="str">
        <f t="shared" si="136"/>
        <v/>
      </c>
      <c r="U760" s="2" t="str">
        <f t="shared" si="137"/>
        <v/>
      </c>
      <c r="V760" s="2" t="str">
        <f t="shared" si="138"/>
        <v/>
      </c>
      <c r="W760" s="2" t="str">
        <f t="shared" si="139"/>
        <v/>
      </c>
      <c r="X760" s="2" t="str">
        <f t="shared" si="140"/>
        <v/>
      </c>
      <c r="Y760" s="2" t="str">
        <f t="shared" si="141"/>
        <v/>
      </c>
      <c r="Z760" s="2" t="str">
        <f t="shared" si="142"/>
        <v/>
      </c>
      <c r="AA760" s="2" t="str">
        <f t="shared" si="143"/>
        <v/>
      </c>
      <c r="AB760" s="2" t="str">
        <f t="shared" si="144"/>
        <v/>
      </c>
      <c r="AC760" s="2" t="str">
        <f t="shared" si="145"/>
        <v/>
      </c>
      <c r="AD760" s="2" t="str">
        <f t="shared" si="146"/>
        <v/>
      </c>
      <c r="AE760" s="2"/>
      <c r="AF760" s="2"/>
      <c r="AG760" s="2"/>
      <c r="AH760" s="2"/>
      <c r="AI760" s="2"/>
      <c r="AJ760" s="2"/>
    </row>
    <row r="761" spans="1:36">
      <c r="A761" s="11">
        <f t="shared" si="135"/>
        <v>760</v>
      </c>
      <c r="B761" s="12" t="s">
        <v>1003</v>
      </c>
      <c r="C761" s="11"/>
      <c r="D761" s="11"/>
      <c r="E761" s="11"/>
      <c r="F761" s="11"/>
      <c r="G761" s="12" t="s">
        <v>1001</v>
      </c>
      <c r="S761" s="2" t="str">
        <f>IF(A761&lt;=LEN(嶷语音标转换区!$B$4),RIGHT(LEFT(嶷语音标转换区!$B$4,A761),1),"")</f>
        <v/>
      </c>
      <c r="T761" s="2" t="str">
        <f t="shared" si="136"/>
        <v/>
      </c>
      <c r="U761" s="2" t="str">
        <f t="shared" si="137"/>
        <v/>
      </c>
      <c r="V761" s="2" t="str">
        <f t="shared" si="138"/>
        <v/>
      </c>
      <c r="W761" s="2" t="str">
        <f t="shared" si="139"/>
        <v/>
      </c>
      <c r="X761" s="2" t="str">
        <f t="shared" si="140"/>
        <v/>
      </c>
      <c r="Y761" s="2" t="str">
        <f t="shared" si="141"/>
        <v/>
      </c>
      <c r="Z761" s="2" t="str">
        <f t="shared" si="142"/>
        <v/>
      </c>
      <c r="AA761" s="2" t="str">
        <f t="shared" si="143"/>
        <v/>
      </c>
      <c r="AB761" s="2" t="str">
        <f t="shared" si="144"/>
        <v/>
      </c>
      <c r="AC761" s="2" t="str">
        <f t="shared" si="145"/>
        <v/>
      </c>
      <c r="AD761" s="2" t="str">
        <f t="shared" si="146"/>
        <v/>
      </c>
      <c r="AE761" s="2"/>
      <c r="AF761" s="2"/>
      <c r="AG761" s="2"/>
      <c r="AH761" s="2"/>
      <c r="AI761" s="2"/>
      <c r="AJ761" s="2"/>
    </row>
    <row r="762" spans="1:36">
      <c r="A762" s="11">
        <f t="shared" si="135"/>
        <v>761</v>
      </c>
      <c r="B762" s="12" t="s">
        <v>948</v>
      </c>
      <c r="C762" s="11"/>
      <c r="D762" s="11"/>
      <c r="E762" s="11"/>
      <c r="F762" s="11"/>
      <c r="G762" s="12" t="s">
        <v>1004</v>
      </c>
      <c r="S762" s="2" t="str">
        <f>IF(A762&lt;=LEN(嶷语音标转换区!$B$4),RIGHT(LEFT(嶷语音标转换区!$B$4,A762),1),"")</f>
        <v/>
      </c>
      <c r="T762" s="2" t="str">
        <f t="shared" si="136"/>
        <v/>
      </c>
      <c r="U762" s="2" t="str">
        <f t="shared" si="137"/>
        <v/>
      </c>
      <c r="V762" s="2" t="str">
        <f t="shared" si="138"/>
        <v/>
      </c>
      <c r="W762" s="2" t="str">
        <f t="shared" si="139"/>
        <v/>
      </c>
      <c r="X762" s="2" t="str">
        <f t="shared" si="140"/>
        <v/>
      </c>
      <c r="Y762" s="2" t="str">
        <f t="shared" si="141"/>
        <v/>
      </c>
      <c r="Z762" s="2" t="str">
        <f t="shared" si="142"/>
        <v/>
      </c>
      <c r="AA762" s="2" t="str">
        <f t="shared" si="143"/>
        <v/>
      </c>
      <c r="AB762" s="2" t="str">
        <f t="shared" si="144"/>
        <v/>
      </c>
      <c r="AC762" s="2" t="str">
        <f t="shared" si="145"/>
        <v/>
      </c>
      <c r="AD762" s="2" t="str">
        <f t="shared" si="146"/>
        <v/>
      </c>
      <c r="AE762" s="2"/>
      <c r="AF762" s="2"/>
      <c r="AG762" s="2"/>
      <c r="AH762" s="2"/>
      <c r="AI762" s="2"/>
      <c r="AJ762" s="2"/>
    </row>
    <row r="763" spans="1:36">
      <c r="A763" s="11">
        <f t="shared" si="135"/>
        <v>762</v>
      </c>
      <c r="B763" s="12" t="s">
        <v>1005</v>
      </c>
      <c r="C763" s="11"/>
      <c r="D763" s="11"/>
      <c r="E763" s="11"/>
      <c r="F763" s="11"/>
      <c r="G763" s="12" t="s">
        <v>1004</v>
      </c>
      <c r="S763" s="2" t="str">
        <f>IF(A763&lt;=LEN(嶷语音标转换区!$B$4),RIGHT(LEFT(嶷语音标转换区!$B$4,A763),1),"")</f>
        <v/>
      </c>
      <c r="T763" s="2" t="str">
        <f t="shared" si="136"/>
        <v/>
      </c>
      <c r="U763" s="2" t="str">
        <f t="shared" si="137"/>
        <v/>
      </c>
      <c r="V763" s="2" t="str">
        <f t="shared" si="138"/>
        <v/>
      </c>
      <c r="W763" s="2" t="str">
        <f t="shared" si="139"/>
        <v/>
      </c>
      <c r="X763" s="2" t="str">
        <f t="shared" si="140"/>
        <v/>
      </c>
      <c r="Y763" s="2" t="str">
        <f t="shared" si="141"/>
        <v/>
      </c>
      <c r="Z763" s="2" t="str">
        <f t="shared" si="142"/>
        <v/>
      </c>
      <c r="AA763" s="2" t="str">
        <f t="shared" si="143"/>
        <v/>
      </c>
      <c r="AB763" s="2" t="str">
        <f t="shared" si="144"/>
        <v/>
      </c>
      <c r="AC763" s="2" t="str">
        <f t="shared" si="145"/>
        <v/>
      </c>
      <c r="AD763" s="2" t="str">
        <f t="shared" si="146"/>
        <v/>
      </c>
      <c r="AE763" s="2"/>
      <c r="AF763" s="2"/>
      <c r="AG763" s="2"/>
      <c r="AH763" s="2"/>
      <c r="AI763" s="2"/>
      <c r="AJ763" s="2"/>
    </row>
    <row r="764" spans="1:36">
      <c r="A764" s="11">
        <f t="shared" si="135"/>
        <v>763</v>
      </c>
      <c r="B764" s="12" t="s">
        <v>1006</v>
      </c>
      <c r="C764" s="11"/>
      <c r="D764" s="11"/>
      <c r="E764" s="11"/>
      <c r="F764" s="11"/>
      <c r="G764" s="12" t="s">
        <v>1007</v>
      </c>
      <c r="S764" s="2" t="str">
        <f>IF(A764&lt;=LEN(嶷语音标转换区!$B$4),RIGHT(LEFT(嶷语音标转换区!$B$4,A764),1),"")</f>
        <v/>
      </c>
      <c r="T764" s="2" t="str">
        <f t="shared" si="136"/>
        <v/>
      </c>
      <c r="U764" s="2" t="str">
        <f t="shared" si="137"/>
        <v/>
      </c>
      <c r="V764" s="2" t="str">
        <f t="shared" si="138"/>
        <v/>
      </c>
      <c r="W764" s="2" t="str">
        <f t="shared" si="139"/>
        <v/>
      </c>
      <c r="X764" s="2" t="str">
        <f t="shared" si="140"/>
        <v/>
      </c>
      <c r="Y764" s="2" t="str">
        <f t="shared" si="141"/>
        <v/>
      </c>
      <c r="Z764" s="2" t="str">
        <f t="shared" si="142"/>
        <v/>
      </c>
      <c r="AA764" s="2" t="str">
        <f t="shared" si="143"/>
        <v/>
      </c>
      <c r="AB764" s="2" t="str">
        <f t="shared" si="144"/>
        <v/>
      </c>
      <c r="AC764" s="2" t="str">
        <f t="shared" si="145"/>
        <v/>
      </c>
      <c r="AD764" s="2" t="str">
        <f t="shared" si="146"/>
        <v/>
      </c>
      <c r="AE764" s="2"/>
      <c r="AF764" s="2"/>
      <c r="AG764" s="2"/>
      <c r="AH764" s="2"/>
      <c r="AI764" s="2"/>
      <c r="AJ764" s="2"/>
    </row>
    <row r="765" spans="1:36">
      <c r="A765" s="11">
        <f t="shared" si="135"/>
        <v>764</v>
      </c>
      <c r="B765" s="12" t="s">
        <v>1008</v>
      </c>
      <c r="C765" s="11"/>
      <c r="D765" s="11"/>
      <c r="E765" s="11"/>
      <c r="F765" s="11"/>
      <c r="G765" s="12" t="s">
        <v>1007</v>
      </c>
      <c r="S765" s="2" t="str">
        <f>IF(A765&lt;=LEN(嶷语音标转换区!$B$4),RIGHT(LEFT(嶷语音标转换区!$B$4,A765),1),"")</f>
        <v/>
      </c>
      <c r="T765" s="2" t="str">
        <f t="shared" si="136"/>
        <v/>
      </c>
      <c r="U765" s="2" t="str">
        <f t="shared" si="137"/>
        <v/>
      </c>
      <c r="V765" s="2" t="str">
        <f t="shared" si="138"/>
        <v/>
      </c>
      <c r="W765" s="2" t="str">
        <f t="shared" si="139"/>
        <v/>
      </c>
      <c r="X765" s="2" t="str">
        <f t="shared" si="140"/>
        <v/>
      </c>
      <c r="Y765" s="2" t="str">
        <f t="shared" si="141"/>
        <v/>
      </c>
      <c r="Z765" s="2" t="str">
        <f t="shared" si="142"/>
        <v/>
      </c>
      <c r="AA765" s="2" t="str">
        <f t="shared" si="143"/>
        <v/>
      </c>
      <c r="AB765" s="2" t="str">
        <f t="shared" si="144"/>
        <v/>
      </c>
      <c r="AC765" s="2" t="str">
        <f t="shared" si="145"/>
        <v/>
      </c>
      <c r="AD765" s="2" t="str">
        <f t="shared" si="146"/>
        <v/>
      </c>
      <c r="AE765" s="2"/>
      <c r="AF765" s="2"/>
      <c r="AG765" s="2"/>
      <c r="AH765" s="2"/>
      <c r="AI765" s="2"/>
      <c r="AJ765" s="2"/>
    </row>
    <row r="766" spans="1:36">
      <c r="A766" s="11">
        <f t="shared" si="135"/>
        <v>765</v>
      </c>
      <c r="B766" s="12" t="s">
        <v>1009</v>
      </c>
      <c r="C766" s="11"/>
      <c r="D766" s="11"/>
      <c r="E766" s="11"/>
      <c r="F766" s="11"/>
      <c r="G766" s="12" t="s">
        <v>1007</v>
      </c>
      <c r="S766" s="2" t="str">
        <f>IF(A766&lt;=LEN(嶷语音标转换区!$B$4),RIGHT(LEFT(嶷语音标转换区!$B$4,A766),1),"")</f>
        <v/>
      </c>
      <c r="T766" s="2" t="str">
        <f t="shared" si="136"/>
        <v/>
      </c>
      <c r="U766" s="2" t="str">
        <f t="shared" si="137"/>
        <v/>
      </c>
      <c r="V766" s="2" t="str">
        <f t="shared" si="138"/>
        <v/>
      </c>
      <c r="W766" s="2" t="str">
        <f t="shared" si="139"/>
        <v/>
      </c>
      <c r="X766" s="2" t="str">
        <f t="shared" si="140"/>
        <v/>
      </c>
      <c r="Y766" s="2" t="str">
        <f t="shared" si="141"/>
        <v/>
      </c>
      <c r="Z766" s="2" t="str">
        <f t="shared" si="142"/>
        <v/>
      </c>
      <c r="AA766" s="2" t="str">
        <f t="shared" si="143"/>
        <v/>
      </c>
      <c r="AB766" s="2" t="str">
        <f t="shared" si="144"/>
        <v/>
      </c>
      <c r="AC766" s="2" t="str">
        <f t="shared" si="145"/>
        <v/>
      </c>
      <c r="AD766" s="2" t="str">
        <f t="shared" si="146"/>
        <v/>
      </c>
      <c r="AE766" s="2"/>
      <c r="AF766" s="2"/>
      <c r="AG766" s="2"/>
      <c r="AH766" s="2"/>
      <c r="AI766" s="2"/>
      <c r="AJ766" s="2"/>
    </row>
    <row r="767" spans="1:36">
      <c r="A767" s="11">
        <f t="shared" si="135"/>
        <v>766</v>
      </c>
      <c r="B767" s="12" t="s">
        <v>1010</v>
      </c>
      <c r="C767" s="11"/>
      <c r="D767" s="11"/>
      <c r="E767" s="11"/>
      <c r="F767" s="11"/>
      <c r="G767" s="12" t="s">
        <v>1007</v>
      </c>
      <c r="S767" s="2" t="str">
        <f>IF(A767&lt;=LEN(嶷语音标转换区!$B$4),RIGHT(LEFT(嶷语音标转换区!$B$4,A767),1),"")</f>
        <v/>
      </c>
      <c r="T767" s="2" t="str">
        <f t="shared" si="136"/>
        <v/>
      </c>
      <c r="U767" s="2" t="str">
        <f t="shared" si="137"/>
        <v/>
      </c>
      <c r="V767" s="2" t="str">
        <f t="shared" si="138"/>
        <v/>
      </c>
      <c r="W767" s="2" t="str">
        <f t="shared" si="139"/>
        <v/>
      </c>
      <c r="X767" s="2" t="str">
        <f t="shared" si="140"/>
        <v/>
      </c>
      <c r="Y767" s="2" t="str">
        <f t="shared" si="141"/>
        <v/>
      </c>
      <c r="Z767" s="2" t="str">
        <f t="shared" si="142"/>
        <v/>
      </c>
      <c r="AA767" s="2" t="str">
        <f t="shared" si="143"/>
        <v/>
      </c>
      <c r="AB767" s="2" t="str">
        <f t="shared" si="144"/>
        <v/>
      </c>
      <c r="AC767" s="2" t="str">
        <f t="shared" si="145"/>
        <v/>
      </c>
      <c r="AD767" s="2" t="str">
        <f t="shared" si="146"/>
        <v/>
      </c>
      <c r="AE767" s="2"/>
      <c r="AF767" s="2"/>
      <c r="AG767" s="2"/>
      <c r="AH767" s="2"/>
      <c r="AI767" s="2"/>
      <c r="AJ767" s="2"/>
    </row>
    <row r="768" spans="1:36">
      <c r="A768" s="11">
        <f t="shared" si="135"/>
        <v>767</v>
      </c>
      <c r="B768" s="12" t="s">
        <v>1011</v>
      </c>
      <c r="C768" s="11"/>
      <c r="D768" s="11"/>
      <c r="E768" s="11"/>
      <c r="F768" s="11"/>
      <c r="G768" s="12" t="s">
        <v>1007</v>
      </c>
      <c r="S768" s="2" t="str">
        <f>IF(A768&lt;=LEN(嶷语音标转换区!$B$4),RIGHT(LEFT(嶷语音标转换区!$B$4,A768),1),"")</f>
        <v/>
      </c>
      <c r="T768" s="2" t="str">
        <f t="shared" si="136"/>
        <v/>
      </c>
      <c r="U768" s="2" t="str">
        <f t="shared" si="137"/>
        <v/>
      </c>
      <c r="V768" s="2" t="str">
        <f t="shared" si="138"/>
        <v/>
      </c>
      <c r="W768" s="2" t="str">
        <f t="shared" si="139"/>
        <v/>
      </c>
      <c r="X768" s="2" t="str">
        <f t="shared" si="140"/>
        <v/>
      </c>
      <c r="Y768" s="2" t="str">
        <f t="shared" si="141"/>
        <v/>
      </c>
      <c r="Z768" s="2" t="str">
        <f t="shared" si="142"/>
        <v/>
      </c>
      <c r="AA768" s="2" t="str">
        <f t="shared" si="143"/>
        <v/>
      </c>
      <c r="AB768" s="2" t="str">
        <f t="shared" si="144"/>
        <v/>
      </c>
      <c r="AC768" s="2" t="str">
        <f t="shared" si="145"/>
        <v/>
      </c>
      <c r="AD768" s="2" t="str">
        <f t="shared" si="146"/>
        <v/>
      </c>
      <c r="AE768" s="2"/>
      <c r="AF768" s="2"/>
      <c r="AG768" s="2"/>
      <c r="AH768" s="2"/>
      <c r="AI768" s="2"/>
      <c r="AJ768" s="2"/>
    </row>
    <row r="769" spans="1:36">
      <c r="A769" s="11">
        <f t="shared" si="135"/>
        <v>768</v>
      </c>
      <c r="B769" s="12" t="s">
        <v>1012</v>
      </c>
      <c r="C769" s="11"/>
      <c r="D769" s="11"/>
      <c r="E769" s="11"/>
      <c r="F769" s="11"/>
      <c r="G769" s="12" t="s">
        <v>1013</v>
      </c>
      <c r="S769" s="2" t="str">
        <f>IF(A769&lt;=LEN(嶷语音标转换区!$B$4),RIGHT(LEFT(嶷语音标转换区!$B$4,A769),1),"")</f>
        <v/>
      </c>
      <c r="T769" s="2" t="str">
        <f t="shared" si="136"/>
        <v/>
      </c>
      <c r="U769" s="2" t="str">
        <f t="shared" si="137"/>
        <v/>
      </c>
      <c r="V769" s="2" t="str">
        <f t="shared" si="138"/>
        <v/>
      </c>
      <c r="W769" s="2" t="str">
        <f t="shared" si="139"/>
        <v/>
      </c>
      <c r="X769" s="2" t="str">
        <f t="shared" si="140"/>
        <v/>
      </c>
      <c r="Y769" s="2" t="str">
        <f t="shared" si="141"/>
        <v/>
      </c>
      <c r="Z769" s="2" t="str">
        <f t="shared" si="142"/>
        <v/>
      </c>
      <c r="AA769" s="2" t="str">
        <f t="shared" si="143"/>
        <v/>
      </c>
      <c r="AB769" s="2" t="str">
        <f t="shared" si="144"/>
        <v/>
      </c>
      <c r="AC769" s="2" t="str">
        <f t="shared" si="145"/>
        <v/>
      </c>
      <c r="AD769" s="2" t="str">
        <f t="shared" si="146"/>
        <v/>
      </c>
      <c r="AE769" s="2"/>
      <c r="AF769" s="2"/>
      <c r="AG769" s="2"/>
      <c r="AH769" s="2"/>
      <c r="AI769" s="2"/>
      <c r="AJ769" s="2"/>
    </row>
    <row r="770" spans="1:36">
      <c r="A770" s="11">
        <f t="shared" si="135"/>
        <v>769</v>
      </c>
      <c r="B770" s="12" t="s">
        <v>1014</v>
      </c>
      <c r="C770" s="11"/>
      <c r="D770" s="11"/>
      <c r="E770" s="11"/>
      <c r="F770" s="11"/>
      <c r="G770" s="12" t="s">
        <v>1013</v>
      </c>
      <c r="S770" s="2" t="str">
        <f>IF(A770&lt;=LEN(嶷语音标转换区!$B$4),RIGHT(LEFT(嶷语音标转换区!$B$4,A770),1),"")</f>
        <v/>
      </c>
      <c r="T770" s="2" t="str">
        <f t="shared" si="136"/>
        <v/>
      </c>
      <c r="U770" s="2" t="str">
        <f t="shared" si="137"/>
        <v/>
      </c>
      <c r="V770" s="2" t="str">
        <f t="shared" si="138"/>
        <v/>
      </c>
      <c r="W770" s="2" t="str">
        <f t="shared" si="139"/>
        <v/>
      </c>
      <c r="X770" s="2" t="str">
        <f t="shared" si="140"/>
        <v/>
      </c>
      <c r="Y770" s="2" t="str">
        <f t="shared" si="141"/>
        <v/>
      </c>
      <c r="Z770" s="2" t="str">
        <f t="shared" si="142"/>
        <v/>
      </c>
      <c r="AA770" s="2" t="str">
        <f t="shared" si="143"/>
        <v/>
      </c>
      <c r="AB770" s="2" t="str">
        <f t="shared" si="144"/>
        <v/>
      </c>
      <c r="AC770" s="2" t="str">
        <f t="shared" si="145"/>
        <v/>
      </c>
      <c r="AD770" s="2" t="str">
        <f t="shared" si="146"/>
        <v/>
      </c>
      <c r="AE770" s="2"/>
      <c r="AF770" s="2"/>
      <c r="AG770" s="2"/>
      <c r="AH770" s="2"/>
      <c r="AI770" s="2"/>
      <c r="AJ770" s="2"/>
    </row>
    <row r="771" spans="1:36">
      <c r="A771" s="11">
        <f t="shared" si="135"/>
        <v>770</v>
      </c>
      <c r="B771" s="12" t="s">
        <v>1015</v>
      </c>
      <c r="C771" s="11"/>
      <c r="D771" s="11"/>
      <c r="E771" s="11"/>
      <c r="F771" s="11"/>
      <c r="G771" s="12" t="s">
        <v>1013</v>
      </c>
      <c r="S771" s="2" t="str">
        <f>IF(A771&lt;=LEN(嶷语音标转换区!$B$4),RIGHT(LEFT(嶷语音标转换区!$B$4,A771),1),"")</f>
        <v/>
      </c>
      <c r="T771" s="2" t="str">
        <f t="shared" si="136"/>
        <v/>
      </c>
      <c r="U771" s="2" t="str">
        <f t="shared" si="137"/>
        <v/>
      </c>
      <c r="V771" s="2" t="str">
        <f t="shared" si="138"/>
        <v/>
      </c>
      <c r="W771" s="2" t="str">
        <f t="shared" si="139"/>
        <v/>
      </c>
      <c r="X771" s="2" t="str">
        <f t="shared" si="140"/>
        <v/>
      </c>
      <c r="Y771" s="2" t="str">
        <f t="shared" si="141"/>
        <v/>
      </c>
      <c r="Z771" s="2" t="str">
        <f t="shared" si="142"/>
        <v/>
      </c>
      <c r="AA771" s="2" t="str">
        <f t="shared" si="143"/>
        <v/>
      </c>
      <c r="AB771" s="2" t="str">
        <f t="shared" si="144"/>
        <v/>
      </c>
      <c r="AC771" s="2" t="str">
        <f t="shared" si="145"/>
        <v/>
      </c>
      <c r="AD771" s="2" t="str">
        <f t="shared" si="146"/>
        <v/>
      </c>
      <c r="AE771" s="2"/>
      <c r="AF771" s="2"/>
      <c r="AG771" s="2"/>
      <c r="AH771" s="2"/>
      <c r="AI771" s="2"/>
      <c r="AJ771" s="2"/>
    </row>
    <row r="772" spans="1:36">
      <c r="A772" s="11">
        <f t="shared" si="135"/>
        <v>771</v>
      </c>
      <c r="B772" s="12" t="s">
        <v>1016</v>
      </c>
      <c r="C772" s="11"/>
      <c r="D772" s="11"/>
      <c r="E772" s="11"/>
      <c r="F772" s="11"/>
      <c r="G772" s="12" t="s">
        <v>1013</v>
      </c>
      <c r="S772" s="2" t="str">
        <f>IF(A772&lt;=LEN(嶷语音标转换区!$B$4),RIGHT(LEFT(嶷语音标转换区!$B$4,A772),1),"")</f>
        <v/>
      </c>
      <c r="T772" s="2" t="str">
        <f t="shared" si="136"/>
        <v/>
      </c>
      <c r="U772" s="2" t="str">
        <f t="shared" si="137"/>
        <v/>
      </c>
      <c r="V772" s="2" t="str">
        <f t="shared" si="138"/>
        <v/>
      </c>
      <c r="W772" s="2" t="str">
        <f t="shared" si="139"/>
        <v/>
      </c>
      <c r="X772" s="2" t="str">
        <f t="shared" si="140"/>
        <v/>
      </c>
      <c r="Y772" s="2" t="str">
        <f t="shared" si="141"/>
        <v/>
      </c>
      <c r="Z772" s="2" t="str">
        <f t="shared" si="142"/>
        <v/>
      </c>
      <c r="AA772" s="2" t="str">
        <f t="shared" si="143"/>
        <v/>
      </c>
      <c r="AB772" s="2" t="str">
        <f t="shared" si="144"/>
        <v/>
      </c>
      <c r="AC772" s="2" t="str">
        <f t="shared" si="145"/>
        <v/>
      </c>
      <c r="AD772" s="2" t="str">
        <f t="shared" si="146"/>
        <v/>
      </c>
      <c r="AE772" s="2"/>
      <c r="AF772" s="2"/>
      <c r="AG772" s="2"/>
      <c r="AH772" s="2"/>
      <c r="AI772" s="2"/>
      <c r="AJ772" s="2"/>
    </row>
    <row r="773" spans="1:36">
      <c r="A773" s="11">
        <f t="shared" si="135"/>
        <v>772</v>
      </c>
      <c r="B773" s="12" t="s">
        <v>1017</v>
      </c>
      <c r="C773" s="11"/>
      <c r="D773" s="11"/>
      <c r="E773" s="11"/>
      <c r="F773" s="11"/>
      <c r="G773" s="12" t="s">
        <v>1018</v>
      </c>
      <c r="S773" s="2" t="str">
        <f>IF(A773&lt;=LEN(嶷语音标转换区!$B$4),RIGHT(LEFT(嶷语音标转换区!$B$4,A773),1),"")</f>
        <v/>
      </c>
      <c r="T773" s="2" t="str">
        <f t="shared" si="136"/>
        <v/>
      </c>
      <c r="U773" s="2" t="str">
        <f t="shared" si="137"/>
        <v/>
      </c>
      <c r="V773" s="2" t="str">
        <f t="shared" si="138"/>
        <v/>
      </c>
      <c r="W773" s="2" t="str">
        <f t="shared" si="139"/>
        <v/>
      </c>
      <c r="X773" s="2" t="str">
        <f t="shared" si="140"/>
        <v/>
      </c>
      <c r="Y773" s="2" t="str">
        <f t="shared" si="141"/>
        <v/>
      </c>
      <c r="Z773" s="2" t="str">
        <f t="shared" si="142"/>
        <v/>
      </c>
      <c r="AA773" s="2" t="str">
        <f t="shared" si="143"/>
        <v/>
      </c>
      <c r="AB773" s="2" t="str">
        <f t="shared" si="144"/>
        <v/>
      </c>
      <c r="AC773" s="2" t="str">
        <f t="shared" si="145"/>
        <v/>
      </c>
      <c r="AD773" s="2" t="str">
        <f t="shared" si="146"/>
        <v/>
      </c>
      <c r="AE773" s="2"/>
      <c r="AF773" s="2"/>
      <c r="AG773" s="2"/>
      <c r="AH773" s="2"/>
      <c r="AI773" s="2"/>
      <c r="AJ773" s="2"/>
    </row>
    <row r="774" spans="1:36">
      <c r="A774" s="11">
        <f t="shared" si="135"/>
        <v>773</v>
      </c>
      <c r="B774" s="12" t="s">
        <v>1019</v>
      </c>
      <c r="C774" s="11"/>
      <c r="D774" s="11"/>
      <c r="E774" s="11"/>
      <c r="F774" s="11"/>
      <c r="G774" s="12" t="s">
        <v>1018</v>
      </c>
      <c r="S774" s="2" t="str">
        <f>IF(A774&lt;=LEN(嶷语音标转换区!$B$4),RIGHT(LEFT(嶷语音标转换区!$B$4,A774),1),"")</f>
        <v/>
      </c>
      <c r="T774" s="2" t="str">
        <f>IF(OR($S774="，",$S774=" ",$S774="。",$S774="：",$S774="、",$S774="：",$S774="？",$S774="！",$S774="…",$S774=",",$S774=".",$S774="?",$S774="!",$S774=":",$S774=";",$S774="“",$S774="”",$S774="",$S774=CHAR(10)),$S774,VLOOKUP($S774,$B:$O,4,FALSE))</f>
        <v/>
      </c>
      <c r="U774" s="2" t="str">
        <f>IF(OR($S774="，",$S774=" ",$S774="。",$S774="：",$S774="、",$S774="：",$S774="？",$S774="！",$S774="…",$S774=",",$S774=".",$S774="?",$S774="!",$S774=":",$S774=";",$S774="“",$S774="”",$S774="",$S774=CHAR(10)),$S774,VLOOKUP($S774,$B:$O,5,FALSE))</f>
        <v/>
      </c>
      <c r="V774" s="2" t="str">
        <f>IF(OR($S774="，",$S774=" ",$S774="。",$S774="：",$S774="、",$S774="：",$S774="？",$S774="！",$S774="…",$S774=",",$S774=".",$S774="?",$S774="!",$S774=":",$S774=";",$S774="“",$S774="”",$S774="",$S774=CHAR(10)),$S774,VLOOKUP($S774,$B:$O,6,FALSE))</f>
        <v/>
      </c>
      <c r="W774" s="2" t="str">
        <f>IF(OR($S774="，",$S774=" ",$S774="。",$S774="：",$S774="、",$S774="：",$S774="？",$S774="！",$S774="…",$S774=",",$S774=".",$S774="?",$S774="!",$S774=":",$S774=";",$S774="“",$S774="”",$S774="",$S774=CHAR(10)),$S774,VLOOKUP($S774,$B:$O,7,FALSE))</f>
        <v/>
      </c>
      <c r="X774" s="2" t="str">
        <f>IF(OR($S774="，",$S774=" ",$S774="。",$S774="：",$S774="、",$S774="：",$S774="？",$S774="！",$S774="…",$S774=",",$S774=".",$S774="?",$S774="!",$S774=":",$S774=";",$S774="“",$S774="”",$S774="",$S774=CHAR(10)),$S774,VLOOKUP($S774,$B:$O,8,FALSE))</f>
        <v/>
      </c>
      <c r="Y774" s="2" t="str">
        <f>IF(OR($S774="，",$S774=" ",$S774="。",$S774="：",$S774="、",$S774="：",$S774="？",$S774="！",$S774="…",$S774=",",$S774=".",$S774="?",$S774="!",$S774=":",$S774=";",$S774="“",$S774="”",$S774="",$S774=CHAR(10)),$S774,VLOOKUP($S774,$B:$O,9,FALSE))</f>
        <v/>
      </c>
      <c r="Z774" s="2" t="str">
        <f>IF(OR($S774="，",$S774=" ",$S774="。",$S774="：",$S774="、",$S774="：",$S774="？",$S774="！",$S774="…",$S774=",",$S774=".",$S774="?",$S774="!",$S774=":",$S774=";",$S774="“",$S774="”",$S774="",$S774=CHAR(10)),$S774,VLOOKUP($S774,$B:$O,10,FALSE))</f>
        <v/>
      </c>
      <c r="AA774" s="2" t="str">
        <f>IF(OR($S774="，",$S774=" ",$S774="。",$S774="：",$S774="、",$S774="：",$S774="？",$S774="！",$S774="…",$S774=",",$S774=".",$S774="?",$S774="!",$S774=":",$S774=";",$S774="“",$S774="”",$S774="",$S774=CHAR(10)),$S774,VLOOKUP($S774,$B:$O,11,FALSE))</f>
        <v/>
      </c>
      <c r="AB774" s="2" t="str">
        <f>IF(OR($S774="，",$S774=" ",$S774="。",$S774="：",$S774="、",$S774="：",$S774="？",$S774="！",$S774="…",$S774=",",$S774=".",$S774="?",$S774="!",$S774=":",$S774=";",$S774="“",$S774="”",$S774="",$S774=CHAR(10)),$S774,VLOOKUP($S774,$B:$O,12,FALSE))</f>
        <v/>
      </c>
      <c r="AC774" s="2" t="str">
        <f>IF(OR($S774="，",$S774=" ",$S774="。",$S774="：",$S774="、",$S774="：",$S774="？",$S774="！",$S774="…",$S774=",",$S774=".",$S774="?",$S774="!",$S774=":",$S774=";",$S774="“",$S774="”",$S774="",$S774=CHAR(10)),$S774,VLOOKUP($S774,$B:$O,13,FALSE))</f>
        <v/>
      </c>
      <c r="AD774" s="2" t="str">
        <f>IF(OR($S774="，",$S774=" ",$S774="。",$S774="：",$S774="、",$S774="：",$S774="？",$S774="！",$S774="…",$S774=",",$S774=".",$S774="?",$S774="!",$S774=":",$S774=";",$S774="“",$S774="”",$S774="",$S774=CHAR(10)),$S774,VLOOKUP($S774,$B:$O,14,FALSE))</f>
        <v/>
      </c>
      <c r="AE774" s="2"/>
      <c r="AF774" s="2"/>
      <c r="AG774" s="2"/>
      <c r="AH774" s="2"/>
      <c r="AI774" s="2"/>
      <c r="AJ774" s="2"/>
    </row>
    <row r="775" spans="1:36">
      <c r="A775" s="11">
        <f t="shared" si="135"/>
        <v>774</v>
      </c>
      <c r="B775" s="12" t="s">
        <v>1020</v>
      </c>
      <c r="C775" s="11"/>
      <c r="D775" s="11"/>
      <c r="E775" s="11"/>
      <c r="F775" s="11"/>
      <c r="G775" s="12" t="s">
        <v>1018</v>
      </c>
      <c r="S775" s="2" t="str">
        <f>IF(A775&lt;=LEN(嶷语音标转换区!$B$4),RIGHT(LEFT(嶷语音标转换区!$B$4,A775),1),"")</f>
        <v/>
      </c>
      <c r="T775" s="2" t="str">
        <f>IF(OR($S775="，",$S775=" ",$S775="。",$S775="：",$S775="、",$S775="：",$S775="？",$S775="！",$S775="…",$S775=",",$S775=".",$S775="?",$S775="!",$S775=":",$S775=";",$S775="“",$S775="”",$S775="",$S775=CHAR(10)),$S775,VLOOKUP($S775,$B:$O,4,FALSE))</f>
        <v/>
      </c>
      <c r="U775" s="2" t="str">
        <f>IF(OR($S775="，",$S775=" ",$S775="。",$S775="：",$S775="、",$S775="：",$S775="？",$S775="！",$S775="…",$S775=",",$S775=".",$S775="?",$S775="!",$S775=":",$S775=";",$S775="“",$S775="”",$S775="",$S775=CHAR(10)),$S775,VLOOKUP($S775,$B:$O,5,FALSE))</f>
        <v/>
      </c>
      <c r="V775" s="2" t="str">
        <f>IF(OR($S775="，",$S775=" ",$S775="。",$S775="：",$S775="、",$S775="：",$S775="？",$S775="！",$S775="…",$S775=",",$S775=".",$S775="?",$S775="!",$S775=":",$S775=";",$S775="“",$S775="”",$S775="",$S775=CHAR(10)),$S775,VLOOKUP($S775,$B:$O,6,FALSE))</f>
        <v/>
      </c>
      <c r="W775" s="2" t="str">
        <f>IF(OR($S775="，",$S775=" ",$S775="。",$S775="：",$S775="、",$S775="：",$S775="？",$S775="！",$S775="…",$S775=",",$S775=".",$S775="?",$S775="!",$S775=":",$S775=";",$S775="“",$S775="”",$S775="",$S775=CHAR(10)),$S775,VLOOKUP($S775,$B:$O,7,FALSE))</f>
        <v/>
      </c>
      <c r="X775" s="2" t="str">
        <f>IF(OR($S775="，",$S775=" ",$S775="。",$S775="：",$S775="、",$S775="：",$S775="？",$S775="！",$S775="…",$S775=",",$S775=".",$S775="?",$S775="!",$S775=":",$S775=";",$S775="“",$S775="”",$S775="",$S775=CHAR(10)),$S775,VLOOKUP($S775,$B:$O,8,FALSE))</f>
        <v/>
      </c>
      <c r="Y775" s="2" t="str">
        <f>IF(OR($S775="，",$S775=" ",$S775="。",$S775="：",$S775="、",$S775="：",$S775="？",$S775="！",$S775="…",$S775=",",$S775=".",$S775="?",$S775="!",$S775=":",$S775=";",$S775="“",$S775="”",$S775="",$S775=CHAR(10)),$S775,VLOOKUP($S775,$B:$O,9,FALSE))</f>
        <v/>
      </c>
      <c r="Z775" s="2" t="str">
        <f>IF(OR($S775="，",$S775=" ",$S775="。",$S775="：",$S775="、",$S775="：",$S775="？",$S775="！",$S775="…",$S775=",",$S775=".",$S775="?",$S775="!",$S775=":",$S775=";",$S775="“",$S775="”",$S775="",$S775=CHAR(10)),$S775,VLOOKUP($S775,$B:$O,10,FALSE))</f>
        <v/>
      </c>
      <c r="AA775" s="2" t="str">
        <f>IF(OR($S775="，",$S775=" ",$S775="。",$S775="：",$S775="、",$S775="：",$S775="？",$S775="！",$S775="…",$S775=",",$S775=".",$S775="?",$S775="!",$S775=":",$S775=";",$S775="“",$S775="”",$S775="",$S775=CHAR(10)),$S775,VLOOKUP($S775,$B:$O,11,FALSE))</f>
        <v/>
      </c>
      <c r="AB775" s="2" t="str">
        <f>IF(OR($S775="，",$S775=" ",$S775="。",$S775="：",$S775="、",$S775="：",$S775="？",$S775="！",$S775="…",$S775=",",$S775=".",$S775="?",$S775="!",$S775=":",$S775=";",$S775="“",$S775="”",$S775="",$S775=CHAR(10)),$S775,VLOOKUP($S775,$B:$O,12,FALSE))</f>
        <v/>
      </c>
      <c r="AC775" s="2" t="str">
        <f>IF(OR($S775="，",$S775=" ",$S775="。",$S775="：",$S775="、",$S775="：",$S775="？",$S775="！",$S775="…",$S775=",",$S775=".",$S775="?",$S775="!",$S775=":",$S775=";",$S775="“",$S775="”",$S775="",$S775=CHAR(10)),$S775,VLOOKUP($S775,$B:$O,13,FALSE))</f>
        <v/>
      </c>
      <c r="AD775" s="2" t="str">
        <f>IF(OR($S775="，",$S775=" ",$S775="。",$S775="：",$S775="、",$S775="：",$S775="？",$S775="！",$S775="…",$S775=",",$S775=".",$S775="?",$S775="!",$S775=":",$S775=";",$S775="“",$S775="”",$S775="",$S775=CHAR(10)),$S775,VLOOKUP($S775,$B:$O,14,FALSE))</f>
        <v/>
      </c>
      <c r="AE775" s="2"/>
      <c r="AF775" s="2"/>
      <c r="AG775" s="2"/>
      <c r="AH775" s="2"/>
      <c r="AI775" s="2"/>
      <c r="AJ775" s="2"/>
    </row>
    <row r="776" spans="1:36">
      <c r="A776" s="11">
        <f>ROW()-1</f>
        <v>775</v>
      </c>
      <c r="B776" s="12" t="s">
        <v>1021</v>
      </c>
      <c r="C776" s="11"/>
      <c r="D776" s="11"/>
      <c r="E776" s="11"/>
      <c r="F776" s="11"/>
      <c r="G776" s="12" t="s">
        <v>1018</v>
      </c>
      <c r="S776" s="2" t="str">
        <f>IF(A776&lt;=LEN(嶷语音标转换区!$B$4),RIGHT(LEFT(嶷语音标转换区!$B$4,A776),1),"")</f>
        <v/>
      </c>
      <c r="T776" s="2" t="str">
        <f>IF(OR($S776="，",$S776=" ",$S776="。",$S776="：",$S776="、",$S776="：",$S776="？",$S776="！",$S776="…",$S776=",",$S776=".",$S776="?",$S776="!",$S776=":",$S776=";",$S776="“",$S776="”",$S776="",$S776=CHAR(10)),$S776,VLOOKUP($S776,$B:$O,4,FALSE))</f>
        <v/>
      </c>
      <c r="U776" s="2" t="str">
        <f>IF(OR($S776="，",$S776=" ",$S776="。",$S776="：",$S776="、",$S776="：",$S776="？",$S776="！",$S776="…",$S776=",",$S776=".",$S776="?",$S776="!",$S776=":",$S776=";",$S776="“",$S776="”",$S776="",$S776=CHAR(10)),$S776,VLOOKUP($S776,$B:$O,5,FALSE))</f>
        <v/>
      </c>
      <c r="V776" s="2" t="str">
        <f>IF(OR($S776="，",$S776=" ",$S776="。",$S776="：",$S776="、",$S776="：",$S776="？",$S776="！",$S776="…",$S776=",",$S776=".",$S776="?",$S776="!",$S776=":",$S776=";",$S776="“",$S776="”",$S776="",$S776=CHAR(10)),$S776,VLOOKUP($S776,$B:$O,6,FALSE))</f>
        <v/>
      </c>
      <c r="W776" s="2" t="str">
        <f>IF(OR($S776="，",$S776=" ",$S776="。",$S776="：",$S776="、",$S776="：",$S776="？",$S776="！",$S776="…",$S776=",",$S776=".",$S776="?",$S776="!",$S776=":",$S776=";",$S776="“",$S776="”",$S776="",$S776=CHAR(10)),$S776,VLOOKUP($S776,$B:$O,7,FALSE))</f>
        <v/>
      </c>
      <c r="X776" s="2" t="str">
        <f>IF(OR($S776="，",$S776=" ",$S776="。",$S776="：",$S776="、",$S776="：",$S776="？",$S776="！",$S776="…",$S776=",",$S776=".",$S776="?",$S776="!",$S776=":",$S776=";",$S776="“",$S776="”",$S776="",$S776=CHAR(10)),$S776,VLOOKUP($S776,$B:$O,8,FALSE))</f>
        <v/>
      </c>
      <c r="Y776" s="2" t="str">
        <f>IF(OR($S776="，",$S776=" ",$S776="。",$S776="：",$S776="、",$S776="：",$S776="？",$S776="！",$S776="…",$S776=",",$S776=".",$S776="?",$S776="!",$S776=":",$S776=";",$S776="“",$S776="”",$S776="",$S776=CHAR(10)),$S776,VLOOKUP($S776,$B:$O,9,FALSE))</f>
        <v/>
      </c>
      <c r="Z776" s="2" t="str">
        <f>IF(OR($S776="，",$S776=" ",$S776="。",$S776="：",$S776="、",$S776="：",$S776="？",$S776="！",$S776="…",$S776=",",$S776=".",$S776="?",$S776="!",$S776=":",$S776=";",$S776="“",$S776="”",$S776="",$S776=CHAR(10)),$S776,VLOOKUP($S776,$B:$O,10,FALSE))</f>
        <v/>
      </c>
      <c r="AA776" s="2" t="str">
        <f>IF(OR($S776="，",$S776=" ",$S776="。",$S776="：",$S776="、",$S776="：",$S776="？",$S776="！",$S776="…",$S776=",",$S776=".",$S776="?",$S776="!",$S776=":",$S776=";",$S776="“",$S776="”",$S776="",$S776=CHAR(10)),$S776,VLOOKUP($S776,$B:$O,11,FALSE))</f>
        <v/>
      </c>
      <c r="AB776" s="2" t="str">
        <f>IF(OR($S776="，",$S776=" ",$S776="。",$S776="：",$S776="、",$S776="：",$S776="？",$S776="！",$S776="…",$S776=",",$S776=".",$S776="?",$S776="!",$S776=":",$S776=";",$S776="“",$S776="”",$S776="",$S776=CHAR(10)),$S776,VLOOKUP($S776,$B:$O,12,FALSE))</f>
        <v/>
      </c>
      <c r="AC776" s="2" t="str">
        <f>IF(OR($S776="，",$S776=" ",$S776="。",$S776="：",$S776="、",$S776="：",$S776="？",$S776="！",$S776="…",$S776=",",$S776=".",$S776="?",$S776="!",$S776=":",$S776=";",$S776="“",$S776="”",$S776="",$S776=CHAR(10)),$S776,VLOOKUP($S776,$B:$O,13,FALSE))</f>
        <v/>
      </c>
      <c r="AD776" s="2" t="str">
        <f>IF(OR($S776="，",$S776=" ",$S776="。",$S776="：",$S776="、",$S776="：",$S776="？",$S776="！",$S776="…",$S776=",",$S776=".",$S776="?",$S776="!",$S776=":",$S776=";",$S776="“",$S776="”",$S776="",$S776=CHAR(10)),$S776,VLOOKUP($S776,$B:$O,14,FALSE))</f>
        <v/>
      </c>
      <c r="AE776" s="2"/>
      <c r="AF776" s="2"/>
      <c r="AG776" s="2"/>
      <c r="AH776" s="2"/>
      <c r="AI776" s="2"/>
      <c r="AJ776" s="2"/>
    </row>
    <row r="777" spans="1:36">
      <c r="A777" s="11">
        <f>ROW()-1</f>
        <v>776</v>
      </c>
      <c r="B777" s="12" t="s">
        <v>1022</v>
      </c>
      <c r="C777" s="11"/>
      <c r="D777" s="11"/>
      <c r="E777" s="11"/>
      <c r="F777" s="11"/>
      <c r="G777" s="12" t="s">
        <v>1018</v>
      </c>
      <c r="S777" s="2" t="str">
        <f>IF(A777&lt;=LEN(嶷语音标转换区!$B$4),RIGHT(LEFT(嶷语音标转换区!$B$4,A777),1),"")</f>
        <v/>
      </c>
      <c r="T777" s="2" t="str">
        <f>IF(OR($S777="，",$S777=" ",$S777="。",$S777="：",$S777="、",$S777="：",$S777="？",$S777="！",$S777="…",$S777=",",$S777=".",$S777="?",$S777="!",$S777=":",$S777=";",$S777="“",$S777="”",$S777="",$S777=CHAR(10)),$S777,VLOOKUP($S777,$B:$O,4,FALSE))</f>
        <v/>
      </c>
      <c r="U777" s="2" t="str">
        <f>IF(OR($S777="，",$S777=" ",$S777="。",$S777="：",$S777="、",$S777="：",$S777="？",$S777="！",$S777="…",$S777=",",$S777=".",$S777="?",$S777="!",$S777=":",$S777=";",$S777="“",$S777="”",$S777="",$S777=CHAR(10)),$S777,VLOOKUP($S777,$B:$O,5,FALSE))</f>
        <v/>
      </c>
      <c r="V777" s="2" t="str">
        <f>IF(OR($S777="，",$S777=" ",$S777="。",$S777="：",$S777="、",$S777="：",$S777="？",$S777="！",$S777="…",$S777=",",$S777=".",$S777="?",$S777="!",$S777=":",$S777=";",$S777="“",$S777="”",$S777="",$S777=CHAR(10)),$S777,VLOOKUP($S777,$B:$O,6,FALSE))</f>
        <v/>
      </c>
      <c r="W777" s="2" t="str">
        <f>IF(OR($S777="，",$S777=" ",$S777="。",$S777="：",$S777="、",$S777="：",$S777="？",$S777="！",$S777="…",$S777=",",$S777=".",$S777="?",$S777="!",$S777=":",$S777=";",$S777="“",$S777="”",$S777="",$S777=CHAR(10)),$S777,VLOOKUP($S777,$B:$O,7,FALSE))</f>
        <v/>
      </c>
      <c r="X777" s="2" t="str">
        <f>IF(OR($S777="，",$S777=" ",$S777="。",$S777="：",$S777="、",$S777="：",$S777="？",$S777="！",$S777="…",$S777=",",$S777=".",$S777="?",$S777="!",$S777=":",$S777=";",$S777="“",$S777="”",$S777="",$S777=CHAR(10)),$S777,VLOOKUP($S777,$B:$O,8,FALSE))</f>
        <v/>
      </c>
      <c r="Y777" s="2" t="str">
        <f>IF(OR($S777="，",$S777=" ",$S777="。",$S777="：",$S777="、",$S777="：",$S777="？",$S777="！",$S777="…",$S777=",",$S777=".",$S777="?",$S777="!",$S777=":",$S777=";",$S777="“",$S777="”",$S777="",$S777=CHAR(10)),$S777,VLOOKUP($S777,$B:$O,9,FALSE))</f>
        <v/>
      </c>
      <c r="Z777" s="2" t="str">
        <f>IF(OR($S777="，",$S777=" ",$S777="。",$S777="：",$S777="、",$S777="：",$S777="？",$S777="！",$S777="…",$S777=",",$S777=".",$S777="?",$S777="!",$S777=":",$S777=";",$S777="“",$S777="”",$S777="",$S777=CHAR(10)),$S777,VLOOKUP($S777,$B:$O,10,FALSE))</f>
        <v/>
      </c>
      <c r="AA777" s="2" t="str">
        <f>IF(OR($S777="，",$S777=" ",$S777="。",$S777="：",$S777="、",$S777="：",$S777="？",$S777="！",$S777="…",$S777=",",$S777=".",$S777="?",$S777="!",$S777=":",$S777=";",$S777="“",$S777="”",$S777="",$S777=CHAR(10)),$S777,VLOOKUP($S777,$B:$O,11,FALSE))</f>
        <v/>
      </c>
      <c r="AB777" s="2" t="str">
        <f>IF(OR($S777="，",$S777=" ",$S777="。",$S777="：",$S777="、",$S777="：",$S777="？",$S777="！",$S777="…",$S777=",",$S777=".",$S777="?",$S777="!",$S777=":",$S777=";",$S777="“",$S777="”",$S777="",$S777=CHAR(10)),$S777,VLOOKUP($S777,$B:$O,12,FALSE))</f>
        <v/>
      </c>
      <c r="AC777" s="2" t="str">
        <f>IF(OR($S777="，",$S777=" ",$S777="。",$S777="：",$S777="、",$S777="：",$S777="？",$S777="！",$S777="…",$S777=",",$S777=".",$S777="?",$S777="!",$S777=":",$S777=";",$S777="“",$S777="”",$S777="",$S777=CHAR(10)),$S777,VLOOKUP($S777,$B:$O,13,FALSE))</f>
        <v/>
      </c>
      <c r="AD777" s="2" t="str">
        <f>IF(OR($S777="，",$S777=" ",$S777="。",$S777="：",$S777="、",$S777="：",$S777="？",$S777="！",$S777="…",$S777=",",$S777=".",$S777="?",$S777="!",$S777=":",$S777=";",$S777="“",$S777="”",$S777="",$S777=CHAR(10)),$S777,VLOOKUP($S777,$B:$O,14,FALSE))</f>
        <v/>
      </c>
      <c r="AE777" s="2"/>
      <c r="AF777" s="2"/>
      <c r="AG777" s="2"/>
      <c r="AH777" s="2"/>
      <c r="AI777" s="2"/>
      <c r="AJ777" s="2"/>
    </row>
    <row r="778" spans="1:36">
      <c r="A778" s="11">
        <f>ROW()-1</f>
        <v>777</v>
      </c>
      <c r="B778" s="12" t="s">
        <v>1023</v>
      </c>
      <c r="C778" s="11"/>
      <c r="D778" s="11"/>
      <c r="E778" s="11"/>
      <c r="F778" s="11"/>
      <c r="G778" s="12" t="s">
        <v>1018</v>
      </c>
      <c r="S778" s="2" t="str">
        <f>IF(A778&lt;=LEN(嶷语音标转换区!$B$4),RIGHT(LEFT(嶷语音标转换区!$B$4,A778),1),"")</f>
        <v/>
      </c>
      <c r="T778" s="2" t="str">
        <f>IF(OR($S778="，",$S778=" ",$S778="。",$S778="：",$S778="、",$S778="：",$S778="？",$S778="！",$S778="…",$S778=",",$S778=".",$S778="?",$S778="!",$S778=":",$S778=";",$S778="“",$S778="”",$S778="",$S778=CHAR(10)),$S778,VLOOKUP($S778,$B:$O,4,FALSE))</f>
        <v/>
      </c>
      <c r="U778" s="2" t="str">
        <f>IF(OR($S778="，",$S778=" ",$S778="。",$S778="：",$S778="、",$S778="：",$S778="？",$S778="！",$S778="…",$S778=",",$S778=".",$S778="?",$S778="!",$S778=":",$S778=";",$S778="“",$S778="”",$S778="",$S778=CHAR(10)),$S778,VLOOKUP($S778,$B:$O,5,FALSE))</f>
        <v/>
      </c>
      <c r="V778" s="2" t="str">
        <f>IF(OR($S778="，",$S778=" ",$S778="。",$S778="：",$S778="、",$S778="：",$S778="？",$S778="！",$S778="…",$S778=",",$S778=".",$S778="?",$S778="!",$S778=":",$S778=";",$S778="“",$S778="”",$S778="",$S778=CHAR(10)),$S778,VLOOKUP($S778,$B:$O,6,FALSE))</f>
        <v/>
      </c>
      <c r="W778" s="2" t="str">
        <f>IF(OR($S778="，",$S778=" ",$S778="。",$S778="：",$S778="、",$S778="：",$S778="？",$S778="！",$S778="…",$S778=",",$S778=".",$S778="?",$S778="!",$S778=":",$S778=";",$S778="“",$S778="”",$S778="",$S778=CHAR(10)),$S778,VLOOKUP($S778,$B:$O,7,FALSE))</f>
        <v/>
      </c>
      <c r="X778" s="2" t="str">
        <f>IF(OR($S778="，",$S778=" ",$S778="。",$S778="：",$S778="、",$S778="：",$S778="？",$S778="！",$S778="…",$S778=",",$S778=".",$S778="?",$S778="!",$S778=":",$S778=";",$S778="“",$S778="”",$S778="",$S778=CHAR(10)),$S778,VLOOKUP($S778,$B:$O,8,FALSE))</f>
        <v/>
      </c>
      <c r="Y778" s="2" t="str">
        <f>IF(OR($S778="，",$S778=" ",$S778="。",$S778="：",$S778="、",$S778="：",$S778="？",$S778="！",$S778="…",$S778=",",$S778=".",$S778="?",$S778="!",$S778=":",$S778=";",$S778="“",$S778="”",$S778="",$S778=CHAR(10)),$S778,VLOOKUP($S778,$B:$O,9,FALSE))</f>
        <v/>
      </c>
      <c r="Z778" s="2" t="str">
        <f>IF(OR($S778="，",$S778=" ",$S778="。",$S778="：",$S778="、",$S778="：",$S778="？",$S778="！",$S778="…",$S778=",",$S778=".",$S778="?",$S778="!",$S778=":",$S778=";",$S778="“",$S778="”",$S778="",$S778=CHAR(10)),$S778,VLOOKUP($S778,$B:$O,10,FALSE))</f>
        <v/>
      </c>
      <c r="AA778" s="2" t="str">
        <f>IF(OR($S778="，",$S778=" ",$S778="。",$S778="：",$S778="、",$S778="：",$S778="？",$S778="！",$S778="…",$S778=",",$S778=".",$S778="?",$S778="!",$S778=":",$S778=";",$S778="“",$S778="”",$S778="",$S778=CHAR(10)),$S778,VLOOKUP($S778,$B:$O,11,FALSE))</f>
        <v/>
      </c>
      <c r="AB778" s="2" t="str">
        <f>IF(OR($S778="，",$S778=" ",$S778="。",$S778="：",$S778="、",$S778="：",$S778="？",$S778="！",$S778="…",$S778=",",$S778=".",$S778="?",$S778="!",$S778=":",$S778=";",$S778="“",$S778="”",$S778="",$S778=CHAR(10)),$S778,VLOOKUP($S778,$B:$O,12,FALSE))</f>
        <v/>
      </c>
      <c r="AC778" s="2" t="str">
        <f>IF(OR($S778="，",$S778=" ",$S778="。",$S778="：",$S778="、",$S778="：",$S778="？",$S778="！",$S778="…",$S778=",",$S778=".",$S778="?",$S778="!",$S778=":",$S778=";",$S778="“",$S778="”",$S778="",$S778=CHAR(10)),$S778,VLOOKUP($S778,$B:$O,13,FALSE))</f>
        <v/>
      </c>
      <c r="AD778" s="2" t="str">
        <f>IF(OR($S778="，",$S778=" ",$S778="。",$S778="：",$S778="、",$S778="：",$S778="？",$S778="！",$S778="…",$S778=",",$S778=".",$S778="?",$S778="!",$S778=":",$S778=";",$S778="“",$S778="”",$S778="",$S778=CHAR(10)),$S778,VLOOKUP($S778,$B:$O,14,FALSE))</f>
        <v/>
      </c>
      <c r="AE778" s="2"/>
      <c r="AF778" s="2"/>
      <c r="AG778" s="2"/>
      <c r="AH778" s="2"/>
      <c r="AI778" s="2"/>
      <c r="AJ778" s="2"/>
    </row>
    <row r="779" spans="1:36">
      <c r="A779" s="11">
        <f>ROW()-1</f>
        <v>778</v>
      </c>
      <c r="B779" s="12" t="s">
        <v>1024</v>
      </c>
      <c r="C779" s="11"/>
      <c r="D779" s="11"/>
      <c r="E779" s="11"/>
      <c r="F779" s="11"/>
      <c r="G779" s="12" t="s">
        <v>1018</v>
      </c>
      <c r="S779" s="2" t="str">
        <f>IF(A779&lt;=LEN(嶷语音标转换区!$B$4),RIGHT(LEFT(嶷语音标转换区!$B$4,A779),1),"")</f>
        <v/>
      </c>
      <c r="T779" s="2" t="str">
        <f>IF(OR($S779="，",$S779=" ",$S779="。",$S779="：",$S779="、",$S779="：",$S779="？",$S779="！",$S779="…",$S779=",",$S779=".",$S779="?",$S779="!",$S779=":",$S779=";",$S779="“",$S779="”",$S779="",$S779=CHAR(10)),$S779,VLOOKUP($S779,$B:$O,4,FALSE))</f>
        <v/>
      </c>
      <c r="U779" s="2" t="str">
        <f>IF(OR($S779="，",$S779=" ",$S779="。",$S779="：",$S779="、",$S779="：",$S779="？",$S779="！",$S779="…",$S779=",",$S779=".",$S779="?",$S779="!",$S779=":",$S779=";",$S779="“",$S779="”",$S779="",$S779=CHAR(10)),$S779,VLOOKUP($S779,$B:$O,5,FALSE))</f>
        <v/>
      </c>
      <c r="V779" s="2" t="str">
        <f>IF(OR($S779="，",$S779=" ",$S779="。",$S779="：",$S779="、",$S779="：",$S779="？",$S779="！",$S779="…",$S779=",",$S779=".",$S779="?",$S779="!",$S779=":",$S779=";",$S779="“",$S779="”",$S779="",$S779=CHAR(10)),$S779,VLOOKUP($S779,$B:$O,6,FALSE))</f>
        <v/>
      </c>
      <c r="W779" s="2" t="str">
        <f>IF(OR($S779="，",$S779=" ",$S779="。",$S779="：",$S779="、",$S779="：",$S779="？",$S779="！",$S779="…",$S779=",",$S779=".",$S779="?",$S779="!",$S779=":",$S779=";",$S779="“",$S779="”",$S779="",$S779=CHAR(10)),$S779,VLOOKUP($S779,$B:$O,7,FALSE))</f>
        <v/>
      </c>
      <c r="X779" s="2" t="str">
        <f>IF(OR($S779="，",$S779=" ",$S779="。",$S779="：",$S779="、",$S779="：",$S779="？",$S779="！",$S779="…",$S779=",",$S779=".",$S779="?",$S779="!",$S779=":",$S779=";",$S779="“",$S779="”",$S779="",$S779=CHAR(10)),$S779,VLOOKUP($S779,$B:$O,8,FALSE))</f>
        <v/>
      </c>
      <c r="Y779" s="2" t="str">
        <f>IF(OR($S779="，",$S779=" ",$S779="。",$S779="：",$S779="、",$S779="：",$S779="？",$S779="！",$S779="…",$S779=",",$S779=".",$S779="?",$S779="!",$S779=":",$S779=";",$S779="“",$S779="”",$S779="",$S779=CHAR(10)),$S779,VLOOKUP($S779,$B:$O,9,FALSE))</f>
        <v/>
      </c>
      <c r="Z779" s="2" t="str">
        <f>IF(OR($S779="，",$S779=" ",$S779="。",$S779="：",$S779="、",$S779="：",$S779="？",$S779="！",$S779="…",$S779=",",$S779=".",$S779="?",$S779="!",$S779=":",$S779=";",$S779="“",$S779="”",$S779="",$S779=CHAR(10)),$S779,VLOOKUP($S779,$B:$O,10,FALSE))</f>
        <v/>
      </c>
      <c r="AA779" s="2" t="str">
        <f>IF(OR($S779="，",$S779=" ",$S779="。",$S779="：",$S779="、",$S779="：",$S779="？",$S779="！",$S779="…",$S779=",",$S779=".",$S779="?",$S779="!",$S779=":",$S779=";",$S779="“",$S779="”",$S779="",$S779=CHAR(10)),$S779,VLOOKUP($S779,$B:$O,11,FALSE))</f>
        <v/>
      </c>
      <c r="AB779" s="2" t="str">
        <f>IF(OR($S779="，",$S779=" ",$S779="。",$S779="：",$S779="、",$S779="：",$S779="？",$S779="！",$S779="…",$S779=",",$S779=".",$S779="?",$S779="!",$S779=":",$S779=";",$S779="“",$S779="”",$S779="",$S779=CHAR(10)),$S779,VLOOKUP($S779,$B:$O,12,FALSE))</f>
        <v/>
      </c>
      <c r="AC779" s="2" t="str">
        <f>IF(OR($S779="，",$S779=" ",$S779="。",$S779="：",$S779="、",$S779="：",$S779="？",$S779="！",$S779="…",$S779=",",$S779=".",$S779="?",$S779="!",$S779=":",$S779=";",$S779="“",$S779="”",$S779="",$S779=CHAR(10)),$S779,VLOOKUP($S779,$B:$O,13,FALSE))</f>
        <v/>
      </c>
      <c r="AD779" s="2" t="str">
        <f>IF(OR($S779="，",$S779=" ",$S779="。",$S779="：",$S779="、",$S779="：",$S779="？",$S779="！",$S779="…",$S779=",",$S779=".",$S779="?",$S779="!",$S779=":",$S779=";",$S779="“",$S779="”",$S779="",$S779=CHAR(10)),$S779,VLOOKUP($S779,$B:$O,14,FALSE))</f>
        <v/>
      </c>
      <c r="AE779" s="2"/>
      <c r="AF779" s="2"/>
      <c r="AG779" s="2"/>
      <c r="AH779" s="2"/>
      <c r="AI779" s="2"/>
      <c r="AJ779" s="2"/>
    </row>
    <row r="780" spans="1:36">
      <c r="A780" s="11">
        <f>ROW()-1</f>
        <v>779</v>
      </c>
      <c r="B780" s="12" t="s">
        <v>1025</v>
      </c>
      <c r="C780" s="11"/>
      <c r="D780" s="11"/>
      <c r="E780" s="11"/>
      <c r="F780" s="11"/>
      <c r="G780" s="12" t="s">
        <v>1018</v>
      </c>
      <c r="S780" s="2" t="str">
        <f>IF(A780&lt;=LEN(嶷语音标转换区!$B$4),RIGHT(LEFT(嶷语音标转换区!$B$4,A780),1),"")</f>
        <v/>
      </c>
      <c r="T780" s="2" t="str">
        <f>IF(OR($S780="，",$S780=" ",$S780="。",$S780="：",$S780="、",$S780="：",$S780="？",$S780="！",$S780="…",$S780=",",$S780=".",$S780="?",$S780="!",$S780=":",$S780=";",$S780="“",$S780="”",$S780="",$S780=CHAR(10)),$S780,VLOOKUP($S780,$B:$O,4,FALSE))</f>
        <v/>
      </c>
      <c r="U780" s="2" t="str">
        <f>IF(OR($S780="，",$S780=" ",$S780="。",$S780="：",$S780="、",$S780="：",$S780="？",$S780="！",$S780="…",$S780=",",$S780=".",$S780="?",$S780="!",$S780=":",$S780=";",$S780="“",$S780="”",$S780="",$S780=CHAR(10)),$S780,VLOOKUP($S780,$B:$O,5,FALSE))</f>
        <v/>
      </c>
      <c r="V780" s="2" t="str">
        <f>IF(OR($S780="，",$S780=" ",$S780="。",$S780="：",$S780="、",$S780="：",$S780="？",$S780="！",$S780="…",$S780=",",$S780=".",$S780="?",$S780="!",$S780=":",$S780=";",$S780="“",$S780="”",$S780="",$S780=CHAR(10)),$S780,VLOOKUP($S780,$B:$O,6,FALSE))</f>
        <v/>
      </c>
      <c r="W780" s="2" t="str">
        <f>IF(OR($S780="，",$S780=" ",$S780="。",$S780="：",$S780="、",$S780="：",$S780="？",$S780="！",$S780="…",$S780=",",$S780=".",$S780="?",$S780="!",$S780=":",$S780=";",$S780="“",$S780="”",$S780="",$S780=CHAR(10)),$S780,VLOOKUP($S780,$B:$O,7,FALSE))</f>
        <v/>
      </c>
      <c r="X780" s="2" t="str">
        <f>IF(OR($S780="，",$S780=" ",$S780="。",$S780="：",$S780="、",$S780="：",$S780="？",$S780="！",$S780="…",$S780=",",$S780=".",$S780="?",$S780="!",$S780=":",$S780=";",$S780="“",$S780="”",$S780="",$S780=CHAR(10)),$S780,VLOOKUP($S780,$B:$O,8,FALSE))</f>
        <v/>
      </c>
      <c r="Y780" s="2" t="str">
        <f>IF(OR($S780="，",$S780=" ",$S780="。",$S780="：",$S780="、",$S780="：",$S780="？",$S780="！",$S780="…",$S780=",",$S780=".",$S780="?",$S780="!",$S780=":",$S780=";",$S780="“",$S780="”",$S780="",$S780=CHAR(10)),$S780,VLOOKUP($S780,$B:$O,9,FALSE))</f>
        <v/>
      </c>
      <c r="Z780" s="2" t="str">
        <f>IF(OR($S780="，",$S780=" ",$S780="。",$S780="：",$S780="、",$S780="：",$S780="？",$S780="！",$S780="…",$S780=",",$S780=".",$S780="?",$S780="!",$S780=":",$S780=";",$S780="“",$S780="”",$S780="",$S780=CHAR(10)),$S780,VLOOKUP($S780,$B:$O,10,FALSE))</f>
        <v/>
      </c>
      <c r="AA780" s="2" t="str">
        <f>IF(OR($S780="，",$S780=" ",$S780="。",$S780="：",$S780="、",$S780="：",$S780="？",$S780="！",$S780="…",$S780=",",$S780=".",$S780="?",$S780="!",$S780=":",$S780=";",$S780="“",$S780="”",$S780="",$S780=CHAR(10)),$S780,VLOOKUP($S780,$B:$O,11,FALSE))</f>
        <v/>
      </c>
      <c r="AB780" s="2" t="str">
        <f>IF(OR($S780="，",$S780=" ",$S780="。",$S780="：",$S780="、",$S780="：",$S780="？",$S780="！",$S780="…",$S780=",",$S780=".",$S780="?",$S780="!",$S780=":",$S780=";",$S780="“",$S780="”",$S780="",$S780=CHAR(10)),$S780,VLOOKUP($S780,$B:$O,12,FALSE))</f>
        <v/>
      </c>
      <c r="AC780" s="2" t="str">
        <f>IF(OR($S780="，",$S780=" ",$S780="。",$S780="：",$S780="、",$S780="：",$S780="？",$S780="！",$S780="…",$S780=",",$S780=".",$S780="?",$S780="!",$S780=":",$S780=";",$S780="“",$S780="”",$S780="",$S780=CHAR(10)),$S780,VLOOKUP($S780,$B:$O,13,FALSE))</f>
        <v/>
      </c>
      <c r="AD780" s="2" t="str">
        <f>IF(OR($S780="，",$S780=" ",$S780="。",$S780="：",$S780="、",$S780="：",$S780="？",$S780="！",$S780="…",$S780=",",$S780=".",$S780="?",$S780="!",$S780=":",$S780=";",$S780="“",$S780="”",$S780="",$S780=CHAR(10)),$S780,VLOOKUP($S780,$B:$O,14,FALSE))</f>
        <v/>
      </c>
      <c r="AE780" s="2"/>
      <c r="AF780" s="2"/>
      <c r="AG780" s="2"/>
      <c r="AH780" s="2"/>
      <c r="AI780" s="2"/>
      <c r="AJ780" s="2"/>
    </row>
    <row r="781" spans="1:36">
      <c r="A781" s="11">
        <f>ROW()-1</f>
        <v>780</v>
      </c>
      <c r="B781" s="12" t="s">
        <v>1026</v>
      </c>
      <c r="C781" s="11"/>
      <c r="D781" s="11"/>
      <c r="E781" s="11"/>
      <c r="F781" s="11"/>
      <c r="G781" s="12" t="s">
        <v>1018</v>
      </c>
      <c r="S781" s="2" t="str">
        <f>IF(A781&lt;=LEN(嶷语音标转换区!$B$4),RIGHT(LEFT(嶷语音标转换区!$B$4,A781),1),"")</f>
        <v/>
      </c>
      <c r="T781" s="2" t="str">
        <f>IF(OR($S781="，",$S781=" ",$S781="。",$S781="：",$S781="、",$S781="：",$S781="？",$S781="！",$S781="…",$S781=",",$S781=".",$S781="?",$S781="!",$S781=":",$S781=";",$S781="“",$S781="”",$S781="",$S781=CHAR(10)),$S781,VLOOKUP($S781,$B:$O,4,FALSE))</f>
        <v/>
      </c>
      <c r="U781" s="2" t="str">
        <f>IF(OR($S781="，",$S781=" ",$S781="。",$S781="：",$S781="、",$S781="：",$S781="？",$S781="！",$S781="…",$S781=",",$S781=".",$S781="?",$S781="!",$S781=":",$S781=";",$S781="“",$S781="”",$S781="",$S781=CHAR(10)),$S781,VLOOKUP($S781,$B:$O,5,FALSE))</f>
        <v/>
      </c>
      <c r="V781" s="2" t="str">
        <f>IF(OR($S781="，",$S781=" ",$S781="。",$S781="：",$S781="、",$S781="：",$S781="？",$S781="！",$S781="…",$S781=",",$S781=".",$S781="?",$S781="!",$S781=":",$S781=";",$S781="“",$S781="”",$S781="",$S781=CHAR(10)),$S781,VLOOKUP($S781,$B:$O,6,FALSE))</f>
        <v/>
      </c>
      <c r="W781" s="2" t="str">
        <f>IF(OR($S781="，",$S781=" ",$S781="。",$S781="：",$S781="、",$S781="：",$S781="？",$S781="！",$S781="…",$S781=",",$S781=".",$S781="?",$S781="!",$S781=":",$S781=";",$S781="“",$S781="”",$S781="",$S781=CHAR(10)),$S781,VLOOKUP($S781,$B:$O,7,FALSE))</f>
        <v/>
      </c>
      <c r="X781" s="2" t="str">
        <f>IF(OR($S781="，",$S781=" ",$S781="。",$S781="：",$S781="、",$S781="：",$S781="？",$S781="！",$S781="…",$S781=",",$S781=".",$S781="?",$S781="!",$S781=":",$S781=";",$S781="“",$S781="”",$S781="",$S781=CHAR(10)),$S781,VLOOKUP($S781,$B:$O,8,FALSE))</f>
        <v/>
      </c>
      <c r="Y781" s="2" t="str">
        <f>IF(OR($S781="，",$S781=" ",$S781="。",$S781="：",$S781="、",$S781="：",$S781="？",$S781="！",$S781="…",$S781=",",$S781=".",$S781="?",$S781="!",$S781=":",$S781=";",$S781="“",$S781="”",$S781="",$S781=CHAR(10)),$S781,VLOOKUP($S781,$B:$O,9,FALSE))</f>
        <v/>
      </c>
      <c r="Z781" s="2" t="str">
        <f>IF(OR($S781="，",$S781=" ",$S781="。",$S781="：",$S781="、",$S781="：",$S781="？",$S781="！",$S781="…",$S781=",",$S781=".",$S781="?",$S781="!",$S781=":",$S781=";",$S781="“",$S781="”",$S781="",$S781=CHAR(10)),$S781,VLOOKUP($S781,$B:$O,10,FALSE))</f>
        <v/>
      </c>
      <c r="AA781" s="2" t="str">
        <f>IF(OR($S781="，",$S781=" ",$S781="。",$S781="：",$S781="、",$S781="：",$S781="？",$S781="！",$S781="…",$S781=",",$S781=".",$S781="?",$S781="!",$S781=":",$S781=";",$S781="“",$S781="”",$S781="",$S781=CHAR(10)),$S781,VLOOKUP($S781,$B:$O,11,FALSE))</f>
        <v/>
      </c>
      <c r="AB781" s="2" t="str">
        <f>IF(OR($S781="，",$S781=" ",$S781="。",$S781="：",$S781="、",$S781="：",$S781="？",$S781="！",$S781="…",$S781=",",$S781=".",$S781="?",$S781="!",$S781=":",$S781=";",$S781="“",$S781="”",$S781="",$S781=CHAR(10)),$S781,VLOOKUP($S781,$B:$O,12,FALSE))</f>
        <v/>
      </c>
      <c r="AC781" s="2" t="str">
        <f>IF(OR($S781="，",$S781=" ",$S781="。",$S781="：",$S781="、",$S781="：",$S781="？",$S781="！",$S781="…",$S781=",",$S781=".",$S781="?",$S781="!",$S781=":",$S781=";",$S781="“",$S781="”",$S781="",$S781=CHAR(10)),$S781,VLOOKUP($S781,$B:$O,13,FALSE))</f>
        <v/>
      </c>
      <c r="AD781" s="2" t="str">
        <f>IF(OR($S781="，",$S781=" ",$S781="。",$S781="：",$S781="、",$S781="：",$S781="？",$S781="！",$S781="…",$S781=",",$S781=".",$S781="?",$S781="!",$S781=":",$S781=";",$S781="“",$S781="”",$S781="",$S781=CHAR(10)),$S781,VLOOKUP($S781,$B:$O,14,FALSE))</f>
        <v/>
      </c>
      <c r="AE781" s="2"/>
      <c r="AF781" s="2"/>
      <c r="AG781" s="2"/>
      <c r="AH781" s="2"/>
      <c r="AI781" s="2"/>
      <c r="AJ781" s="2"/>
    </row>
    <row r="782" spans="1:36">
      <c r="A782" s="11">
        <f>ROW()-1</f>
        <v>781</v>
      </c>
      <c r="B782" s="12" t="s">
        <v>1027</v>
      </c>
      <c r="C782" s="11"/>
      <c r="D782" s="11"/>
      <c r="E782" s="11"/>
      <c r="F782" s="11"/>
      <c r="G782" s="12" t="s">
        <v>1028</v>
      </c>
      <c r="S782" s="2" t="str">
        <f>IF(A782&lt;=LEN(嶷语音标转换区!$B$4),RIGHT(LEFT(嶷语音标转换区!$B$4,A782),1),"")</f>
        <v/>
      </c>
      <c r="T782" s="2" t="str">
        <f>IF(OR($S782="，",$S782=" ",$S782="。",$S782="：",$S782="、",$S782="：",$S782="？",$S782="！",$S782="…",$S782=",",$S782=".",$S782="?",$S782="!",$S782=":",$S782=";",$S782="“",$S782="”",$S782="",$S782=CHAR(10)),$S782,VLOOKUP($S782,$B:$O,4,FALSE))</f>
        <v/>
      </c>
      <c r="U782" s="2" t="str">
        <f>IF(OR($S782="，",$S782=" ",$S782="。",$S782="：",$S782="、",$S782="：",$S782="？",$S782="！",$S782="…",$S782=",",$S782=".",$S782="?",$S782="!",$S782=":",$S782=";",$S782="“",$S782="”",$S782="",$S782=CHAR(10)),$S782,VLOOKUP($S782,$B:$O,5,FALSE))</f>
        <v/>
      </c>
      <c r="V782" s="2" t="str">
        <f>IF(OR($S782="，",$S782=" ",$S782="。",$S782="：",$S782="、",$S782="：",$S782="？",$S782="！",$S782="…",$S782=",",$S782=".",$S782="?",$S782="!",$S782=":",$S782=";",$S782="“",$S782="”",$S782="",$S782=CHAR(10)),$S782,VLOOKUP($S782,$B:$O,6,FALSE))</f>
        <v/>
      </c>
      <c r="W782" s="2" t="str">
        <f>IF(OR($S782="，",$S782=" ",$S782="。",$S782="：",$S782="、",$S782="：",$S782="？",$S782="！",$S782="…",$S782=",",$S782=".",$S782="?",$S782="!",$S782=":",$S782=";",$S782="“",$S782="”",$S782="",$S782=CHAR(10)),$S782,VLOOKUP($S782,$B:$O,7,FALSE))</f>
        <v/>
      </c>
      <c r="X782" s="2" t="str">
        <f>IF(OR($S782="，",$S782=" ",$S782="。",$S782="：",$S782="、",$S782="：",$S782="？",$S782="！",$S782="…",$S782=",",$S782=".",$S782="?",$S782="!",$S782=":",$S782=";",$S782="“",$S782="”",$S782="",$S782=CHAR(10)),$S782,VLOOKUP($S782,$B:$O,8,FALSE))</f>
        <v/>
      </c>
      <c r="Y782" s="2" t="str">
        <f>IF(OR($S782="，",$S782=" ",$S782="。",$S782="：",$S782="、",$S782="：",$S782="？",$S782="！",$S782="…",$S782=",",$S782=".",$S782="?",$S782="!",$S782=":",$S782=";",$S782="“",$S782="”",$S782="",$S782=CHAR(10)),$S782,VLOOKUP($S782,$B:$O,9,FALSE))</f>
        <v/>
      </c>
      <c r="Z782" s="2" t="str">
        <f>IF(OR($S782="，",$S782=" ",$S782="。",$S782="：",$S782="、",$S782="：",$S782="？",$S782="！",$S782="…",$S782=",",$S782=".",$S782="?",$S782="!",$S782=":",$S782=";",$S782="“",$S782="”",$S782="",$S782=CHAR(10)),$S782,VLOOKUP($S782,$B:$O,10,FALSE))</f>
        <v/>
      </c>
      <c r="AA782" s="2" t="str">
        <f>IF(OR($S782="，",$S782=" ",$S782="。",$S782="：",$S782="、",$S782="：",$S782="？",$S782="！",$S782="…",$S782=",",$S782=".",$S782="?",$S782="!",$S782=":",$S782=";",$S782="“",$S782="”",$S782="",$S782=CHAR(10)),$S782,VLOOKUP($S782,$B:$O,11,FALSE))</f>
        <v/>
      </c>
      <c r="AB782" s="2" t="str">
        <f>IF(OR($S782="，",$S782=" ",$S782="。",$S782="：",$S782="、",$S782="：",$S782="？",$S782="！",$S782="…",$S782=",",$S782=".",$S782="?",$S782="!",$S782=":",$S782=";",$S782="“",$S782="”",$S782="",$S782=CHAR(10)),$S782,VLOOKUP($S782,$B:$O,12,FALSE))</f>
        <v/>
      </c>
      <c r="AC782" s="2" t="str">
        <f>IF(OR($S782="，",$S782=" ",$S782="。",$S782="：",$S782="、",$S782="：",$S782="？",$S782="！",$S782="…",$S782=",",$S782=".",$S782="?",$S782="!",$S782=":",$S782=";",$S782="“",$S782="”",$S782="",$S782=CHAR(10)),$S782,VLOOKUP($S782,$B:$O,13,FALSE))</f>
        <v/>
      </c>
      <c r="AD782" s="2" t="str">
        <f>IF(OR($S782="，",$S782=" ",$S782="。",$S782="：",$S782="、",$S782="：",$S782="？",$S782="！",$S782="…",$S782=",",$S782=".",$S782="?",$S782="!",$S782=":",$S782=";",$S782="“",$S782="”",$S782="",$S782=CHAR(10)),$S782,VLOOKUP($S782,$B:$O,14,FALSE))</f>
        <v/>
      </c>
      <c r="AE782" s="2"/>
      <c r="AF782" s="2"/>
      <c r="AG782" s="2"/>
      <c r="AH782" s="2"/>
      <c r="AI782" s="2"/>
      <c r="AJ782" s="2"/>
    </row>
    <row r="783" spans="1:36">
      <c r="A783" s="11">
        <f>ROW()-1</f>
        <v>782</v>
      </c>
      <c r="B783" s="12" t="s">
        <v>1029</v>
      </c>
      <c r="C783" s="11"/>
      <c r="D783" s="11"/>
      <c r="E783" s="11"/>
      <c r="F783" s="11"/>
      <c r="G783" s="12" t="s">
        <v>1028</v>
      </c>
      <c r="S783" s="2" t="str">
        <f>IF(A783&lt;=LEN(嶷语音标转换区!$B$4),RIGHT(LEFT(嶷语音标转换区!$B$4,A783),1),"")</f>
        <v/>
      </c>
      <c r="T783" s="2" t="str">
        <f>IF(OR($S783="，",$S783=" ",$S783="。",$S783="：",$S783="、",$S783="：",$S783="？",$S783="！",$S783="…",$S783=",",$S783=".",$S783="?",$S783="!",$S783=":",$S783=";",$S783="“",$S783="”",$S783="",$S783=CHAR(10)),$S783,VLOOKUP($S783,$B:$O,4,FALSE))</f>
        <v/>
      </c>
      <c r="U783" s="2" t="str">
        <f>IF(OR($S783="，",$S783=" ",$S783="。",$S783="：",$S783="、",$S783="：",$S783="？",$S783="！",$S783="…",$S783=",",$S783=".",$S783="?",$S783="!",$S783=":",$S783=";",$S783="“",$S783="”",$S783="",$S783=CHAR(10)),$S783,VLOOKUP($S783,$B:$O,5,FALSE))</f>
        <v/>
      </c>
      <c r="V783" s="2" t="str">
        <f>IF(OR($S783="，",$S783=" ",$S783="。",$S783="：",$S783="、",$S783="：",$S783="？",$S783="！",$S783="…",$S783=",",$S783=".",$S783="?",$S783="!",$S783=":",$S783=";",$S783="“",$S783="”",$S783="",$S783=CHAR(10)),$S783,VLOOKUP($S783,$B:$O,6,FALSE))</f>
        <v/>
      </c>
      <c r="W783" s="2" t="str">
        <f>IF(OR($S783="，",$S783=" ",$S783="。",$S783="：",$S783="、",$S783="：",$S783="？",$S783="！",$S783="…",$S783=",",$S783=".",$S783="?",$S783="!",$S783=":",$S783=";",$S783="“",$S783="”",$S783="",$S783=CHAR(10)),$S783,VLOOKUP($S783,$B:$O,7,FALSE))</f>
        <v/>
      </c>
      <c r="X783" s="2" t="str">
        <f>IF(OR($S783="，",$S783=" ",$S783="。",$S783="：",$S783="、",$S783="：",$S783="？",$S783="！",$S783="…",$S783=",",$S783=".",$S783="?",$S783="!",$S783=":",$S783=";",$S783="“",$S783="”",$S783="",$S783=CHAR(10)),$S783,VLOOKUP($S783,$B:$O,8,FALSE))</f>
        <v/>
      </c>
      <c r="Y783" s="2" t="str">
        <f>IF(OR($S783="，",$S783=" ",$S783="。",$S783="：",$S783="、",$S783="：",$S783="？",$S783="！",$S783="…",$S783=",",$S783=".",$S783="?",$S783="!",$S783=":",$S783=";",$S783="“",$S783="”",$S783="",$S783=CHAR(10)),$S783,VLOOKUP($S783,$B:$O,9,FALSE))</f>
        <v/>
      </c>
      <c r="Z783" s="2" t="str">
        <f>IF(OR($S783="，",$S783=" ",$S783="。",$S783="：",$S783="、",$S783="：",$S783="？",$S783="！",$S783="…",$S783=",",$S783=".",$S783="?",$S783="!",$S783=":",$S783=";",$S783="“",$S783="”",$S783="",$S783=CHAR(10)),$S783,VLOOKUP($S783,$B:$O,10,FALSE))</f>
        <v/>
      </c>
      <c r="AA783" s="2" t="str">
        <f>IF(OR($S783="，",$S783=" ",$S783="。",$S783="：",$S783="、",$S783="：",$S783="？",$S783="！",$S783="…",$S783=",",$S783=".",$S783="?",$S783="!",$S783=":",$S783=";",$S783="“",$S783="”",$S783="",$S783=CHAR(10)),$S783,VLOOKUP($S783,$B:$O,11,FALSE))</f>
        <v/>
      </c>
      <c r="AB783" s="2" t="str">
        <f>IF(OR($S783="，",$S783=" ",$S783="。",$S783="：",$S783="、",$S783="：",$S783="？",$S783="！",$S783="…",$S783=",",$S783=".",$S783="?",$S783="!",$S783=":",$S783=";",$S783="“",$S783="”",$S783="",$S783=CHAR(10)),$S783,VLOOKUP($S783,$B:$O,12,FALSE))</f>
        <v/>
      </c>
      <c r="AC783" s="2" t="str">
        <f>IF(OR($S783="，",$S783=" ",$S783="。",$S783="：",$S783="、",$S783="：",$S783="？",$S783="！",$S783="…",$S783=",",$S783=".",$S783="?",$S783="!",$S783=":",$S783=";",$S783="“",$S783="”",$S783="",$S783=CHAR(10)),$S783,VLOOKUP($S783,$B:$O,13,FALSE))</f>
        <v/>
      </c>
      <c r="AD783" s="2" t="str">
        <f>IF(OR($S783="，",$S783=" ",$S783="。",$S783="：",$S783="、",$S783="：",$S783="？",$S783="！",$S783="…",$S783=",",$S783=".",$S783="?",$S783="!",$S783=":",$S783=";",$S783="“",$S783="”",$S783="",$S783=CHAR(10)),$S783,VLOOKUP($S783,$B:$O,14,FALSE))</f>
        <v/>
      </c>
      <c r="AE783" s="2"/>
      <c r="AF783" s="2"/>
      <c r="AG783" s="2"/>
      <c r="AH783" s="2"/>
      <c r="AI783" s="2"/>
      <c r="AJ783" s="2"/>
    </row>
    <row r="784" spans="1:36">
      <c r="A784" s="11">
        <f>ROW()-1</f>
        <v>783</v>
      </c>
      <c r="B784" s="12" t="s">
        <v>1030</v>
      </c>
      <c r="C784" s="11"/>
      <c r="D784" s="11"/>
      <c r="E784" s="11"/>
      <c r="F784" s="11"/>
      <c r="G784" s="12" t="s">
        <v>1028</v>
      </c>
      <c r="S784" s="2" t="str">
        <f>IF(A784&lt;=LEN(嶷语音标转换区!$B$4),RIGHT(LEFT(嶷语音标转换区!$B$4,A784),1),"")</f>
        <v/>
      </c>
      <c r="T784" s="2" t="str">
        <f>IF(OR($S784="，",$S784=" ",$S784="。",$S784="：",$S784="、",$S784="：",$S784="？",$S784="！",$S784="…",$S784=",",$S784=".",$S784="?",$S784="!",$S784=":",$S784=";",$S784="“",$S784="”",$S784="",$S784=CHAR(10)),$S784,VLOOKUP($S784,$B:$O,4,FALSE))</f>
        <v/>
      </c>
      <c r="U784" s="2" t="str">
        <f>IF(OR($S784="，",$S784=" ",$S784="。",$S784="：",$S784="、",$S784="：",$S784="？",$S784="！",$S784="…",$S784=",",$S784=".",$S784="?",$S784="!",$S784=":",$S784=";",$S784="“",$S784="”",$S784="",$S784=CHAR(10)),$S784,VLOOKUP($S784,$B:$O,5,FALSE))</f>
        <v/>
      </c>
      <c r="V784" s="2" t="str">
        <f>IF(OR($S784="，",$S784=" ",$S784="。",$S784="：",$S784="、",$S784="：",$S784="？",$S784="！",$S784="…",$S784=",",$S784=".",$S784="?",$S784="!",$S784=":",$S784=";",$S784="“",$S784="”",$S784="",$S784=CHAR(10)),$S784,VLOOKUP($S784,$B:$O,6,FALSE))</f>
        <v/>
      </c>
      <c r="W784" s="2" t="str">
        <f>IF(OR($S784="，",$S784=" ",$S784="。",$S784="：",$S784="、",$S784="：",$S784="？",$S784="！",$S784="…",$S784=",",$S784=".",$S784="?",$S784="!",$S784=":",$S784=";",$S784="“",$S784="”",$S784="",$S784=CHAR(10)),$S784,VLOOKUP($S784,$B:$O,7,FALSE))</f>
        <v/>
      </c>
      <c r="X784" s="2" t="str">
        <f>IF(OR($S784="，",$S784=" ",$S784="。",$S784="：",$S784="、",$S784="：",$S784="？",$S784="！",$S784="…",$S784=",",$S784=".",$S784="?",$S784="!",$S784=":",$S784=";",$S784="“",$S784="”",$S784="",$S784=CHAR(10)),$S784,VLOOKUP($S784,$B:$O,8,FALSE))</f>
        <v/>
      </c>
      <c r="Y784" s="2" t="str">
        <f>IF(OR($S784="，",$S784=" ",$S784="。",$S784="：",$S784="、",$S784="：",$S784="？",$S784="！",$S784="…",$S784=",",$S784=".",$S784="?",$S784="!",$S784=":",$S784=";",$S784="“",$S784="”",$S784="",$S784=CHAR(10)),$S784,VLOOKUP($S784,$B:$O,9,FALSE))</f>
        <v/>
      </c>
      <c r="Z784" s="2" t="str">
        <f>IF(OR($S784="，",$S784=" ",$S784="。",$S784="：",$S784="、",$S784="：",$S784="？",$S784="！",$S784="…",$S784=",",$S784=".",$S784="?",$S784="!",$S784=":",$S784=";",$S784="“",$S784="”",$S784="",$S784=CHAR(10)),$S784,VLOOKUP($S784,$B:$O,10,FALSE))</f>
        <v/>
      </c>
      <c r="AA784" s="2" t="str">
        <f>IF(OR($S784="，",$S784=" ",$S784="。",$S784="：",$S784="、",$S784="：",$S784="？",$S784="！",$S784="…",$S784=",",$S784=".",$S784="?",$S784="!",$S784=":",$S784=";",$S784="“",$S784="”",$S784="",$S784=CHAR(10)),$S784,VLOOKUP($S784,$B:$O,11,FALSE))</f>
        <v/>
      </c>
      <c r="AB784" s="2" t="str">
        <f>IF(OR($S784="，",$S784=" ",$S784="。",$S784="：",$S784="、",$S784="：",$S784="？",$S784="！",$S784="…",$S784=",",$S784=".",$S784="?",$S784="!",$S784=":",$S784=";",$S784="“",$S784="”",$S784="",$S784=CHAR(10)),$S784,VLOOKUP($S784,$B:$O,12,FALSE))</f>
        <v/>
      </c>
      <c r="AC784" s="2" t="str">
        <f>IF(OR($S784="，",$S784=" ",$S784="。",$S784="：",$S784="、",$S784="：",$S784="？",$S784="！",$S784="…",$S784=",",$S784=".",$S784="?",$S784="!",$S784=":",$S784=";",$S784="“",$S784="”",$S784="",$S784=CHAR(10)),$S784,VLOOKUP($S784,$B:$O,13,FALSE))</f>
        <v/>
      </c>
      <c r="AD784" s="2" t="str">
        <f>IF(OR($S784="，",$S784=" ",$S784="。",$S784="：",$S784="、",$S784="：",$S784="？",$S784="！",$S784="…",$S784=",",$S784=".",$S784="?",$S784="!",$S784=":",$S784=";",$S784="“",$S784="”",$S784="",$S784=CHAR(10)),$S784,VLOOKUP($S784,$B:$O,14,FALSE))</f>
        <v/>
      </c>
      <c r="AE784" s="2"/>
      <c r="AF784" s="2"/>
      <c r="AG784" s="2"/>
      <c r="AH784" s="2"/>
      <c r="AI784" s="2"/>
      <c r="AJ784" s="2"/>
    </row>
    <row r="785" spans="1:36">
      <c r="A785" s="11">
        <f t="shared" ref="A785:A790" si="147">ROW()-1</f>
        <v>784</v>
      </c>
      <c r="B785" s="12" t="s">
        <v>1031</v>
      </c>
      <c r="C785" s="11"/>
      <c r="D785" s="11"/>
      <c r="E785" s="11"/>
      <c r="F785" s="11"/>
      <c r="G785" s="12" t="s">
        <v>1028</v>
      </c>
      <c r="S785" s="2" t="str">
        <f>IF(A785&lt;=LEN(嶷语音标转换区!$B$4),RIGHT(LEFT(嶷语音标转换区!$B$4,A785),1),"")</f>
        <v/>
      </c>
      <c r="T785" s="2" t="str">
        <f>IF(OR($S785="，",$S785=" ",$S785="。",$S785="：",$S785="、",$S785="：",$S785="？",$S785="！",$S785="…",$S785=",",$S785=".",$S785="?",$S785="!",$S785=":",$S785=";",$S785="“",$S785="”",$S785="",$S785=CHAR(10)),$S785,VLOOKUP($S785,$B:$O,4,FALSE))</f>
        <v/>
      </c>
      <c r="U785" s="2" t="str">
        <f>IF(OR($S785="，",$S785=" ",$S785="。",$S785="：",$S785="、",$S785="：",$S785="？",$S785="！",$S785="…",$S785=",",$S785=".",$S785="?",$S785="!",$S785=":",$S785=";",$S785="“",$S785="”",$S785="",$S785=CHAR(10)),$S785,VLOOKUP($S785,$B:$O,5,FALSE))</f>
        <v/>
      </c>
      <c r="V785" s="2" t="str">
        <f>IF(OR($S785="，",$S785=" ",$S785="。",$S785="：",$S785="、",$S785="：",$S785="？",$S785="！",$S785="…",$S785=",",$S785=".",$S785="?",$S785="!",$S785=":",$S785=";",$S785="“",$S785="”",$S785="",$S785=CHAR(10)),$S785,VLOOKUP($S785,$B:$O,6,FALSE))</f>
        <v/>
      </c>
      <c r="W785" s="2" t="str">
        <f>IF(OR($S785="，",$S785=" ",$S785="。",$S785="：",$S785="、",$S785="：",$S785="？",$S785="！",$S785="…",$S785=",",$S785=".",$S785="?",$S785="!",$S785=":",$S785=";",$S785="“",$S785="”",$S785="",$S785=CHAR(10)),$S785,VLOOKUP($S785,$B:$O,7,FALSE))</f>
        <v/>
      </c>
      <c r="X785" s="2" t="str">
        <f>IF(OR($S785="，",$S785=" ",$S785="。",$S785="：",$S785="、",$S785="：",$S785="？",$S785="！",$S785="…",$S785=",",$S785=".",$S785="?",$S785="!",$S785=":",$S785=";",$S785="“",$S785="”",$S785="",$S785=CHAR(10)),$S785,VLOOKUP($S785,$B:$O,8,FALSE))</f>
        <v/>
      </c>
      <c r="Y785" s="2" t="str">
        <f>IF(OR($S785="，",$S785=" ",$S785="。",$S785="：",$S785="、",$S785="：",$S785="？",$S785="！",$S785="…",$S785=",",$S785=".",$S785="?",$S785="!",$S785=":",$S785=";",$S785="“",$S785="”",$S785="",$S785=CHAR(10)),$S785,VLOOKUP($S785,$B:$O,9,FALSE))</f>
        <v/>
      </c>
      <c r="Z785" s="2" t="str">
        <f>IF(OR($S785="，",$S785=" ",$S785="。",$S785="：",$S785="、",$S785="：",$S785="？",$S785="！",$S785="…",$S785=",",$S785=".",$S785="?",$S785="!",$S785=":",$S785=";",$S785="“",$S785="”",$S785="",$S785=CHAR(10)),$S785,VLOOKUP($S785,$B:$O,10,FALSE))</f>
        <v/>
      </c>
      <c r="AA785" s="2" t="str">
        <f>IF(OR($S785="，",$S785=" ",$S785="。",$S785="：",$S785="、",$S785="：",$S785="？",$S785="！",$S785="…",$S785=",",$S785=".",$S785="?",$S785="!",$S785=":",$S785=";",$S785="“",$S785="”",$S785="",$S785=CHAR(10)),$S785,VLOOKUP($S785,$B:$O,11,FALSE))</f>
        <v/>
      </c>
      <c r="AB785" s="2" t="str">
        <f>IF(OR($S785="，",$S785=" ",$S785="。",$S785="：",$S785="、",$S785="：",$S785="？",$S785="！",$S785="…",$S785=",",$S785=".",$S785="?",$S785="!",$S785=":",$S785=";",$S785="“",$S785="”",$S785="",$S785=CHAR(10)),$S785,VLOOKUP($S785,$B:$O,12,FALSE))</f>
        <v/>
      </c>
      <c r="AC785" s="2" t="str">
        <f>IF(OR($S785="，",$S785=" ",$S785="。",$S785="：",$S785="、",$S785="：",$S785="？",$S785="！",$S785="…",$S785=",",$S785=".",$S785="?",$S785="!",$S785=":",$S785=";",$S785="“",$S785="”",$S785="",$S785=CHAR(10)),$S785,VLOOKUP($S785,$B:$O,13,FALSE))</f>
        <v/>
      </c>
      <c r="AD785" s="2" t="str">
        <f>IF(OR($S785="，",$S785=" ",$S785="。",$S785="：",$S785="、",$S785="：",$S785="？",$S785="！",$S785="…",$S785=",",$S785=".",$S785="?",$S785="!",$S785=":",$S785=";",$S785="“",$S785="”",$S785="",$S785=CHAR(10)),$S785,VLOOKUP($S785,$B:$O,14,FALSE))</f>
        <v/>
      </c>
      <c r="AE785" s="2"/>
      <c r="AF785" s="2"/>
      <c r="AG785" s="2"/>
      <c r="AH785" s="2"/>
      <c r="AI785" s="2"/>
      <c r="AJ785" s="2"/>
    </row>
    <row r="786" spans="1:36">
      <c r="A786" s="11">
        <f t="shared" si="147"/>
        <v>785</v>
      </c>
      <c r="B786" s="12" t="s">
        <v>1032</v>
      </c>
      <c r="C786" s="11"/>
      <c r="D786" s="11"/>
      <c r="E786" s="11"/>
      <c r="F786" s="11"/>
      <c r="G786" s="12" t="s">
        <v>1033</v>
      </c>
      <c r="S786" s="2" t="str">
        <f>IF(A786&lt;=LEN(嶷语音标转换区!$B$4),RIGHT(LEFT(嶷语音标转换区!$B$4,A786),1),"")</f>
        <v/>
      </c>
      <c r="T786" s="2" t="str">
        <f>IF(OR($S786="，",$S786=" ",$S786="。",$S786="：",$S786="、",$S786="：",$S786="？",$S786="！",$S786="…",$S786=",",$S786=".",$S786="?",$S786="!",$S786=":",$S786=";",$S786="“",$S786="”",$S786="",$S786=CHAR(10)),$S786,VLOOKUP($S786,$B:$O,4,FALSE))</f>
        <v/>
      </c>
      <c r="U786" s="2" t="str">
        <f>IF(OR($S786="，",$S786=" ",$S786="。",$S786="：",$S786="、",$S786="：",$S786="？",$S786="！",$S786="…",$S786=",",$S786=".",$S786="?",$S786="!",$S786=":",$S786=";",$S786="“",$S786="”",$S786="",$S786=CHAR(10)),$S786,VLOOKUP($S786,$B:$O,5,FALSE))</f>
        <v/>
      </c>
      <c r="V786" s="2" t="str">
        <f>IF(OR($S786="，",$S786=" ",$S786="。",$S786="：",$S786="、",$S786="：",$S786="？",$S786="！",$S786="…",$S786=",",$S786=".",$S786="?",$S786="!",$S786=":",$S786=";",$S786="“",$S786="”",$S786="",$S786=CHAR(10)),$S786,VLOOKUP($S786,$B:$O,6,FALSE))</f>
        <v/>
      </c>
      <c r="W786" s="2" t="str">
        <f>IF(OR($S786="，",$S786=" ",$S786="。",$S786="：",$S786="、",$S786="：",$S786="？",$S786="！",$S786="…",$S786=",",$S786=".",$S786="?",$S786="!",$S786=":",$S786=";",$S786="“",$S786="”",$S786="",$S786=CHAR(10)),$S786,VLOOKUP($S786,$B:$O,7,FALSE))</f>
        <v/>
      </c>
      <c r="X786" s="2" t="str">
        <f>IF(OR($S786="，",$S786=" ",$S786="。",$S786="：",$S786="、",$S786="：",$S786="？",$S786="！",$S786="…",$S786=",",$S786=".",$S786="?",$S786="!",$S786=":",$S786=";",$S786="“",$S786="”",$S786="",$S786=CHAR(10)),$S786,VLOOKUP($S786,$B:$O,8,FALSE))</f>
        <v/>
      </c>
      <c r="Y786" s="2" t="str">
        <f>IF(OR($S786="，",$S786=" ",$S786="。",$S786="：",$S786="、",$S786="：",$S786="？",$S786="！",$S786="…",$S786=",",$S786=".",$S786="?",$S786="!",$S786=":",$S786=";",$S786="“",$S786="”",$S786="",$S786=CHAR(10)),$S786,VLOOKUP($S786,$B:$O,9,FALSE))</f>
        <v/>
      </c>
      <c r="Z786" s="2" t="str">
        <f>IF(OR($S786="，",$S786=" ",$S786="。",$S786="：",$S786="、",$S786="：",$S786="？",$S786="！",$S786="…",$S786=",",$S786=".",$S786="?",$S786="!",$S786=":",$S786=";",$S786="“",$S786="”",$S786="",$S786=CHAR(10)),$S786,VLOOKUP($S786,$B:$O,10,FALSE))</f>
        <v/>
      </c>
      <c r="AA786" s="2" t="str">
        <f>IF(OR($S786="，",$S786=" ",$S786="。",$S786="：",$S786="、",$S786="：",$S786="？",$S786="！",$S786="…",$S786=",",$S786=".",$S786="?",$S786="!",$S786=":",$S786=";",$S786="“",$S786="”",$S786="",$S786=CHAR(10)),$S786,VLOOKUP($S786,$B:$O,11,FALSE))</f>
        <v/>
      </c>
      <c r="AB786" s="2" t="str">
        <f>IF(OR($S786="，",$S786=" ",$S786="。",$S786="：",$S786="、",$S786="：",$S786="？",$S786="！",$S786="…",$S786=",",$S786=".",$S786="?",$S786="!",$S786=":",$S786=";",$S786="“",$S786="”",$S786="",$S786=CHAR(10)),$S786,VLOOKUP($S786,$B:$O,12,FALSE))</f>
        <v/>
      </c>
      <c r="AC786" s="2" t="str">
        <f>IF(OR($S786="，",$S786=" ",$S786="。",$S786="：",$S786="、",$S786="：",$S786="？",$S786="！",$S786="…",$S786=",",$S786=".",$S786="?",$S786="!",$S786=":",$S786=";",$S786="“",$S786="”",$S786="",$S786=CHAR(10)),$S786,VLOOKUP($S786,$B:$O,13,FALSE))</f>
        <v/>
      </c>
      <c r="AD786" s="2" t="str">
        <f>IF(OR($S786="，",$S786=" ",$S786="。",$S786="：",$S786="、",$S786="：",$S786="？",$S786="！",$S786="…",$S786=",",$S786=".",$S786="?",$S786="!",$S786=":",$S786=";",$S786="“",$S786="”",$S786="",$S786=CHAR(10)),$S786,VLOOKUP($S786,$B:$O,14,FALSE))</f>
        <v/>
      </c>
      <c r="AE786" s="2"/>
      <c r="AF786" s="2"/>
      <c r="AG786" s="2"/>
      <c r="AH786" s="2"/>
      <c r="AI786" s="2"/>
      <c r="AJ786" s="2"/>
    </row>
    <row r="787" spans="1:36">
      <c r="A787" s="11">
        <f t="shared" si="147"/>
        <v>786</v>
      </c>
      <c r="B787" s="12" t="s">
        <v>1034</v>
      </c>
      <c r="C787" s="11"/>
      <c r="D787" s="11"/>
      <c r="E787" s="11"/>
      <c r="F787" s="11"/>
      <c r="G787" s="12" t="s">
        <v>1035</v>
      </c>
      <c r="S787" s="2" t="str">
        <f>IF(A787&lt;=LEN(嶷语音标转换区!$B$4),RIGHT(LEFT(嶷语音标转换区!$B$4,A787),1),"")</f>
        <v/>
      </c>
      <c r="T787" s="2" t="str">
        <f>IF(OR($S787="，",$S787=" ",$S787="。",$S787="：",$S787="、",$S787="：",$S787="？",$S787="！",$S787="…",$S787=",",$S787=".",$S787="?",$S787="!",$S787=":",$S787=";",$S787="“",$S787="”",$S787="",$S787=CHAR(10)),$S787,VLOOKUP($S787,$B:$O,4,FALSE))</f>
        <v/>
      </c>
      <c r="U787" s="2" t="str">
        <f>IF(OR($S787="，",$S787=" ",$S787="。",$S787="：",$S787="、",$S787="：",$S787="？",$S787="！",$S787="…",$S787=",",$S787=".",$S787="?",$S787="!",$S787=":",$S787=";",$S787="“",$S787="”",$S787="",$S787=CHAR(10)),$S787,VLOOKUP($S787,$B:$O,5,FALSE))</f>
        <v/>
      </c>
      <c r="V787" s="2" t="str">
        <f>IF(OR($S787="，",$S787=" ",$S787="。",$S787="：",$S787="、",$S787="：",$S787="？",$S787="！",$S787="…",$S787=",",$S787=".",$S787="?",$S787="!",$S787=":",$S787=";",$S787="“",$S787="”",$S787="",$S787=CHAR(10)),$S787,VLOOKUP($S787,$B:$O,6,FALSE))</f>
        <v/>
      </c>
      <c r="W787" s="2" t="str">
        <f>IF(OR($S787="，",$S787=" ",$S787="。",$S787="：",$S787="、",$S787="：",$S787="？",$S787="！",$S787="…",$S787=",",$S787=".",$S787="?",$S787="!",$S787=":",$S787=";",$S787="“",$S787="”",$S787="",$S787=CHAR(10)),$S787,VLOOKUP($S787,$B:$O,7,FALSE))</f>
        <v/>
      </c>
      <c r="X787" s="2" t="str">
        <f>IF(OR($S787="，",$S787=" ",$S787="。",$S787="：",$S787="、",$S787="：",$S787="？",$S787="！",$S787="…",$S787=",",$S787=".",$S787="?",$S787="!",$S787=":",$S787=";",$S787="“",$S787="”",$S787="",$S787=CHAR(10)),$S787,VLOOKUP($S787,$B:$O,8,FALSE))</f>
        <v/>
      </c>
      <c r="Y787" s="2" t="str">
        <f>IF(OR($S787="，",$S787=" ",$S787="。",$S787="：",$S787="、",$S787="：",$S787="？",$S787="！",$S787="…",$S787=",",$S787=".",$S787="?",$S787="!",$S787=":",$S787=";",$S787="“",$S787="”",$S787="",$S787=CHAR(10)),$S787,VLOOKUP($S787,$B:$O,9,FALSE))</f>
        <v/>
      </c>
      <c r="Z787" s="2" t="str">
        <f>IF(OR($S787="，",$S787=" ",$S787="。",$S787="：",$S787="、",$S787="：",$S787="？",$S787="！",$S787="…",$S787=",",$S787=".",$S787="?",$S787="!",$S787=":",$S787=";",$S787="“",$S787="”",$S787="",$S787=CHAR(10)),$S787,VLOOKUP($S787,$B:$O,10,FALSE))</f>
        <v/>
      </c>
      <c r="AA787" s="2" t="str">
        <f>IF(OR($S787="，",$S787=" ",$S787="。",$S787="：",$S787="、",$S787="：",$S787="？",$S787="！",$S787="…",$S787=",",$S787=".",$S787="?",$S787="!",$S787=":",$S787=";",$S787="“",$S787="”",$S787="",$S787=CHAR(10)),$S787,VLOOKUP($S787,$B:$O,11,FALSE))</f>
        <v/>
      </c>
      <c r="AB787" s="2" t="str">
        <f>IF(OR($S787="，",$S787=" ",$S787="。",$S787="：",$S787="、",$S787="：",$S787="？",$S787="！",$S787="…",$S787=",",$S787=".",$S787="?",$S787="!",$S787=":",$S787=";",$S787="“",$S787="”",$S787="",$S787=CHAR(10)),$S787,VLOOKUP($S787,$B:$O,12,FALSE))</f>
        <v/>
      </c>
      <c r="AC787" s="2" t="str">
        <f>IF(OR($S787="，",$S787=" ",$S787="。",$S787="：",$S787="、",$S787="：",$S787="？",$S787="！",$S787="…",$S787=",",$S787=".",$S787="?",$S787="!",$S787=":",$S787=";",$S787="“",$S787="”",$S787="",$S787=CHAR(10)),$S787,VLOOKUP($S787,$B:$O,13,FALSE))</f>
        <v/>
      </c>
      <c r="AD787" s="2" t="str">
        <f>IF(OR($S787="，",$S787=" ",$S787="。",$S787="：",$S787="、",$S787="：",$S787="？",$S787="！",$S787="…",$S787=",",$S787=".",$S787="?",$S787="!",$S787=":",$S787=";",$S787="“",$S787="”",$S787="",$S787=CHAR(10)),$S787,VLOOKUP($S787,$B:$O,14,FALSE))</f>
        <v/>
      </c>
      <c r="AE787" s="2"/>
      <c r="AF787" s="2"/>
      <c r="AG787" s="2"/>
      <c r="AH787" s="2"/>
      <c r="AI787" s="2"/>
      <c r="AJ787" s="2"/>
    </row>
    <row r="788" spans="1:36">
      <c r="A788" s="11">
        <f t="shared" si="147"/>
        <v>787</v>
      </c>
      <c r="B788" s="12" t="s">
        <v>1036</v>
      </c>
      <c r="C788" s="11"/>
      <c r="D788" s="11"/>
      <c r="E788" s="11"/>
      <c r="F788" s="11"/>
      <c r="G788" s="12" t="s">
        <v>1037</v>
      </c>
      <c r="S788" s="2" t="str">
        <f>IF(A788&lt;=LEN(嶷语音标转换区!$B$4),RIGHT(LEFT(嶷语音标转换区!$B$4,A788),1),"")</f>
        <v/>
      </c>
      <c r="T788" s="2" t="str">
        <f>IF(OR($S788="，",$S788=" ",$S788="。",$S788="：",$S788="、",$S788="：",$S788="？",$S788="！",$S788="…",$S788=",",$S788=".",$S788="?",$S788="!",$S788=":",$S788=";",$S788="“",$S788="”",$S788="",$S788=CHAR(10)),$S788,VLOOKUP($S788,$B:$O,4,FALSE))</f>
        <v/>
      </c>
      <c r="U788" s="2" t="str">
        <f>IF(OR($S788="，",$S788=" ",$S788="。",$S788="：",$S788="、",$S788="：",$S788="？",$S788="！",$S788="…",$S788=",",$S788=".",$S788="?",$S788="!",$S788=":",$S788=";",$S788="“",$S788="”",$S788="",$S788=CHAR(10)),$S788,VLOOKUP($S788,$B:$O,5,FALSE))</f>
        <v/>
      </c>
      <c r="V788" s="2" t="str">
        <f>IF(OR($S788="，",$S788=" ",$S788="。",$S788="：",$S788="、",$S788="：",$S788="？",$S788="！",$S788="…",$S788=",",$S788=".",$S788="?",$S788="!",$S788=":",$S788=";",$S788="“",$S788="”",$S788="",$S788=CHAR(10)),$S788,VLOOKUP($S788,$B:$O,6,FALSE))</f>
        <v/>
      </c>
      <c r="W788" s="2" t="str">
        <f>IF(OR($S788="，",$S788=" ",$S788="。",$S788="：",$S788="、",$S788="：",$S788="？",$S788="！",$S788="…",$S788=",",$S788=".",$S788="?",$S788="!",$S788=":",$S788=";",$S788="“",$S788="”",$S788="",$S788=CHAR(10)),$S788,VLOOKUP($S788,$B:$O,7,FALSE))</f>
        <v/>
      </c>
      <c r="X788" s="2" t="str">
        <f>IF(OR($S788="，",$S788=" ",$S788="。",$S788="：",$S788="、",$S788="：",$S788="？",$S788="！",$S788="…",$S788=",",$S788=".",$S788="?",$S788="!",$S788=":",$S788=";",$S788="“",$S788="”",$S788="",$S788=CHAR(10)),$S788,VLOOKUP($S788,$B:$O,8,FALSE))</f>
        <v/>
      </c>
      <c r="Y788" s="2" t="str">
        <f>IF(OR($S788="，",$S788=" ",$S788="。",$S788="：",$S788="、",$S788="：",$S788="？",$S788="！",$S788="…",$S788=",",$S788=".",$S788="?",$S788="!",$S788=":",$S788=";",$S788="“",$S788="”",$S788="",$S788=CHAR(10)),$S788,VLOOKUP($S788,$B:$O,9,FALSE))</f>
        <v/>
      </c>
      <c r="Z788" s="2" t="str">
        <f>IF(OR($S788="，",$S788=" ",$S788="。",$S788="：",$S788="、",$S788="：",$S788="？",$S788="！",$S788="…",$S788=",",$S788=".",$S788="?",$S788="!",$S788=":",$S788=";",$S788="“",$S788="”",$S788="",$S788=CHAR(10)),$S788,VLOOKUP($S788,$B:$O,10,FALSE))</f>
        <v/>
      </c>
      <c r="AA788" s="2" t="str">
        <f>IF(OR($S788="，",$S788=" ",$S788="。",$S788="：",$S788="、",$S788="：",$S788="？",$S788="！",$S788="…",$S788=",",$S788=".",$S788="?",$S788="!",$S788=":",$S788=";",$S788="“",$S788="”",$S788="",$S788=CHAR(10)),$S788,VLOOKUP($S788,$B:$O,11,FALSE))</f>
        <v/>
      </c>
      <c r="AB788" s="2" t="str">
        <f>IF(OR($S788="，",$S788=" ",$S788="。",$S788="：",$S788="、",$S788="：",$S788="？",$S788="！",$S788="…",$S788=",",$S788=".",$S788="?",$S788="!",$S788=":",$S788=";",$S788="“",$S788="”",$S788="",$S788=CHAR(10)),$S788,VLOOKUP($S788,$B:$O,12,FALSE))</f>
        <v/>
      </c>
      <c r="AC788" s="2" t="str">
        <f>IF(OR($S788="，",$S788=" ",$S788="。",$S788="：",$S788="、",$S788="：",$S788="？",$S788="！",$S788="…",$S788=",",$S788=".",$S788="?",$S788="!",$S788=":",$S788=";",$S788="“",$S788="”",$S788="",$S788=CHAR(10)),$S788,VLOOKUP($S788,$B:$O,13,FALSE))</f>
        <v/>
      </c>
      <c r="AD788" s="2" t="str">
        <f>IF(OR($S788="，",$S788=" ",$S788="。",$S788="：",$S788="、",$S788="：",$S788="？",$S788="！",$S788="…",$S788=",",$S788=".",$S788="?",$S788="!",$S788=":",$S788=";",$S788="“",$S788="”",$S788="",$S788=CHAR(10)),$S788,VLOOKUP($S788,$B:$O,14,FALSE))</f>
        <v/>
      </c>
      <c r="AE788" s="2"/>
      <c r="AF788" s="2"/>
      <c r="AG788" s="2"/>
      <c r="AH788" s="2"/>
      <c r="AI788" s="2"/>
      <c r="AJ788" s="2"/>
    </row>
    <row r="789" spans="1:36">
      <c r="A789" s="11">
        <f t="shared" si="147"/>
        <v>788</v>
      </c>
      <c r="B789" s="12" t="s">
        <v>1038</v>
      </c>
      <c r="C789" s="11"/>
      <c r="D789" s="11"/>
      <c r="E789" s="11"/>
      <c r="F789" s="11"/>
      <c r="G789" s="12" t="s">
        <v>1039</v>
      </c>
      <c r="S789" s="2" t="str">
        <f>IF(A789&lt;=LEN(嶷语音标转换区!$B$4),RIGHT(LEFT(嶷语音标转换区!$B$4,A789),1),"")</f>
        <v/>
      </c>
      <c r="T789" s="2" t="str">
        <f>IF(OR($S789="，",$S789=" ",$S789="。",$S789="：",$S789="、",$S789="：",$S789="？",$S789="！",$S789="…",$S789=",",$S789=".",$S789="?",$S789="!",$S789=":",$S789=";",$S789="“",$S789="”",$S789="",$S789=CHAR(10)),$S789,VLOOKUP($S789,$B:$O,4,FALSE))</f>
        <v/>
      </c>
      <c r="U789" s="2" t="str">
        <f>IF(OR($S789="，",$S789=" ",$S789="。",$S789="：",$S789="、",$S789="：",$S789="？",$S789="！",$S789="…",$S789=",",$S789=".",$S789="?",$S789="!",$S789=":",$S789=";",$S789="“",$S789="”",$S789="",$S789=CHAR(10)),$S789,VLOOKUP($S789,$B:$O,5,FALSE))</f>
        <v/>
      </c>
      <c r="V789" s="2" t="str">
        <f>IF(OR($S789="，",$S789=" ",$S789="。",$S789="：",$S789="、",$S789="：",$S789="？",$S789="！",$S789="…",$S789=",",$S789=".",$S789="?",$S789="!",$S789=":",$S789=";",$S789="“",$S789="”",$S789="",$S789=CHAR(10)),$S789,VLOOKUP($S789,$B:$O,6,FALSE))</f>
        <v/>
      </c>
      <c r="W789" s="2" t="str">
        <f>IF(OR($S789="，",$S789=" ",$S789="。",$S789="：",$S789="、",$S789="：",$S789="？",$S789="！",$S789="…",$S789=",",$S789=".",$S789="?",$S789="!",$S789=":",$S789=";",$S789="“",$S789="”",$S789="",$S789=CHAR(10)),$S789,VLOOKUP($S789,$B:$O,7,FALSE))</f>
        <v/>
      </c>
      <c r="X789" s="2" t="str">
        <f>IF(OR($S789="，",$S789=" ",$S789="。",$S789="：",$S789="、",$S789="：",$S789="？",$S789="！",$S789="…",$S789=",",$S789=".",$S789="?",$S789="!",$S789=":",$S789=";",$S789="“",$S789="”",$S789="",$S789=CHAR(10)),$S789,VLOOKUP($S789,$B:$O,8,FALSE))</f>
        <v/>
      </c>
      <c r="Y789" s="2" t="str">
        <f>IF(OR($S789="，",$S789=" ",$S789="。",$S789="：",$S789="、",$S789="：",$S789="？",$S789="！",$S789="…",$S789=",",$S789=".",$S789="?",$S789="!",$S789=":",$S789=";",$S789="“",$S789="”",$S789="",$S789=CHAR(10)),$S789,VLOOKUP($S789,$B:$O,9,FALSE))</f>
        <v/>
      </c>
      <c r="Z789" s="2" t="str">
        <f>IF(OR($S789="，",$S789=" ",$S789="。",$S789="：",$S789="、",$S789="：",$S789="？",$S789="！",$S789="…",$S789=",",$S789=".",$S789="?",$S789="!",$S789=":",$S789=";",$S789="“",$S789="”",$S789="",$S789=CHAR(10)),$S789,VLOOKUP($S789,$B:$O,10,FALSE))</f>
        <v/>
      </c>
      <c r="AA789" s="2" t="str">
        <f>IF(OR($S789="，",$S789=" ",$S789="。",$S789="：",$S789="、",$S789="：",$S789="？",$S789="！",$S789="…",$S789=",",$S789=".",$S789="?",$S789="!",$S789=":",$S789=";",$S789="“",$S789="”",$S789="",$S789=CHAR(10)),$S789,VLOOKUP($S789,$B:$O,11,FALSE))</f>
        <v/>
      </c>
      <c r="AB789" s="2" t="str">
        <f>IF(OR($S789="，",$S789=" ",$S789="。",$S789="：",$S789="、",$S789="：",$S789="？",$S789="！",$S789="…",$S789=",",$S789=".",$S789="?",$S789="!",$S789=":",$S789=";",$S789="“",$S789="”",$S789="",$S789=CHAR(10)),$S789,VLOOKUP($S789,$B:$O,12,FALSE))</f>
        <v/>
      </c>
      <c r="AC789" s="2" t="str">
        <f>IF(OR($S789="，",$S789=" ",$S789="。",$S789="：",$S789="、",$S789="：",$S789="？",$S789="！",$S789="…",$S789=",",$S789=".",$S789="?",$S789="!",$S789=":",$S789=";",$S789="“",$S789="”",$S789="",$S789=CHAR(10)),$S789,VLOOKUP($S789,$B:$O,13,FALSE))</f>
        <v/>
      </c>
      <c r="AD789" s="2" t="str">
        <f>IF(OR($S789="，",$S789=" ",$S789="。",$S789="：",$S789="、",$S789="：",$S789="？",$S789="！",$S789="…",$S789=",",$S789=".",$S789="?",$S789="!",$S789=":",$S789=";",$S789="“",$S789="”",$S789="",$S789=CHAR(10)),$S789,VLOOKUP($S789,$B:$O,14,FALSE))</f>
        <v/>
      </c>
      <c r="AE789" s="2"/>
      <c r="AF789" s="2"/>
      <c r="AG789" s="2"/>
      <c r="AH789" s="2"/>
      <c r="AI789" s="2"/>
      <c r="AJ789" s="2"/>
    </row>
    <row r="790" spans="1:36">
      <c r="A790" s="11">
        <f t="shared" si="147"/>
        <v>789</v>
      </c>
      <c r="B790" s="12" t="s">
        <v>1040</v>
      </c>
      <c r="C790" s="11"/>
      <c r="D790" s="11"/>
      <c r="E790" s="11"/>
      <c r="F790" s="11"/>
      <c r="G790" s="12" t="s">
        <v>1041</v>
      </c>
      <c r="T790" s="2"/>
      <c r="U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>
      <c r="A791" s="11">
        <f t="shared" ref="A791:A840" si="148">ROW()-1</f>
        <v>790</v>
      </c>
      <c r="B791" s="12" t="s">
        <v>1042</v>
      </c>
      <c r="C791" s="11"/>
      <c r="D791" s="11"/>
      <c r="E791" s="11"/>
      <c r="F791" s="11"/>
      <c r="G791" s="12" t="s">
        <v>1041</v>
      </c>
      <c r="S791" s="2" t="str">
        <f>IF(A791&lt;=LEN(嶷语音标转换区!$B$4),RIGHT(LEFT(嶷语音标转换区!$B$4,A791),1),"")</f>
        <v/>
      </c>
      <c r="T791" s="2" t="str">
        <f t="shared" ref="T791:T838" si="149">IF(OR($S791="，",$S791=" ",$S791="。",$S791="：",$S791="、",$S791="：",$S791="？",$S791="！",$S791="…",$S791=",",$S791=".",$S791="?",$S791="!",$S791=":",$S791=";",$S791="“",$S791="”",$S791="",$S791=CHAR(10)),$S791,VLOOKUP($S791,$B:$O,4,FALSE))</f>
        <v/>
      </c>
      <c r="U791" s="2" t="str">
        <f t="shared" ref="U791:U838" si="150">IF(OR($S791="，",$S791=" ",$S791="。",$S791="：",$S791="、",$S791="：",$S791="？",$S791="！",$S791="…",$S791=",",$S791=".",$S791="?",$S791="!",$S791=":",$S791=";",$S791="“",$S791="”",$S791="",$S791=CHAR(10)),$S791,VLOOKUP($S791,$B:$O,5,FALSE))</f>
        <v/>
      </c>
      <c r="V791" s="2" t="str">
        <f t="shared" ref="V791:V838" si="151">IF(OR($S791="，",$S791=" ",$S791="。",$S791="：",$S791="、",$S791="：",$S791="？",$S791="！",$S791="…",$S791=",",$S791=".",$S791="?",$S791="!",$S791=":",$S791=";",$S791="“",$S791="”",$S791="",$S791=CHAR(10)),$S791,VLOOKUP($S791,$B:$O,6,FALSE))</f>
        <v/>
      </c>
      <c r="W791" s="2" t="str">
        <f t="shared" ref="W791:W838" si="152">IF(OR($S791="，",$S791=" ",$S791="。",$S791="：",$S791="、",$S791="：",$S791="？",$S791="！",$S791="…",$S791=",",$S791=".",$S791="?",$S791="!",$S791=":",$S791=";",$S791="“",$S791="”",$S791="",$S791=CHAR(10)),$S791,VLOOKUP($S791,$B:$O,7,FALSE))</f>
        <v/>
      </c>
      <c r="X791" s="2" t="str">
        <f t="shared" ref="X791:X838" si="153">IF(OR($S791="，",$S791=" ",$S791="。",$S791="：",$S791="、",$S791="：",$S791="？",$S791="！",$S791="…",$S791=",",$S791=".",$S791="?",$S791="!",$S791=":",$S791=";",$S791="“",$S791="”",$S791="",$S791=CHAR(10)),$S791,VLOOKUP($S791,$B:$O,8,FALSE))</f>
        <v/>
      </c>
      <c r="Y791" s="2" t="str">
        <f t="shared" ref="Y791:Y838" si="154">IF(OR($S791="，",$S791=" ",$S791="。",$S791="：",$S791="、",$S791="：",$S791="？",$S791="！",$S791="…",$S791=",",$S791=".",$S791="?",$S791="!",$S791=":",$S791=";",$S791="“",$S791="”",$S791="",$S791=CHAR(10)),$S791,VLOOKUP($S791,$B:$O,9,FALSE))</f>
        <v/>
      </c>
      <c r="Z791" s="2" t="str">
        <f t="shared" ref="Z791:Z838" si="155">IF(OR($S791="，",$S791=" ",$S791="。",$S791="：",$S791="、",$S791="：",$S791="？",$S791="！",$S791="…",$S791=",",$S791=".",$S791="?",$S791="!",$S791=":",$S791=";",$S791="“",$S791="”",$S791="",$S791=CHAR(10)),$S791,VLOOKUP($S791,$B:$O,10,FALSE))</f>
        <v/>
      </c>
      <c r="AA791" s="2" t="str">
        <f t="shared" ref="AA791:AA838" si="156">IF(OR($S791="，",$S791=" ",$S791="。",$S791="：",$S791="、",$S791="：",$S791="？",$S791="！",$S791="…",$S791=",",$S791=".",$S791="?",$S791="!",$S791=":",$S791=";",$S791="“",$S791="”",$S791="",$S791=CHAR(10)),$S791,VLOOKUP($S791,$B:$O,11,FALSE))</f>
        <v/>
      </c>
      <c r="AB791" s="2" t="str">
        <f t="shared" ref="AB791:AB838" si="157">IF(OR($S791="，",$S791=" ",$S791="。",$S791="：",$S791="、",$S791="：",$S791="？",$S791="！",$S791="…",$S791=",",$S791=".",$S791="?",$S791="!",$S791=":",$S791=";",$S791="“",$S791="”",$S791="",$S791=CHAR(10)),$S791,VLOOKUP($S791,$B:$O,12,FALSE))</f>
        <v/>
      </c>
      <c r="AC791" s="2" t="str">
        <f t="shared" ref="AC791:AC838" si="158">IF(OR($S791="，",$S791=" ",$S791="。",$S791="：",$S791="、",$S791="：",$S791="？",$S791="！",$S791="…",$S791=",",$S791=".",$S791="?",$S791="!",$S791=":",$S791=";",$S791="“",$S791="”",$S791="",$S791=CHAR(10)),$S791,VLOOKUP($S791,$B:$O,13,FALSE))</f>
        <v/>
      </c>
      <c r="AD791" s="2" t="str">
        <f t="shared" ref="AD791:AD838" si="159">IF(OR($S791="，",$S791=" ",$S791="。",$S791="：",$S791="、",$S791="：",$S791="？",$S791="！",$S791="…",$S791=",",$S791=".",$S791="?",$S791="!",$S791=":",$S791=";",$S791="“",$S791="”",$S791="",$S791=CHAR(10)),$S791,VLOOKUP($S791,$B:$O,14,FALSE))</f>
        <v/>
      </c>
      <c r="AE791" s="2"/>
      <c r="AF791" s="2"/>
      <c r="AG791" s="2"/>
      <c r="AH791" s="2"/>
      <c r="AI791" s="2"/>
      <c r="AJ791" s="2"/>
    </row>
    <row r="792" spans="1:36">
      <c r="A792" s="11">
        <f t="shared" si="148"/>
        <v>791</v>
      </c>
      <c r="B792" s="12" t="s">
        <v>1043</v>
      </c>
      <c r="C792" s="11"/>
      <c r="D792" s="11"/>
      <c r="E792" s="11"/>
      <c r="F792" s="11"/>
      <c r="G792" s="12" t="s">
        <v>1041</v>
      </c>
      <c r="S792" s="2" t="str">
        <f>IF(A792&lt;=LEN(嶷语音标转换区!$B$4),RIGHT(LEFT(嶷语音标转换区!$B$4,A792),1),"")</f>
        <v/>
      </c>
      <c r="T792" s="2" t="str">
        <f t="shared" si="149"/>
        <v/>
      </c>
      <c r="U792" s="2" t="str">
        <f t="shared" si="150"/>
        <v/>
      </c>
      <c r="V792" s="2" t="str">
        <f t="shared" si="151"/>
        <v/>
      </c>
      <c r="W792" s="2" t="str">
        <f t="shared" si="152"/>
        <v/>
      </c>
      <c r="X792" s="2" t="str">
        <f t="shared" si="153"/>
        <v/>
      </c>
      <c r="Y792" s="2" t="str">
        <f t="shared" si="154"/>
        <v/>
      </c>
      <c r="Z792" s="2" t="str">
        <f t="shared" si="155"/>
        <v/>
      </c>
      <c r="AA792" s="2" t="str">
        <f t="shared" si="156"/>
        <v/>
      </c>
      <c r="AB792" s="2" t="str">
        <f t="shared" si="157"/>
        <v/>
      </c>
      <c r="AC792" s="2" t="str">
        <f t="shared" si="158"/>
        <v/>
      </c>
      <c r="AD792" s="2" t="str">
        <f t="shared" si="159"/>
        <v/>
      </c>
      <c r="AE792" s="2"/>
      <c r="AF792" s="2"/>
      <c r="AG792" s="2"/>
      <c r="AH792" s="2"/>
      <c r="AI792" s="2"/>
      <c r="AJ792" s="2"/>
    </row>
    <row r="793" spans="1:36">
      <c r="A793" s="11">
        <f t="shared" si="148"/>
        <v>792</v>
      </c>
      <c r="B793" s="12" t="s">
        <v>1044</v>
      </c>
      <c r="C793" s="11"/>
      <c r="D793" s="11"/>
      <c r="E793" s="11"/>
      <c r="F793" s="11"/>
      <c r="G793" s="12" t="s">
        <v>1041</v>
      </c>
      <c r="S793" s="2" t="str">
        <f>IF(A793&lt;=LEN(嶷语音标转换区!$B$4),RIGHT(LEFT(嶷语音标转换区!$B$4,A793),1),"")</f>
        <v/>
      </c>
      <c r="T793" s="2" t="str">
        <f t="shared" si="149"/>
        <v/>
      </c>
      <c r="U793" s="2" t="str">
        <f t="shared" si="150"/>
        <v/>
      </c>
      <c r="V793" s="2" t="str">
        <f t="shared" si="151"/>
        <v/>
      </c>
      <c r="W793" s="2" t="str">
        <f t="shared" si="152"/>
        <v/>
      </c>
      <c r="X793" s="2" t="str">
        <f t="shared" si="153"/>
        <v/>
      </c>
      <c r="Y793" s="2" t="str">
        <f t="shared" si="154"/>
        <v/>
      </c>
      <c r="Z793" s="2" t="str">
        <f t="shared" si="155"/>
        <v/>
      </c>
      <c r="AA793" s="2" t="str">
        <f t="shared" si="156"/>
        <v/>
      </c>
      <c r="AB793" s="2" t="str">
        <f t="shared" si="157"/>
        <v/>
      </c>
      <c r="AC793" s="2" t="str">
        <f t="shared" si="158"/>
        <v/>
      </c>
      <c r="AD793" s="2" t="str">
        <f t="shared" si="159"/>
        <v/>
      </c>
      <c r="AE793" s="2"/>
      <c r="AF793" s="2"/>
      <c r="AG793" s="2"/>
      <c r="AH793" s="2"/>
      <c r="AI793" s="2"/>
      <c r="AJ793" s="2"/>
    </row>
    <row r="794" spans="1:36">
      <c r="A794" s="11">
        <f t="shared" si="148"/>
        <v>793</v>
      </c>
      <c r="B794" s="12" t="s">
        <v>1045</v>
      </c>
      <c r="C794" s="11"/>
      <c r="D794" s="11"/>
      <c r="E794" s="11"/>
      <c r="F794" s="11"/>
      <c r="G794" s="12" t="s">
        <v>1046</v>
      </c>
      <c r="S794" s="2" t="str">
        <f>IF(A794&lt;=LEN(嶷语音标转换区!$B$4),RIGHT(LEFT(嶷语音标转换区!$B$4,A794),1),"")</f>
        <v/>
      </c>
      <c r="T794" s="2" t="str">
        <f t="shared" si="149"/>
        <v/>
      </c>
      <c r="U794" s="2" t="str">
        <f t="shared" si="150"/>
        <v/>
      </c>
      <c r="V794" s="2" t="str">
        <f t="shared" si="151"/>
        <v/>
      </c>
      <c r="W794" s="2" t="str">
        <f t="shared" si="152"/>
        <v/>
      </c>
      <c r="X794" s="2" t="str">
        <f t="shared" si="153"/>
        <v/>
      </c>
      <c r="Y794" s="2" t="str">
        <f t="shared" si="154"/>
        <v/>
      </c>
      <c r="Z794" s="2" t="str">
        <f t="shared" si="155"/>
        <v/>
      </c>
      <c r="AA794" s="2" t="str">
        <f t="shared" si="156"/>
        <v/>
      </c>
      <c r="AB794" s="2" t="str">
        <f t="shared" si="157"/>
        <v/>
      </c>
      <c r="AC794" s="2" t="str">
        <f t="shared" si="158"/>
        <v/>
      </c>
      <c r="AD794" s="2" t="str">
        <f t="shared" si="159"/>
        <v/>
      </c>
      <c r="AE794" s="2"/>
      <c r="AF794" s="2"/>
      <c r="AG794" s="2"/>
      <c r="AH794" s="2"/>
      <c r="AI794" s="2"/>
      <c r="AJ794" s="2"/>
    </row>
    <row r="795" spans="1:36">
      <c r="A795" s="11">
        <f t="shared" si="148"/>
        <v>794</v>
      </c>
      <c r="B795" s="12" t="s">
        <v>1047</v>
      </c>
      <c r="C795" s="11"/>
      <c r="D795" s="11"/>
      <c r="E795" s="11"/>
      <c r="F795" s="11"/>
      <c r="G795" s="12" t="s">
        <v>1046</v>
      </c>
      <c r="S795" s="2" t="str">
        <f>IF(A795&lt;=LEN(嶷语音标转换区!$B$4),RIGHT(LEFT(嶷语音标转换区!$B$4,A795),1),"")</f>
        <v/>
      </c>
      <c r="T795" s="2" t="str">
        <f t="shared" si="149"/>
        <v/>
      </c>
      <c r="U795" s="2" t="str">
        <f t="shared" si="150"/>
        <v/>
      </c>
      <c r="V795" s="2" t="str">
        <f t="shared" si="151"/>
        <v/>
      </c>
      <c r="W795" s="2" t="str">
        <f t="shared" si="152"/>
        <v/>
      </c>
      <c r="X795" s="2" t="str">
        <f t="shared" si="153"/>
        <v/>
      </c>
      <c r="Y795" s="2" t="str">
        <f t="shared" si="154"/>
        <v/>
      </c>
      <c r="Z795" s="2" t="str">
        <f t="shared" si="155"/>
        <v/>
      </c>
      <c r="AA795" s="2" t="str">
        <f t="shared" si="156"/>
        <v/>
      </c>
      <c r="AB795" s="2" t="str">
        <f t="shared" si="157"/>
        <v/>
      </c>
      <c r="AC795" s="2" t="str">
        <f t="shared" si="158"/>
        <v/>
      </c>
      <c r="AD795" s="2" t="str">
        <f t="shared" si="159"/>
        <v/>
      </c>
      <c r="AE795" s="2"/>
      <c r="AF795" s="2"/>
      <c r="AG795" s="2"/>
      <c r="AH795" s="2"/>
      <c r="AI795" s="2"/>
      <c r="AJ795" s="2"/>
    </row>
    <row r="796" spans="1:36">
      <c r="A796" s="11">
        <f t="shared" si="148"/>
        <v>795</v>
      </c>
      <c r="B796" s="12" t="s">
        <v>1048</v>
      </c>
      <c r="C796" s="11"/>
      <c r="D796" s="11"/>
      <c r="E796" s="11"/>
      <c r="F796" s="11"/>
      <c r="G796" s="12" t="s">
        <v>1046</v>
      </c>
      <c r="S796" s="2" t="str">
        <f>IF(A796&lt;=LEN(嶷语音标转换区!$B$4),RIGHT(LEFT(嶷语音标转换区!$B$4,A796),1),"")</f>
        <v/>
      </c>
      <c r="T796" s="2" t="str">
        <f t="shared" si="149"/>
        <v/>
      </c>
      <c r="U796" s="2" t="str">
        <f t="shared" si="150"/>
        <v/>
      </c>
      <c r="V796" s="2" t="str">
        <f t="shared" si="151"/>
        <v/>
      </c>
      <c r="W796" s="2" t="str">
        <f t="shared" si="152"/>
        <v/>
      </c>
      <c r="X796" s="2" t="str">
        <f t="shared" si="153"/>
        <v/>
      </c>
      <c r="Y796" s="2" t="str">
        <f t="shared" si="154"/>
        <v/>
      </c>
      <c r="Z796" s="2" t="str">
        <f t="shared" si="155"/>
        <v/>
      </c>
      <c r="AA796" s="2" t="str">
        <f t="shared" si="156"/>
        <v/>
      </c>
      <c r="AB796" s="2" t="str">
        <f t="shared" si="157"/>
        <v/>
      </c>
      <c r="AC796" s="2" t="str">
        <f t="shared" si="158"/>
        <v/>
      </c>
      <c r="AD796" s="2" t="str">
        <f t="shared" si="159"/>
        <v/>
      </c>
      <c r="AE796" s="2"/>
      <c r="AF796" s="2"/>
      <c r="AG796" s="2"/>
      <c r="AH796" s="2"/>
      <c r="AI796" s="2"/>
      <c r="AJ796" s="2"/>
    </row>
    <row r="797" spans="1:36">
      <c r="A797" s="11">
        <f t="shared" si="148"/>
        <v>796</v>
      </c>
      <c r="B797" s="12" t="s">
        <v>1049</v>
      </c>
      <c r="C797" s="11"/>
      <c r="D797" s="11"/>
      <c r="E797" s="11"/>
      <c r="F797" s="11"/>
      <c r="G797" s="12" t="s">
        <v>1046</v>
      </c>
      <c r="S797" s="2" t="str">
        <f>IF(A797&lt;=LEN(嶷语音标转换区!$B$4),RIGHT(LEFT(嶷语音标转换区!$B$4,A797),1),"")</f>
        <v/>
      </c>
      <c r="T797" s="2" t="str">
        <f t="shared" si="149"/>
        <v/>
      </c>
      <c r="U797" s="2" t="str">
        <f t="shared" si="150"/>
        <v/>
      </c>
      <c r="V797" s="2" t="str">
        <f t="shared" si="151"/>
        <v/>
      </c>
      <c r="W797" s="2" t="str">
        <f t="shared" si="152"/>
        <v/>
      </c>
      <c r="X797" s="2" t="str">
        <f t="shared" si="153"/>
        <v/>
      </c>
      <c r="Y797" s="2" t="str">
        <f t="shared" si="154"/>
        <v/>
      </c>
      <c r="Z797" s="2" t="str">
        <f t="shared" si="155"/>
        <v/>
      </c>
      <c r="AA797" s="2" t="str">
        <f t="shared" si="156"/>
        <v/>
      </c>
      <c r="AB797" s="2" t="str">
        <f t="shared" si="157"/>
        <v/>
      </c>
      <c r="AC797" s="2" t="str">
        <f t="shared" si="158"/>
        <v/>
      </c>
      <c r="AD797" s="2" t="str">
        <f t="shared" si="159"/>
        <v/>
      </c>
      <c r="AE797" s="2"/>
      <c r="AF797" s="2"/>
      <c r="AG797" s="2"/>
      <c r="AH797" s="2"/>
      <c r="AI797" s="2"/>
      <c r="AJ797" s="2"/>
    </row>
    <row r="798" spans="1:36">
      <c r="A798" s="11">
        <f t="shared" si="148"/>
        <v>797</v>
      </c>
      <c r="B798" s="12" t="s">
        <v>1050</v>
      </c>
      <c r="C798" s="11"/>
      <c r="D798" s="11"/>
      <c r="E798" s="11"/>
      <c r="F798" s="11"/>
      <c r="G798" s="12" t="s">
        <v>1051</v>
      </c>
      <c r="S798" s="2" t="str">
        <f>IF(A798&lt;=LEN(嶷语音标转换区!$B$4),RIGHT(LEFT(嶷语音标转换区!$B$4,A798),1),"")</f>
        <v/>
      </c>
      <c r="T798" s="2" t="str">
        <f t="shared" si="149"/>
        <v/>
      </c>
      <c r="U798" s="2" t="str">
        <f t="shared" si="150"/>
        <v/>
      </c>
      <c r="V798" s="2" t="str">
        <f t="shared" si="151"/>
        <v/>
      </c>
      <c r="W798" s="2" t="str">
        <f t="shared" si="152"/>
        <v/>
      </c>
      <c r="X798" s="2" t="str">
        <f t="shared" si="153"/>
        <v/>
      </c>
      <c r="Y798" s="2" t="str">
        <f t="shared" si="154"/>
        <v/>
      </c>
      <c r="Z798" s="2" t="str">
        <f t="shared" si="155"/>
        <v/>
      </c>
      <c r="AA798" s="2" t="str">
        <f t="shared" si="156"/>
        <v/>
      </c>
      <c r="AB798" s="2" t="str">
        <f t="shared" si="157"/>
        <v/>
      </c>
      <c r="AC798" s="2" t="str">
        <f t="shared" si="158"/>
        <v/>
      </c>
      <c r="AD798" s="2" t="str">
        <f t="shared" si="159"/>
        <v/>
      </c>
      <c r="AE798" s="2"/>
      <c r="AF798" s="2"/>
      <c r="AG798" s="2"/>
      <c r="AH798" s="2"/>
      <c r="AI798" s="2"/>
      <c r="AJ798" s="2"/>
    </row>
    <row r="799" spans="1:36">
      <c r="A799" s="11">
        <f t="shared" si="148"/>
        <v>798</v>
      </c>
      <c r="B799" s="12" t="s">
        <v>1052</v>
      </c>
      <c r="C799" s="11"/>
      <c r="D799" s="11"/>
      <c r="E799" s="11"/>
      <c r="F799" s="11"/>
      <c r="G799" s="12" t="s">
        <v>1051</v>
      </c>
      <c r="S799" s="2" t="str">
        <f>IF(A799&lt;=LEN(嶷语音标转换区!$B$4),RIGHT(LEFT(嶷语音标转换区!$B$4,A799),1),"")</f>
        <v/>
      </c>
      <c r="T799" s="2" t="str">
        <f t="shared" si="149"/>
        <v/>
      </c>
      <c r="U799" s="2" t="str">
        <f t="shared" si="150"/>
        <v/>
      </c>
      <c r="V799" s="2" t="str">
        <f t="shared" si="151"/>
        <v/>
      </c>
      <c r="W799" s="2" t="str">
        <f t="shared" si="152"/>
        <v/>
      </c>
      <c r="X799" s="2" t="str">
        <f t="shared" si="153"/>
        <v/>
      </c>
      <c r="Y799" s="2" t="str">
        <f t="shared" si="154"/>
        <v/>
      </c>
      <c r="Z799" s="2" t="str">
        <f t="shared" si="155"/>
        <v/>
      </c>
      <c r="AA799" s="2" t="str">
        <f t="shared" si="156"/>
        <v/>
      </c>
      <c r="AB799" s="2" t="str">
        <f t="shared" si="157"/>
        <v/>
      </c>
      <c r="AC799" s="2" t="str">
        <f t="shared" si="158"/>
        <v/>
      </c>
      <c r="AD799" s="2" t="str">
        <f t="shared" si="159"/>
        <v/>
      </c>
      <c r="AE799" s="2"/>
      <c r="AF799" s="2"/>
      <c r="AG799" s="2"/>
      <c r="AH799" s="2"/>
      <c r="AI799" s="2"/>
      <c r="AJ799" s="2"/>
    </row>
    <row r="800" spans="1:36">
      <c r="A800" s="11">
        <f t="shared" si="148"/>
        <v>799</v>
      </c>
      <c r="B800" s="12" t="s">
        <v>1053</v>
      </c>
      <c r="C800" s="11"/>
      <c r="D800" s="11"/>
      <c r="E800" s="11"/>
      <c r="F800" s="11"/>
      <c r="G800" s="12" t="s">
        <v>1051</v>
      </c>
      <c r="S800" s="2" t="str">
        <f>IF(A800&lt;=LEN(嶷语音标转换区!$B$4),RIGHT(LEFT(嶷语音标转换区!$B$4,A800),1),"")</f>
        <v/>
      </c>
      <c r="T800" s="2" t="str">
        <f t="shared" si="149"/>
        <v/>
      </c>
      <c r="U800" s="2" t="str">
        <f t="shared" si="150"/>
        <v/>
      </c>
      <c r="V800" s="2" t="str">
        <f t="shared" si="151"/>
        <v/>
      </c>
      <c r="W800" s="2" t="str">
        <f t="shared" si="152"/>
        <v/>
      </c>
      <c r="X800" s="2" t="str">
        <f t="shared" si="153"/>
        <v/>
      </c>
      <c r="Y800" s="2" t="str">
        <f t="shared" si="154"/>
        <v/>
      </c>
      <c r="Z800" s="2" t="str">
        <f t="shared" si="155"/>
        <v/>
      </c>
      <c r="AA800" s="2" t="str">
        <f t="shared" si="156"/>
        <v/>
      </c>
      <c r="AB800" s="2" t="str">
        <f t="shared" si="157"/>
        <v/>
      </c>
      <c r="AC800" s="2" t="str">
        <f t="shared" si="158"/>
        <v/>
      </c>
      <c r="AD800" s="2" t="str">
        <f t="shared" si="159"/>
        <v/>
      </c>
      <c r="AE800" s="2"/>
      <c r="AF800" s="2"/>
      <c r="AG800" s="2"/>
      <c r="AH800" s="2"/>
      <c r="AI800" s="2"/>
      <c r="AJ800" s="2"/>
    </row>
    <row r="801" spans="1:36">
      <c r="A801" s="11">
        <f t="shared" si="148"/>
        <v>800</v>
      </c>
      <c r="B801" s="12" t="s">
        <v>1054</v>
      </c>
      <c r="C801" s="11"/>
      <c r="D801" s="11"/>
      <c r="E801" s="11"/>
      <c r="F801" s="11"/>
      <c r="G801" s="12" t="s">
        <v>1051</v>
      </c>
      <c r="S801" s="2" t="str">
        <f>IF(A801&lt;=LEN(嶷语音标转换区!$B$4),RIGHT(LEFT(嶷语音标转换区!$B$4,A801),1),"")</f>
        <v/>
      </c>
      <c r="T801" s="2" t="str">
        <f t="shared" si="149"/>
        <v/>
      </c>
      <c r="U801" s="2" t="str">
        <f t="shared" si="150"/>
        <v/>
      </c>
      <c r="V801" s="2" t="str">
        <f t="shared" si="151"/>
        <v/>
      </c>
      <c r="W801" s="2" t="str">
        <f t="shared" si="152"/>
        <v/>
      </c>
      <c r="X801" s="2" t="str">
        <f t="shared" si="153"/>
        <v/>
      </c>
      <c r="Y801" s="2" t="str">
        <f t="shared" si="154"/>
        <v/>
      </c>
      <c r="Z801" s="2" t="str">
        <f t="shared" si="155"/>
        <v/>
      </c>
      <c r="AA801" s="2" t="str">
        <f t="shared" si="156"/>
        <v/>
      </c>
      <c r="AB801" s="2" t="str">
        <f t="shared" si="157"/>
        <v/>
      </c>
      <c r="AC801" s="2" t="str">
        <f t="shared" si="158"/>
        <v/>
      </c>
      <c r="AD801" s="2" t="str">
        <f t="shared" si="159"/>
        <v/>
      </c>
      <c r="AE801" s="2"/>
      <c r="AF801" s="2"/>
      <c r="AG801" s="2"/>
      <c r="AH801" s="2"/>
      <c r="AI801" s="2"/>
      <c r="AJ801" s="2"/>
    </row>
    <row r="802" spans="1:36">
      <c r="A802" s="11">
        <f t="shared" si="148"/>
        <v>801</v>
      </c>
      <c r="B802" s="12" t="s">
        <v>1055</v>
      </c>
      <c r="C802" s="11"/>
      <c r="D802" s="11"/>
      <c r="E802" s="11"/>
      <c r="F802" s="11"/>
      <c r="G802" s="12" t="s">
        <v>1051</v>
      </c>
      <c r="S802" s="2" t="str">
        <f>IF(A802&lt;=LEN(嶷语音标转换区!$B$4),RIGHT(LEFT(嶷语音标转换区!$B$4,A802),1),"")</f>
        <v/>
      </c>
      <c r="T802" s="2" t="str">
        <f t="shared" si="149"/>
        <v/>
      </c>
      <c r="U802" s="2" t="str">
        <f t="shared" si="150"/>
        <v/>
      </c>
      <c r="V802" s="2" t="str">
        <f t="shared" si="151"/>
        <v/>
      </c>
      <c r="W802" s="2" t="str">
        <f t="shared" si="152"/>
        <v/>
      </c>
      <c r="X802" s="2" t="str">
        <f t="shared" si="153"/>
        <v/>
      </c>
      <c r="Y802" s="2" t="str">
        <f t="shared" si="154"/>
        <v/>
      </c>
      <c r="Z802" s="2" t="str">
        <f t="shared" si="155"/>
        <v/>
      </c>
      <c r="AA802" s="2" t="str">
        <f t="shared" si="156"/>
        <v/>
      </c>
      <c r="AB802" s="2" t="str">
        <f t="shared" si="157"/>
        <v/>
      </c>
      <c r="AC802" s="2" t="str">
        <f t="shared" si="158"/>
        <v/>
      </c>
      <c r="AD802" s="2" t="str">
        <f t="shared" si="159"/>
        <v/>
      </c>
      <c r="AE802" s="2"/>
      <c r="AF802" s="2"/>
      <c r="AG802" s="2"/>
      <c r="AH802" s="2"/>
      <c r="AI802" s="2"/>
      <c r="AJ802" s="2"/>
    </row>
    <row r="803" spans="1:36">
      <c r="A803" s="11">
        <f t="shared" si="148"/>
        <v>802</v>
      </c>
      <c r="B803" s="12" t="s">
        <v>1056</v>
      </c>
      <c r="C803" s="11"/>
      <c r="D803" s="11"/>
      <c r="E803" s="11"/>
      <c r="F803" s="11"/>
      <c r="G803" s="12" t="s">
        <v>1051</v>
      </c>
      <c r="S803" s="2" t="str">
        <f>IF(A803&lt;=LEN(嶷语音标转换区!$B$4),RIGHT(LEFT(嶷语音标转换区!$B$4,A803),1),"")</f>
        <v/>
      </c>
      <c r="T803" s="2" t="str">
        <f t="shared" si="149"/>
        <v/>
      </c>
      <c r="U803" s="2" t="str">
        <f t="shared" si="150"/>
        <v/>
      </c>
      <c r="V803" s="2" t="str">
        <f t="shared" si="151"/>
        <v/>
      </c>
      <c r="W803" s="2" t="str">
        <f t="shared" si="152"/>
        <v/>
      </c>
      <c r="X803" s="2" t="str">
        <f t="shared" si="153"/>
        <v/>
      </c>
      <c r="Y803" s="2" t="str">
        <f t="shared" si="154"/>
        <v/>
      </c>
      <c r="Z803" s="2" t="str">
        <f t="shared" si="155"/>
        <v/>
      </c>
      <c r="AA803" s="2" t="str">
        <f t="shared" si="156"/>
        <v/>
      </c>
      <c r="AB803" s="2" t="str">
        <f t="shared" si="157"/>
        <v/>
      </c>
      <c r="AC803" s="2" t="str">
        <f t="shared" si="158"/>
        <v/>
      </c>
      <c r="AD803" s="2" t="str">
        <f t="shared" si="159"/>
        <v/>
      </c>
      <c r="AE803" s="2"/>
      <c r="AF803" s="2"/>
      <c r="AG803" s="2"/>
      <c r="AH803" s="2"/>
      <c r="AI803" s="2"/>
      <c r="AJ803" s="2"/>
    </row>
    <row r="804" spans="1:36">
      <c r="A804" s="11">
        <f t="shared" si="148"/>
        <v>803</v>
      </c>
      <c r="B804" s="12" t="s">
        <v>1057</v>
      </c>
      <c r="C804" s="11"/>
      <c r="D804" s="11"/>
      <c r="E804" s="11"/>
      <c r="F804" s="11"/>
      <c r="G804" s="12" t="s">
        <v>1051</v>
      </c>
      <c r="S804" s="2" t="str">
        <f>IF(A804&lt;=LEN(嶷语音标转换区!$B$4),RIGHT(LEFT(嶷语音标转换区!$B$4,A804),1),"")</f>
        <v/>
      </c>
      <c r="T804" s="2" t="str">
        <f t="shared" si="149"/>
        <v/>
      </c>
      <c r="U804" s="2" t="str">
        <f t="shared" si="150"/>
        <v/>
      </c>
      <c r="V804" s="2" t="str">
        <f t="shared" si="151"/>
        <v/>
      </c>
      <c r="W804" s="2" t="str">
        <f t="shared" si="152"/>
        <v/>
      </c>
      <c r="X804" s="2" t="str">
        <f t="shared" si="153"/>
        <v/>
      </c>
      <c r="Y804" s="2" t="str">
        <f t="shared" si="154"/>
        <v/>
      </c>
      <c r="Z804" s="2" t="str">
        <f t="shared" si="155"/>
        <v/>
      </c>
      <c r="AA804" s="2" t="str">
        <f t="shared" si="156"/>
        <v/>
      </c>
      <c r="AB804" s="2" t="str">
        <f t="shared" si="157"/>
        <v/>
      </c>
      <c r="AC804" s="2" t="str">
        <f t="shared" si="158"/>
        <v/>
      </c>
      <c r="AD804" s="2" t="str">
        <f t="shared" si="159"/>
        <v/>
      </c>
      <c r="AE804" s="2"/>
      <c r="AF804" s="2"/>
      <c r="AG804" s="2"/>
      <c r="AH804" s="2"/>
      <c r="AI804" s="2"/>
      <c r="AJ804" s="2"/>
    </row>
    <row r="805" spans="1:36">
      <c r="A805" s="11">
        <f t="shared" si="148"/>
        <v>804</v>
      </c>
      <c r="B805" s="12" t="s">
        <v>1058</v>
      </c>
      <c r="C805" s="11"/>
      <c r="D805" s="11"/>
      <c r="E805" s="11"/>
      <c r="F805" s="11"/>
      <c r="G805" s="12" t="s">
        <v>1051</v>
      </c>
      <c r="S805" s="2" t="str">
        <f>IF(A805&lt;=LEN(嶷语音标转换区!$B$4),RIGHT(LEFT(嶷语音标转换区!$B$4,A805),1),"")</f>
        <v/>
      </c>
      <c r="T805" s="2" t="str">
        <f t="shared" si="149"/>
        <v/>
      </c>
      <c r="U805" s="2" t="str">
        <f t="shared" si="150"/>
        <v/>
      </c>
      <c r="V805" s="2" t="str">
        <f t="shared" si="151"/>
        <v/>
      </c>
      <c r="W805" s="2" t="str">
        <f t="shared" si="152"/>
        <v/>
      </c>
      <c r="X805" s="2" t="str">
        <f t="shared" si="153"/>
        <v/>
      </c>
      <c r="Y805" s="2" t="str">
        <f t="shared" si="154"/>
        <v/>
      </c>
      <c r="Z805" s="2" t="str">
        <f t="shared" si="155"/>
        <v/>
      </c>
      <c r="AA805" s="2" t="str">
        <f t="shared" si="156"/>
        <v/>
      </c>
      <c r="AB805" s="2" t="str">
        <f t="shared" si="157"/>
        <v/>
      </c>
      <c r="AC805" s="2" t="str">
        <f t="shared" si="158"/>
        <v/>
      </c>
      <c r="AD805" s="2" t="str">
        <f t="shared" si="159"/>
        <v/>
      </c>
      <c r="AE805" s="2"/>
      <c r="AF805" s="2"/>
      <c r="AG805" s="2"/>
      <c r="AH805" s="2"/>
      <c r="AI805" s="2"/>
      <c r="AJ805" s="2"/>
    </row>
    <row r="806" spans="1:36">
      <c r="A806" s="11">
        <f t="shared" si="148"/>
        <v>805</v>
      </c>
      <c r="B806" s="12" t="s">
        <v>1059</v>
      </c>
      <c r="C806" s="11"/>
      <c r="D806" s="11"/>
      <c r="E806" s="11"/>
      <c r="F806" s="11"/>
      <c r="G806" s="12" t="s">
        <v>1051</v>
      </c>
      <c r="S806" s="2" t="str">
        <f>IF(A806&lt;=LEN(嶷语音标转换区!$B$4),RIGHT(LEFT(嶷语音标转换区!$B$4,A806),1),"")</f>
        <v/>
      </c>
      <c r="T806" s="2" t="str">
        <f t="shared" si="149"/>
        <v/>
      </c>
      <c r="U806" s="2" t="str">
        <f t="shared" si="150"/>
        <v/>
      </c>
      <c r="V806" s="2" t="str">
        <f t="shared" si="151"/>
        <v/>
      </c>
      <c r="W806" s="2" t="str">
        <f t="shared" si="152"/>
        <v/>
      </c>
      <c r="X806" s="2" t="str">
        <f t="shared" si="153"/>
        <v/>
      </c>
      <c r="Y806" s="2" t="str">
        <f t="shared" si="154"/>
        <v/>
      </c>
      <c r="Z806" s="2" t="str">
        <f t="shared" si="155"/>
        <v/>
      </c>
      <c r="AA806" s="2" t="str">
        <f t="shared" si="156"/>
        <v/>
      </c>
      <c r="AB806" s="2" t="str">
        <f t="shared" si="157"/>
        <v/>
      </c>
      <c r="AC806" s="2" t="str">
        <f t="shared" si="158"/>
        <v/>
      </c>
      <c r="AD806" s="2" t="str">
        <f t="shared" si="159"/>
        <v/>
      </c>
      <c r="AE806" s="2"/>
      <c r="AF806" s="2"/>
      <c r="AG806" s="2"/>
      <c r="AH806" s="2"/>
      <c r="AI806" s="2"/>
      <c r="AJ806" s="2"/>
    </row>
    <row r="807" spans="1:36">
      <c r="A807" s="11">
        <f t="shared" si="148"/>
        <v>806</v>
      </c>
      <c r="B807" s="12" t="s">
        <v>1060</v>
      </c>
      <c r="C807" s="11"/>
      <c r="D807" s="11"/>
      <c r="E807" s="11"/>
      <c r="F807" s="11"/>
      <c r="G807" s="12" t="s">
        <v>1061</v>
      </c>
      <c r="S807" s="2" t="str">
        <f>IF(A807&lt;=LEN(嶷语音标转换区!$B$4),RIGHT(LEFT(嶷语音标转换区!$B$4,A807),1),"")</f>
        <v/>
      </c>
      <c r="T807" s="2" t="str">
        <f t="shared" si="149"/>
        <v/>
      </c>
      <c r="U807" s="2" t="str">
        <f t="shared" si="150"/>
        <v/>
      </c>
      <c r="V807" s="2" t="str">
        <f t="shared" si="151"/>
        <v/>
      </c>
      <c r="W807" s="2" t="str">
        <f t="shared" si="152"/>
        <v/>
      </c>
      <c r="X807" s="2" t="str">
        <f t="shared" si="153"/>
        <v/>
      </c>
      <c r="Y807" s="2" t="str">
        <f t="shared" si="154"/>
        <v/>
      </c>
      <c r="Z807" s="2" t="str">
        <f t="shared" si="155"/>
        <v/>
      </c>
      <c r="AA807" s="2" t="str">
        <f t="shared" si="156"/>
        <v/>
      </c>
      <c r="AB807" s="2" t="str">
        <f t="shared" si="157"/>
        <v/>
      </c>
      <c r="AC807" s="2" t="str">
        <f t="shared" si="158"/>
        <v/>
      </c>
      <c r="AD807" s="2" t="str">
        <f t="shared" si="159"/>
        <v/>
      </c>
      <c r="AE807" s="2"/>
      <c r="AF807" s="2"/>
      <c r="AG807" s="2"/>
      <c r="AH807" s="2"/>
      <c r="AI807" s="2"/>
      <c r="AJ807" s="2"/>
    </row>
    <row r="808" spans="1:36">
      <c r="A808" s="11">
        <f t="shared" si="148"/>
        <v>807</v>
      </c>
      <c r="B808" s="12" t="s">
        <v>1062</v>
      </c>
      <c r="C808" s="11"/>
      <c r="D808" s="11"/>
      <c r="E808" s="11"/>
      <c r="F808" s="11"/>
      <c r="G808" s="12" t="s">
        <v>1061</v>
      </c>
      <c r="S808" s="2" t="str">
        <f>IF(A808&lt;=LEN(嶷语音标转换区!$B$4),RIGHT(LEFT(嶷语音标转换区!$B$4,A808),1),"")</f>
        <v/>
      </c>
      <c r="T808" s="2" t="str">
        <f t="shared" si="149"/>
        <v/>
      </c>
      <c r="U808" s="2" t="str">
        <f t="shared" si="150"/>
        <v/>
      </c>
      <c r="V808" s="2" t="str">
        <f t="shared" si="151"/>
        <v/>
      </c>
      <c r="W808" s="2" t="str">
        <f t="shared" si="152"/>
        <v/>
      </c>
      <c r="X808" s="2" t="str">
        <f t="shared" si="153"/>
        <v/>
      </c>
      <c r="Y808" s="2" t="str">
        <f t="shared" si="154"/>
        <v/>
      </c>
      <c r="Z808" s="2" t="str">
        <f t="shared" si="155"/>
        <v/>
      </c>
      <c r="AA808" s="2" t="str">
        <f t="shared" si="156"/>
        <v/>
      </c>
      <c r="AB808" s="2" t="str">
        <f t="shared" si="157"/>
        <v/>
      </c>
      <c r="AC808" s="2" t="str">
        <f t="shared" si="158"/>
        <v/>
      </c>
      <c r="AD808" s="2" t="str">
        <f t="shared" si="159"/>
        <v/>
      </c>
      <c r="AE808" s="2"/>
      <c r="AF808" s="2"/>
      <c r="AG808" s="2"/>
      <c r="AH808" s="2"/>
      <c r="AI808" s="2"/>
      <c r="AJ808" s="2"/>
    </row>
    <row r="809" spans="1:36">
      <c r="A809" s="11">
        <f t="shared" si="148"/>
        <v>808</v>
      </c>
      <c r="B809" s="12" t="s">
        <v>1047</v>
      </c>
      <c r="C809" s="11"/>
      <c r="D809" s="11"/>
      <c r="E809" s="11"/>
      <c r="F809" s="11"/>
      <c r="G809" s="12" t="s">
        <v>1061</v>
      </c>
      <c r="S809" s="2" t="str">
        <f>IF(A809&lt;=LEN(嶷语音标转换区!$B$4),RIGHT(LEFT(嶷语音标转换区!$B$4,A809),1),"")</f>
        <v/>
      </c>
      <c r="T809" s="2" t="str">
        <f t="shared" si="149"/>
        <v/>
      </c>
      <c r="U809" s="2" t="str">
        <f t="shared" si="150"/>
        <v/>
      </c>
      <c r="V809" s="2" t="str">
        <f t="shared" si="151"/>
        <v/>
      </c>
      <c r="W809" s="2" t="str">
        <f t="shared" si="152"/>
        <v/>
      </c>
      <c r="X809" s="2" t="str">
        <f t="shared" si="153"/>
        <v/>
      </c>
      <c r="Y809" s="2" t="str">
        <f t="shared" si="154"/>
        <v/>
      </c>
      <c r="Z809" s="2" t="str">
        <f t="shared" si="155"/>
        <v/>
      </c>
      <c r="AA809" s="2" t="str">
        <f t="shared" si="156"/>
        <v/>
      </c>
      <c r="AB809" s="2" t="str">
        <f t="shared" si="157"/>
        <v/>
      </c>
      <c r="AC809" s="2" t="str">
        <f t="shared" si="158"/>
        <v/>
      </c>
      <c r="AD809" s="2" t="str">
        <f t="shared" si="159"/>
        <v/>
      </c>
      <c r="AE809" s="2"/>
      <c r="AF809" s="2"/>
      <c r="AG809" s="2"/>
      <c r="AH809" s="2"/>
      <c r="AI809" s="2"/>
      <c r="AJ809" s="2"/>
    </row>
    <row r="810" spans="1:36">
      <c r="A810" s="11">
        <f t="shared" si="148"/>
        <v>809</v>
      </c>
      <c r="B810" s="12" t="s">
        <v>1063</v>
      </c>
      <c r="C810" s="11"/>
      <c r="D810" s="11"/>
      <c r="E810" s="11"/>
      <c r="F810" s="11"/>
      <c r="G810" s="12" t="s">
        <v>1061</v>
      </c>
      <c r="S810" s="2" t="str">
        <f>IF(A810&lt;=LEN(嶷语音标转换区!$B$4),RIGHT(LEFT(嶷语音标转换区!$B$4,A810),1),"")</f>
        <v/>
      </c>
      <c r="T810" s="2" t="str">
        <f t="shared" si="149"/>
        <v/>
      </c>
      <c r="U810" s="2" t="str">
        <f t="shared" si="150"/>
        <v/>
      </c>
      <c r="V810" s="2" t="str">
        <f t="shared" si="151"/>
        <v/>
      </c>
      <c r="W810" s="2" t="str">
        <f t="shared" si="152"/>
        <v/>
      </c>
      <c r="X810" s="2" t="str">
        <f t="shared" si="153"/>
        <v/>
      </c>
      <c r="Y810" s="2" t="str">
        <f t="shared" si="154"/>
        <v/>
      </c>
      <c r="Z810" s="2" t="str">
        <f t="shared" si="155"/>
        <v/>
      </c>
      <c r="AA810" s="2" t="str">
        <f t="shared" si="156"/>
        <v/>
      </c>
      <c r="AB810" s="2" t="str">
        <f t="shared" si="157"/>
        <v/>
      </c>
      <c r="AC810" s="2" t="str">
        <f t="shared" si="158"/>
        <v/>
      </c>
      <c r="AD810" s="2" t="str">
        <f t="shared" si="159"/>
        <v/>
      </c>
      <c r="AE810" s="2"/>
      <c r="AF810" s="2"/>
      <c r="AG810" s="2"/>
      <c r="AH810" s="2"/>
      <c r="AI810" s="2"/>
      <c r="AJ810" s="2"/>
    </row>
    <row r="811" spans="1:36">
      <c r="A811" s="11">
        <f t="shared" si="148"/>
        <v>810</v>
      </c>
      <c r="B811" s="12" t="s">
        <v>1064</v>
      </c>
      <c r="C811" s="11"/>
      <c r="D811" s="11"/>
      <c r="E811" s="11"/>
      <c r="F811" s="11"/>
      <c r="G811" s="12" t="s">
        <v>1061</v>
      </c>
      <c r="S811" s="2" t="str">
        <f>IF(A811&lt;=LEN(嶷语音标转换区!$B$4),RIGHT(LEFT(嶷语音标转换区!$B$4,A811),1),"")</f>
        <v/>
      </c>
      <c r="T811" s="2" t="str">
        <f t="shared" si="149"/>
        <v/>
      </c>
      <c r="U811" s="2" t="str">
        <f t="shared" si="150"/>
        <v/>
      </c>
      <c r="V811" s="2" t="str">
        <f t="shared" si="151"/>
        <v/>
      </c>
      <c r="W811" s="2" t="str">
        <f t="shared" si="152"/>
        <v/>
      </c>
      <c r="X811" s="2" t="str">
        <f t="shared" si="153"/>
        <v/>
      </c>
      <c r="Y811" s="2" t="str">
        <f t="shared" si="154"/>
        <v/>
      </c>
      <c r="Z811" s="2" t="str">
        <f t="shared" si="155"/>
        <v/>
      </c>
      <c r="AA811" s="2" t="str">
        <f t="shared" si="156"/>
        <v/>
      </c>
      <c r="AB811" s="2" t="str">
        <f t="shared" si="157"/>
        <v/>
      </c>
      <c r="AC811" s="2" t="str">
        <f t="shared" si="158"/>
        <v/>
      </c>
      <c r="AD811" s="2" t="str">
        <f t="shared" si="159"/>
        <v/>
      </c>
      <c r="AE811" s="2"/>
      <c r="AF811" s="2"/>
      <c r="AG811" s="2"/>
      <c r="AH811" s="2"/>
      <c r="AI811" s="2"/>
      <c r="AJ811" s="2"/>
    </row>
    <row r="812" spans="1:36">
      <c r="A812" s="11">
        <f t="shared" si="148"/>
        <v>811</v>
      </c>
      <c r="B812" s="12" t="s">
        <v>1065</v>
      </c>
      <c r="C812" s="11"/>
      <c r="D812" s="11"/>
      <c r="E812" s="11"/>
      <c r="F812" s="11"/>
      <c r="G812" s="12" t="s">
        <v>1061</v>
      </c>
      <c r="S812" s="2" t="str">
        <f>IF(A812&lt;=LEN(嶷语音标转换区!$B$4),RIGHT(LEFT(嶷语音标转换区!$B$4,A812),1),"")</f>
        <v/>
      </c>
      <c r="T812" s="2" t="str">
        <f t="shared" si="149"/>
        <v/>
      </c>
      <c r="U812" s="2" t="str">
        <f t="shared" si="150"/>
        <v/>
      </c>
      <c r="V812" s="2" t="str">
        <f t="shared" si="151"/>
        <v/>
      </c>
      <c r="W812" s="2" t="str">
        <f t="shared" si="152"/>
        <v/>
      </c>
      <c r="X812" s="2" t="str">
        <f t="shared" si="153"/>
        <v/>
      </c>
      <c r="Y812" s="2" t="str">
        <f t="shared" si="154"/>
        <v/>
      </c>
      <c r="Z812" s="2" t="str">
        <f t="shared" si="155"/>
        <v/>
      </c>
      <c r="AA812" s="2" t="str">
        <f t="shared" si="156"/>
        <v/>
      </c>
      <c r="AB812" s="2" t="str">
        <f t="shared" si="157"/>
        <v/>
      </c>
      <c r="AC812" s="2" t="str">
        <f t="shared" si="158"/>
        <v/>
      </c>
      <c r="AD812" s="2" t="str">
        <f t="shared" si="159"/>
        <v/>
      </c>
      <c r="AE812" s="2"/>
      <c r="AF812" s="2"/>
      <c r="AG812" s="2"/>
      <c r="AH812" s="2"/>
      <c r="AI812" s="2"/>
      <c r="AJ812" s="2"/>
    </row>
    <row r="813" spans="1:36">
      <c r="A813" s="11">
        <f t="shared" si="148"/>
        <v>812</v>
      </c>
      <c r="B813" s="12" t="s">
        <v>1066</v>
      </c>
      <c r="C813" s="11"/>
      <c r="D813" s="11"/>
      <c r="E813" s="11"/>
      <c r="F813" s="11"/>
      <c r="G813" s="12" t="s">
        <v>1061</v>
      </c>
      <c r="S813" s="2" t="str">
        <f>IF(A813&lt;=LEN(嶷语音标转换区!$B$4),RIGHT(LEFT(嶷语音标转换区!$B$4,A813),1),"")</f>
        <v/>
      </c>
      <c r="T813" s="2" t="str">
        <f t="shared" si="149"/>
        <v/>
      </c>
      <c r="U813" s="2" t="str">
        <f t="shared" si="150"/>
        <v/>
      </c>
      <c r="V813" s="2" t="str">
        <f t="shared" si="151"/>
        <v/>
      </c>
      <c r="W813" s="2" t="str">
        <f t="shared" si="152"/>
        <v/>
      </c>
      <c r="X813" s="2" t="str">
        <f t="shared" si="153"/>
        <v/>
      </c>
      <c r="Y813" s="2" t="str">
        <f t="shared" si="154"/>
        <v/>
      </c>
      <c r="Z813" s="2" t="str">
        <f t="shared" si="155"/>
        <v/>
      </c>
      <c r="AA813" s="2" t="str">
        <f t="shared" si="156"/>
        <v/>
      </c>
      <c r="AB813" s="2" t="str">
        <f t="shared" si="157"/>
        <v/>
      </c>
      <c r="AC813" s="2" t="str">
        <f t="shared" si="158"/>
        <v/>
      </c>
      <c r="AD813" s="2" t="str">
        <f t="shared" si="159"/>
        <v/>
      </c>
      <c r="AE813" s="2"/>
      <c r="AF813" s="2"/>
      <c r="AG813" s="2"/>
      <c r="AH813" s="2"/>
      <c r="AI813" s="2"/>
      <c r="AJ813" s="2"/>
    </row>
    <row r="814" spans="1:36">
      <c r="A814" s="11">
        <f t="shared" si="148"/>
        <v>813</v>
      </c>
      <c r="B814" s="12" t="s">
        <v>1067</v>
      </c>
      <c r="C814" s="11"/>
      <c r="D814" s="11"/>
      <c r="E814" s="11"/>
      <c r="F814" s="11"/>
      <c r="G814" s="12" t="s">
        <v>1061</v>
      </c>
      <c r="S814" s="2" t="str">
        <f>IF(A814&lt;=LEN(嶷语音标转换区!$B$4),RIGHT(LEFT(嶷语音标转换区!$B$4,A814),1),"")</f>
        <v/>
      </c>
      <c r="T814" s="2" t="str">
        <f t="shared" si="149"/>
        <v/>
      </c>
      <c r="U814" s="2" t="str">
        <f t="shared" si="150"/>
        <v/>
      </c>
      <c r="V814" s="2" t="str">
        <f t="shared" si="151"/>
        <v/>
      </c>
      <c r="W814" s="2" t="str">
        <f t="shared" si="152"/>
        <v/>
      </c>
      <c r="X814" s="2" t="str">
        <f t="shared" si="153"/>
        <v/>
      </c>
      <c r="Y814" s="2" t="str">
        <f t="shared" si="154"/>
        <v/>
      </c>
      <c r="Z814" s="2" t="str">
        <f t="shared" si="155"/>
        <v/>
      </c>
      <c r="AA814" s="2" t="str">
        <f t="shared" si="156"/>
        <v/>
      </c>
      <c r="AB814" s="2" t="str">
        <f t="shared" si="157"/>
        <v/>
      </c>
      <c r="AC814" s="2" t="str">
        <f t="shared" si="158"/>
        <v/>
      </c>
      <c r="AD814" s="2" t="str">
        <f t="shared" si="159"/>
        <v/>
      </c>
      <c r="AE814" s="2"/>
      <c r="AF814" s="2"/>
      <c r="AG814" s="2"/>
      <c r="AH814" s="2"/>
      <c r="AI814" s="2"/>
      <c r="AJ814" s="2"/>
    </row>
    <row r="815" spans="1:36">
      <c r="A815" s="11">
        <f t="shared" si="148"/>
        <v>814</v>
      </c>
      <c r="B815" s="12" t="s">
        <v>1068</v>
      </c>
      <c r="C815" s="11"/>
      <c r="D815" s="11"/>
      <c r="E815" s="11"/>
      <c r="F815" s="11"/>
      <c r="G815" s="12" t="s">
        <v>1061</v>
      </c>
      <c r="S815" s="2" t="str">
        <f>IF(A815&lt;=LEN(嶷语音标转换区!$B$4),RIGHT(LEFT(嶷语音标转换区!$B$4,A815),1),"")</f>
        <v/>
      </c>
      <c r="T815" s="2" t="str">
        <f t="shared" si="149"/>
        <v/>
      </c>
      <c r="U815" s="2" t="str">
        <f t="shared" si="150"/>
        <v/>
      </c>
      <c r="V815" s="2" t="str">
        <f t="shared" si="151"/>
        <v/>
      </c>
      <c r="W815" s="2" t="str">
        <f t="shared" si="152"/>
        <v/>
      </c>
      <c r="X815" s="2" t="str">
        <f t="shared" si="153"/>
        <v/>
      </c>
      <c r="Y815" s="2" t="str">
        <f t="shared" si="154"/>
        <v/>
      </c>
      <c r="Z815" s="2" t="str">
        <f t="shared" si="155"/>
        <v/>
      </c>
      <c r="AA815" s="2" t="str">
        <f t="shared" si="156"/>
        <v/>
      </c>
      <c r="AB815" s="2" t="str">
        <f t="shared" si="157"/>
        <v/>
      </c>
      <c r="AC815" s="2" t="str">
        <f t="shared" si="158"/>
        <v/>
      </c>
      <c r="AD815" s="2" t="str">
        <f t="shared" si="159"/>
        <v/>
      </c>
      <c r="AE815" s="2"/>
      <c r="AF815" s="2"/>
      <c r="AG815" s="2"/>
      <c r="AH815" s="2"/>
      <c r="AI815" s="2"/>
      <c r="AJ815" s="2"/>
    </row>
    <row r="816" spans="1:36">
      <c r="A816" s="11">
        <f t="shared" si="148"/>
        <v>815</v>
      </c>
      <c r="B816" s="12" t="s">
        <v>1069</v>
      </c>
      <c r="C816" s="11"/>
      <c r="D816" s="11"/>
      <c r="E816" s="11"/>
      <c r="F816" s="11"/>
      <c r="G816" s="12" t="s">
        <v>1061</v>
      </c>
      <c r="S816" s="2" t="str">
        <f>IF(A816&lt;=LEN(嶷语音标转换区!$B$4),RIGHT(LEFT(嶷语音标转换区!$B$4,A816),1),"")</f>
        <v/>
      </c>
      <c r="T816" s="2" t="str">
        <f t="shared" si="149"/>
        <v/>
      </c>
      <c r="U816" s="2" t="str">
        <f t="shared" si="150"/>
        <v/>
      </c>
      <c r="V816" s="2" t="str">
        <f t="shared" si="151"/>
        <v/>
      </c>
      <c r="W816" s="2" t="str">
        <f t="shared" si="152"/>
        <v/>
      </c>
      <c r="X816" s="2" t="str">
        <f t="shared" si="153"/>
        <v/>
      </c>
      <c r="Y816" s="2" t="str">
        <f t="shared" si="154"/>
        <v/>
      </c>
      <c r="Z816" s="2" t="str">
        <f t="shared" si="155"/>
        <v/>
      </c>
      <c r="AA816" s="2" t="str">
        <f t="shared" si="156"/>
        <v/>
      </c>
      <c r="AB816" s="2" t="str">
        <f t="shared" si="157"/>
        <v/>
      </c>
      <c r="AC816" s="2" t="str">
        <f t="shared" si="158"/>
        <v/>
      </c>
      <c r="AD816" s="2" t="str">
        <f t="shared" si="159"/>
        <v/>
      </c>
      <c r="AE816" s="2"/>
      <c r="AF816" s="2"/>
      <c r="AG816" s="2"/>
      <c r="AH816" s="2"/>
      <c r="AI816" s="2"/>
      <c r="AJ816" s="2"/>
    </row>
    <row r="817" spans="1:36">
      <c r="A817" s="11">
        <f t="shared" si="148"/>
        <v>816</v>
      </c>
      <c r="B817" s="12" t="s">
        <v>1070</v>
      </c>
      <c r="C817" s="11"/>
      <c r="D817" s="11"/>
      <c r="E817" s="11"/>
      <c r="F817" s="11"/>
      <c r="G817" s="12" t="s">
        <v>1061</v>
      </c>
      <c r="S817" s="2" t="str">
        <f>IF(A817&lt;=LEN(嶷语音标转换区!$B$4),RIGHT(LEFT(嶷语音标转换区!$B$4,A817),1),"")</f>
        <v/>
      </c>
      <c r="T817" s="2" t="str">
        <f t="shared" si="149"/>
        <v/>
      </c>
      <c r="U817" s="2" t="str">
        <f t="shared" si="150"/>
        <v/>
      </c>
      <c r="V817" s="2" t="str">
        <f t="shared" si="151"/>
        <v/>
      </c>
      <c r="W817" s="2" t="str">
        <f t="shared" si="152"/>
        <v/>
      </c>
      <c r="X817" s="2" t="str">
        <f t="shared" si="153"/>
        <v/>
      </c>
      <c r="Y817" s="2" t="str">
        <f t="shared" si="154"/>
        <v/>
      </c>
      <c r="Z817" s="2" t="str">
        <f t="shared" si="155"/>
        <v/>
      </c>
      <c r="AA817" s="2" t="str">
        <f t="shared" si="156"/>
        <v/>
      </c>
      <c r="AB817" s="2" t="str">
        <f t="shared" si="157"/>
        <v/>
      </c>
      <c r="AC817" s="2" t="str">
        <f t="shared" si="158"/>
        <v/>
      </c>
      <c r="AD817" s="2" t="str">
        <f t="shared" si="159"/>
        <v/>
      </c>
      <c r="AE817" s="2"/>
      <c r="AF817" s="2"/>
      <c r="AG817" s="2"/>
      <c r="AH817" s="2"/>
      <c r="AI817" s="2"/>
      <c r="AJ817" s="2"/>
    </row>
    <row r="818" spans="1:36">
      <c r="A818" s="11">
        <f t="shared" si="148"/>
        <v>817</v>
      </c>
      <c r="B818" s="12" t="s">
        <v>1071</v>
      </c>
      <c r="C818" s="11"/>
      <c r="D818" s="11"/>
      <c r="E818" s="11"/>
      <c r="F818" s="11"/>
      <c r="G818" s="12" t="s">
        <v>1061</v>
      </c>
      <c r="S818" s="2" t="str">
        <f>IF(A818&lt;=LEN(嶷语音标转换区!$B$4),RIGHT(LEFT(嶷语音标转换区!$B$4,A818),1),"")</f>
        <v/>
      </c>
      <c r="T818" s="2" t="str">
        <f t="shared" si="149"/>
        <v/>
      </c>
      <c r="U818" s="2" t="str">
        <f t="shared" si="150"/>
        <v/>
      </c>
      <c r="V818" s="2" t="str">
        <f t="shared" si="151"/>
        <v/>
      </c>
      <c r="W818" s="2" t="str">
        <f t="shared" si="152"/>
        <v/>
      </c>
      <c r="X818" s="2" t="str">
        <f t="shared" si="153"/>
        <v/>
      </c>
      <c r="Y818" s="2" t="str">
        <f t="shared" si="154"/>
        <v/>
      </c>
      <c r="Z818" s="2" t="str">
        <f t="shared" si="155"/>
        <v/>
      </c>
      <c r="AA818" s="2" t="str">
        <f t="shared" si="156"/>
        <v/>
      </c>
      <c r="AB818" s="2" t="str">
        <f t="shared" si="157"/>
        <v/>
      </c>
      <c r="AC818" s="2" t="str">
        <f t="shared" si="158"/>
        <v/>
      </c>
      <c r="AD818" s="2" t="str">
        <f t="shared" si="159"/>
        <v/>
      </c>
      <c r="AE818" s="2"/>
      <c r="AF818" s="2"/>
      <c r="AG818" s="2"/>
      <c r="AH818" s="2"/>
      <c r="AI818" s="2"/>
      <c r="AJ818" s="2"/>
    </row>
    <row r="819" spans="1:36">
      <c r="A819" s="11">
        <f t="shared" si="148"/>
        <v>818</v>
      </c>
      <c r="B819" s="12" t="s">
        <v>1072</v>
      </c>
      <c r="C819" s="11"/>
      <c r="D819" s="11"/>
      <c r="E819" s="11"/>
      <c r="F819" s="11"/>
      <c r="G819" s="12" t="s">
        <v>1073</v>
      </c>
      <c r="S819" s="2" t="str">
        <f>IF(A819&lt;=LEN(嶷语音标转换区!$B$4),RIGHT(LEFT(嶷语音标转换区!$B$4,A819),1),"")</f>
        <v/>
      </c>
      <c r="T819" s="2" t="str">
        <f t="shared" si="149"/>
        <v/>
      </c>
      <c r="U819" s="2" t="str">
        <f t="shared" si="150"/>
        <v/>
      </c>
      <c r="V819" s="2" t="str">
        <f t="shared" si="151"/>
        <v/>
      </c>
      <c r="W819" s="2" t="str">
        <f t="shared" si="152"/>
        <v/>
      </c>
      <c r="X819" s="2" t="str">
        <f t="shared" si="153"/>
        <v/>
      </c>
      <c r="Y819" s="2" t="str">
        <f t="shared" si="154"/>
        <v/>
      </c>
      <c r="Z819" s="2" t="str">
        <f t="shared" si="155"/>
        <v/>
      </c>
      <c r="AA819" s="2" t="str">
        <f t="shared" si="156"/>
        <v/>
      </c>
      <c r="AB819" s="2" t="str">
        <f t="shared" si="157"/>
        <v/>
      </c>
      <c r="AC819" s="2" t="str">
        <f t="shared" si="158"/>
        <v/>
      </c>
      <c r="AD819" s="2" t="str">
        <f t="shared" si="159"/>
        <v/>
      </c>
      <c r="AE819" s="2"/>
      <c r="AF819" s="2"/>
      <c r="AG819" s="2"/>
      <c r="AH819" s="2"/>
      <c r="AI819" s="2"/>
      <c r="AJ819" s="2"/>
    </row>
    <row r="820" spans="1:36">
      <c r="A820" s="11">
        <f t="shared" si="148"/>
        <v>819</v>
      </c>
      <c r="B820" s="12" t="s">
        <v>1074</v>
      </c>
      <c r="C820" s="11"/>
      <c r="D820" s="11"/>
      <c r="E820" s="11"/>
      <c r="F820" s="11"/>
      <c r="G820" s="12" t="s">
        <v>1073</v>
      </c>
      <c r="S820" s="2" t="str">
        <f>IF(A820&lt;=LEN(嶷语音标转换区!$B$4),RIGHT(LEFT(嶷语音标转换区!$B$4,A820),1),"")</f>
        <v/>
      </c>
      <c r="T820" s="2" t="str">
        <f t="shared" si="149"/>
        <v/>
      </c>
      <c r="U820" s="2" t="str">
        <f t="shared" si="150"/>
        <v/>
      </c>
      <c r="V820" s="2" t="str">
        <f t="shared" si="151"/>
        <v/>
      </c>
      <c r="W820" s="2" t="str">
        <f t="shared" si="152"/>
        <v/>
      </c>
      <c r="X820" s="2" t="str">
        <f t="shared" si="153"/>
        <v/>
      </c>
      <c r="Y820" s="2" t="str">
        <f t="shared" si="154"/>
        <v/>
      </c>
      <c r="Z820" s="2" t="str">
        <f t="shared" si="155"/>
        <v/>
      </c>
      <c r="AA820" s="2" t="str">
        <f t="shared" si="156"/>
        <v/>
      </c>
      <c r="AB820" s="2" t="str">
        <f t="shared" si="157"/>
        <v/>
      </c>
      <c r="AC820" s="2" t="str">
        <f t="shared" si="158"/>
        <v/>
      </c>
      <c r="AD820" s="2" t="str">
        <f t="shared" si="159"/>
        <v/>
      </c>
      <c r="AE820" s="2"/>
      <c r="AF820" s="2"/>
      <c r="AG820" s="2"/>
      <c r="AH820" s="2"/>
      <c r="AI820" s="2"/>
      <c r="AJ820" s="2"/>
    </row>
    <row r="821" spans="1:36">
      <c r="A821" s="11">
        <f t="shared" si="148"/>
        <v>820</v>
      </c>
      <c r="B821" s="12" t="s">
        <v>1075</v>
      </c>
      <c r="C821" s="11"/>
      <c r="D821" s="11"/>
      <c r="E821" s="11"/>
      <c r="F821" s="11"/>
      <c r="G821" s="12" t="s">
        <v>1073</v>
      </c>
      <c r="S821" s="2" t="str">
        <f>IF(A821&lt;=LEN(嶷语音标转换区!$B$4),RIGHT(LEFT(嶷语音标转换区!$B$4,A821),1),"")</f>
        <v/>
      </c>
      <c r="T821" s="2" t="str">
        <f t="shared" si="149"/>
        <v/>
      </c>
      <c r="U821" s="2" t="str">
        <f t="shared" si="150"/>
        <v/>
      </c>
      <c r="V821" s="2" t="str">
        <f t="shared" si="151"/>
        <v/>
      </c>
      <c r="W821" s="2" t="str">
        <f t="shared" si="152"/>
        <v/>
      </c>
      <c r="X821" s="2" t="str">
        <f t="shared" si="153"/>
        <v/>
      </c>
      <c r="Y821" s="2" t="str">
        <f t="shared" si="154"/>
        <v/>
      </c>
      <c r="Z821" s="2" t="str">
        <f t="shared" si="155"/>
        <v/>
      </c>
      <c r="AA821" s="2" t="str">
        <f t="shared" si="156"/>
        <v/>
      </c>
      <c r="AB821" s="2" t="str">
        <f t="shared" si="157"/>
        <v/>
      </c>
      <c r="AC821" s="2" t="str">
        <f t="shared" si="158"/>
        <v/>
      </c>
      <c r="AD821" s="2" t="str">
        <f t="shared" si="159"/>
        <v/>
      </c>
      <c r="AE821" s="2"/>
      <c r="AF821" s="2"/>
      <c r="AG821" s="2"/>
      <c r="AH821" s="2"/>
      <c r="AI821" s="2"/>
      <c r="AJ821" s="2"/>
    </row>
    <row r="822" spans="1:36">
      <c r="A822" s="11">
        <f t="shared" si="148"/>
        <v>821</v>
      </c>
      <c r="B822" s="12" t="s">
        <v>1076</v>
      </c>
      <c r="C822" s="11"/>
      <c r="D822" s="11"/>
      <c r="E822" s="11"/>
      <c r="F822" s="11"/>
      <c r="G822" s="12" t="s">
        <v>1073</v>
      </c>
      <c r="S822" s="2" t="str">
        <f>IF(A822&lt;=LEN(嶷语音标转换区!$B$4),RIGHT(LEFT(嶷语音标转换区!$B$4,A822),1),"")</f>
        <v/>
      </c>
      <c r="T822" s="2" t="str">
        <f t="shared" si="149"/>
        <v/>
      </c>
      <c r="U822" s="2" t="str">
        <f t="shared" si="150"/>
        <v/>
      </c>
      <c r="V822" s="2" t="str">
        <f t="shared" si="151"/>
        <v/>
      </c>
      <c r="W822" s="2" t="str">
        <f t="shared" si="152"/>
        <v/>
      </c>
      <c r="X822" s="2" t="str">
        <f t="shared" si="153"/>
        <v/>
      </c>
      <c r="Y822" s="2" t="str">
        <f t="shared" si="154"/>
        <v/>
      </c>
      <c r="Z822" s="2" t="str">
        <f t="shared" si="155"/>
        <v/>
      </c>
      <c r="AA822" s="2" t="str">
        <f t="shared" si="156"/>
        <v/>
      </c>
      <c r="AB822" s="2" t="str">
        <f t="shared" si="157"/>
        <v/>
      </c>
      <c r="AC822" s="2" t="str">
        <f t="shared" si="158"/>
        <v/>
      </c>
      <c r="AD822" s="2" t="str">
        <f t="shared" si="159"/>
        <v/>
      </c>
      <c r="AE822" s="2"/>
      <c r="AF822" s="2"/>
      <c r="AG822" s="2"/>
      <c r="AH822" s="2"/>
      <c r="AI822" s="2"/>
      <c r="AJ822" s="2"/>
    </row>
    <row r="823" spans="1:36">
      <c r="A823" s="11">
        <f t="shared" si="148"/>
        <v>822</v>
      </c>
      <c r="B823" s="12" t="s">
        <v>1077</v>
      </c>
      <c r="C823" s="11"/>
      <c r="D823" s="11"/>
      <c r="E823" s="11"/>
      <c r="F823" s="11"/>
      <c r="G823" s="12" t="s">
        <v>1073</v>
      </c>
      <c r="S823" s="2" t="str">
        <f>IF(A823&lt;=LEN(嶷语音标转换区!$B$4),RIGHT(LEFT(嶷语音标转换区!$B$4,A823),1),"")</f>
        <v/>
      </c>
      <c r="T823" s="2" t="str">
        <f t="shared" si="149"/>
        <v/>
      </c>
      <c r="U823" s="2" t="str">
        <f t="shared" si="150"/>
        <v/>
      </c>
      <c r="V823" s="2" t="str">
        <f t="shared" si="151"/>
        <v/>
      </c>
      <c r="W823" s="2" t="str">
        <f t="shared" si="152"/>
        <v/>
      </c>
      <c r="X823" s="2" t="str">
        <f t="shared" si="153"/>
        <v/>
      </c>
      <c r="Y823" s="2" t="str">
        <f t="shared" si="154"/>
        <v/>
      </c>
      <c r="Z823" s="2" t="str">
        <f t="shared" si="155"/>
        <v/>
      </c>
      <c r="AA823" s="2" t="str">
        <f t="shared" si="156"/>
        <v/>
      </c>
      <c r="AB823" s="2" t="str">
        <f t="shared" si="157"/>
        <v/>
      </c>
      <c r="AC823" s="2" t="str">
        <f t="shared" si="158"/>
        <v/>
      </c>
      <c r="AD823" s="2" t="str">
        <f t="shared" si="159"/>
        <v/>
      </c>
      <c r="AE823" s="2"/>
      <c r="AF823" s="2"/>
      <c r="AG823" s="2"/>
      <c r="AH823" s="2"/>
      <c r="AI823" s="2"/>
      <c r="AJ823" s="2"/>
    </row>
    <row r="824" spans="1:36">
      <c r="A824" s="11">
        <f t="shared" si="148"/>
        <v>823</v>
      </c>
      <c r="B824" s="12" t="s">
        <v>1078</v>
      </c>
      <c r="C824" s="11"/>
      <c r="D824" s="11"/>
      <c r="E824" s="11"/>
      <c r="F824" s="11"/>
      <c r="G824" s="12" t="s">
        <v>1073</v>
      </c>
      <c r="S824" s="2" t="str">
        <f>IF(A824&lt;=LEN(嶷语音标转换区!$B$4),RIGHT(LEFT(嶷语音标转换区!$B$4,A824),1),"")</f>
        <v/>
      </c>
      <c r="T824" s="2" t="str">
        <f t="shared" si="149"/>
        <v/>
      </c>
      <c r="U824" s="2" t="str">
        <f t="shared" si="150"/>
        <v/>
      </c>
      <c r="V824" s="2" t="str">
        <f t="shared" si="151"/>
        <v/>
      </c>
      <c r="W824" s="2" t="str">
        <f t="shared" si="152"/>
        <v/>
      </c>
      <c r="X824" s="2" t="str">
        <f t="shared" si="153"/>
        <v/>
      </c>
      <c r="Y824" s="2" t="str">
        <f t="shared" si="154"/>
        <v/>
      </c>
      <c r="Z824" s="2" t="str">
        <f t="shared" si="155"/>
        <v/>
      </c>
      <c r="AA824" s="2" t="str">
        <f t="shared" si="156"/>
        <v/>
      </c>
      <c r="AB824" s="2" t="str">
        <f t="shared" si="157"/>
        <v/>
      </c>
      <c r="AC824" s="2" t="str">
        <f t="shared" si="158"/>
        <v/>
      </c>
      <c r="AD824" s="2" t="str">
        <f t="shared" si="159"/>
        <v/>
      </c>
      <c r="AE824" s="2"/>
      <c r="AF824" s="2"/>
      <c r="AG824" s="2"/>
      <c r="AH824" s="2"/>
      <c r="AI824" s="2"/>
      <c r="AJ824" s="2"/>
    </row>
    <row r="825" spans="1:36">
      <c r="A825" s="11">
        <f t="shared" si="148"/>
        <v>824</v>
      </c>
      <c r="B825" s="12" t="s">
        <v>1079</v>
      </c>
      <c r="C825" s="11"/>
      <c r="D825" s="11"/>
      <c r="E825" s="11"/>
      <c r="F825" s="11"/>
      <c r="G825" s="12" t="s">
        <v>1073</v>
      </c>
      <c r="S825" s="2" t="str">
        <f>IF(A825&lt;=LEN(嶷语音标转换区!$B$4),RIGHT(LEFT(嶷语音标转换区!$B$4,A825),1),"")</f>
        <v/>
      </c>
      <c r="T825" s="2" t="str">
        <f t="shared" si="149"/>
        <v/>
      </c>
      <c r="U825" s="2" t="str">
        <f t="shared" si="150"/>
        <v/>
      </c>
      <c r="V825" s="2" t="str">
        <f t="shared" si="151"/>
        <v/>
      </c>
      <c r="W825" s="2" t="str">
        <f t="shared" si="152"/>
        <v/>
      </c>
      <c r="X825" s="2" t="str">
        <f t="shared" si="153"/>
        <v/>
      </c>
      <c r="Y825" s="2" t="str">
        <f t="shared" si="154"/>
        <v/>
      </c>
      <c r="Z825" s="2" t="str">
        <f t="shared" si="155"/>
        <v/>
      </c>
      <c r="AA825" s="2" t="str">
        <f t="shared" si="156"/>
        <v/>
      </c>
      <c r="AB825" s="2" t="str">
        <f t="shared" si="157"/>
        <v/>
      </c>
      <c r="AC825" s="2" t="str">
        <f t="shared" si="158"/>
        <v/>
      </c>
      <c r="AD825" s="2" t="str">
        <f t="shared" si="159"/>
        <v/>
      </c>
      <c r="AE825" s="2"/>
      <c r="AF825" s="2"/>
      <c r="AG825" s="2"/>
      <c r="AH825" s="2"/>
      <c r="AI825" s="2"/>
      <c r="AJ825" s="2"/>
    </row>
    <row r="826" spans="1:36">
      <c r="A826" s="11">
        <f t="shared" si="148"/>
        <v>825</v>
      </c>
      <c r="B826" s="12" t="s">
        <v>1080</v>
      </c>
      <c r="C826" s="11"/>
      <c r="D826" s="11"/>
      <c r="E826" s="11"/>
      <c r="F826" s="11"/>
      <c r="G826" s="12" t="s">
        <v>1081</v>
      </c>
      <c r="S826" s="2" t="str">
        <f>IF(A826&lt;=LEN(嶷语音标转换区!$B$4),RIGHT(LEFT(嶷语音标转换区!$B$4,A826),1),"")</f>
        <v/>
      </c>
      <c r="T826" s="2" t="str">
        <f t="shared" si="149"/>
        <v/>
      </c>
      <c r="U826" s="2" t="str">
        <f t="shared" si="150"/>
        <v/>
      </c>
      <c r="V826" s="2" t="str">
        <f t="shared" si="151"/>
        <v/>
      </c>
      <c r="W826" s="2" t="str">
        <f t="shared" si="152"/>
        <v/>
      </c>
      <c r="X826" s="2" t="str">
        <f t="shared" si="153"/>
        <v/>
      </c>
      <c r="Y826" s="2" t="str">
        <f t="shared" si="154"/>
        <v/>
      </c>
      <c r="Z826" s="2" t="str">
        <f t="shared" si="155"/>
        <v/>
      </c>
      <c r="AA826" s="2" t="str">
        <f t="shared" si="156"/>
        <v/>
      </c>
      <c r="AB826" s="2" t="str">
        <f t="shared" si="157"/>
        <v/>
      </c>
      <c r="AC826" s="2" t="str">
        <f t="shared" si="158"/>
        <v/>
      </c>
      <c r="AD826" s="2" t="str">
        <f t="shared" si="159"/>
        <v/>
      </c>
      <c r="AE826" s="2"/>
      <c r="AF826" s="2"/>
      <c r="AG826" s="2"/>
      <c r="AH826" s="2"/>
      <c r="AI826" s="2"/>
      <c r="AJ826" s="2"/>
    </row>
    <row r="827" spans="1:36">
      <c r="A827" s="11">
        <f t="shared" si="148"/>
        <v>826</v>
      </c>
      <c r="B827" s="12" t="s">
        <v>1082</v>
      </c>
      <c r="C827" s="11"/>
      <c r="D827" s="11"/>
      <c r="E827" s="11"/>
      <c r="F827" s="11"/>
      <c r="G827" s="12" t="s">
        <v>1081</v>
      </c>
      <c r="S827" s="2" t="str">
        <f>IF(A827&lt;=LEN(嶷语音标转换区!$B$4),RIGHT(LEFT(嶷语音标转换区!$B$4,A827),1),"")</f>
        <v/>
      </c>
      <c r="T827" s="2" t="str">
        <f t="shared" si="149"/>
        <v/>
      </c>
      <c r="U827" s="2" t="str">
        <f t="shared" si="150"/>
        <v/>
      </c>
      <c r="V827" s="2" t="str">
        <f t="shared" si="151"/>
        <v/>
      </c>
      <c r="W827" s="2" t="str">
        <f t="shared" si="152"/>
        <v/>
      </c>
      <c r="X827" s="2" t="str">
        <f t="shared" si="153"/>
        <v/>
      </c>
      <c r="Y827" s="2" t="str">
        <f t="shared" si="154"/>
        <v/>
      </c>
      <c r="Z827" s="2" t="str">
        <f t="shared" si="155"/>
        <v/>
      </c>
      <c r="AA827" s="2" t="str">
        <f t="shared" si="156"/>
        <v/>
      </c>
      <c r="AB827" s="2" t="str">
        <f t="shared" si="157"/>
        <v/>
      </c>
      <c r="AC827" s="2" t="str">
        <f t="shared" si="158"/>
        <v/>
      </c>
      <c r="AD827" s="2" t="str">
        <f t="shared" si="159"/>
        <v/>
      </c>
      <c r="AE827" s="2"/>
      <c r="AF827" s="2"/>
      <c r="AG827" s="2"/>
      <c r="AH827" s="2"/>
      <c r="AI827" s="2"/>
      <c r="AJ827" s="2"/>
    </row>
    <row r="828" spans="1:36">
      <c r="A828" s="11">
        <f t="shared" si="148"/>
        <v>827</v>
      </c>
      <c r="B828" s="12" t="s">
        <v>1083</v>
      </c>
      <c r="C828" s="11"/>
      <c r="D828" s="11"/>
      <c r="E828" s="11"/>
      <c r="F828" s="11"/>
      <c r="G828" s="12" t="s">
        <v>1081</v>
      </c>
      <c r="S828" s="2" t="str">
        <f>IF(A828&lt;=LEN(嶷语音标转换区!$B$4),RIGHT(LEFT(嶷语音标转换区!$B$4,A828),1),"")</f>
        <v/>
      </c>
      <c r="T828" s="2" t="str">
        <f t="shared" si="149"/>
        <v/>
      </c>
      <c r="U828" s="2" t="str">
        <f t="shared" si="150"/>
        <v/>
      </c>
      <c r="V828" s="2" t="str">
        <f t="shared" si="151"/>
        <v/>
      </c>
      <c r="W828" s="2" t="str">
        <f t="shared" si="152"/>
        <v/>
      </c>
      <c r="X828" s="2" t="str">
        <f t="shared" si="153"/>
        <v/>
      </c>
      <c r="Y828" s="2" t="str">
        <f t="shared" si="154"/>
        <v/>
      </c>
      <c r="Z828" s="2" t="str">
        <f t="shared" si="155"/>
        <v/>
      </c>
      <c r="AA828" s="2" t="str">
        <f t="shared" si="156"/>
        <v/>
      </c>
      <c r="AB828" s="2" t="str">
        <f t="shared" si="157"/>
        <v/>
      </c>
      <c r="AC828" s="2" t="str">
        <f t="shared" si="158"/>
        <v/>
      </c>
      <c r="AD828" s="2" t="str">
        <f t="shared" si="159"/>
        <v/>
      </c>
      <c r="AE828" s="2"/>
      <c r="AF828" s="2"/>
      <c r="AG828" s="2"/>
      <c r="AH828" s="2"/>
      <c r="AI828" s="2"/>
      <c r="AJ828" s="2"/>
    </row>
    <row r="829" spans="1:36">
      <c r="A829" s="11">
        <f t="shared" si="148"/>
        <v>828</v>
      </c>
      <c r="B829" s="12" t="s">
        <v>1084</v>
      </c>
      <c r="C829" s="11"/>
      <c r="D829" s="11"/>
      <c r="E829" s="11"/>
      <c r="F829" s="11"/>
      <c r="G829" s="12" t="s">
        <v>1081</v>
      </c>
      <c r="S829" s="2" t="str">
        <f>IF(A829&lt;=LEN(嶷语音标转换区!$B$4),RIGHT(LEFT(嶷语音标转换区!$B$4,A829),1),"")</f>
        <v/>
      </c>
      <c r="T829" s="2" t="str">
        <f t="shared" si="149"/>
        <v/>
      </c>
      <c r="U829" s="2" t="str">
        <f t="shared" si="150"/>
        <v/>
      </c>
      <c r="V829" s="2" t="str">
        <f t="shared" si="151"/>
        <v/>
      </c>
      <c r="W829" s="2" t="str">
        <f t="shared" si="152"/>
        <v/>
      </c>
      <c r="X829" s="2" t="str">
        <f t="shared" si="153"/>
        <v/>
      </c>
      <c r="Y829" s="2" t="str">
        <f t="shared" si="154"/>
        <v/>
      </c>
      <c r="Z829" s="2" t="str">
        <f t="shared" si="155"/>
        <v/>
      </c>
      <c r="AA829" s="2" t="str">
        <f t="shared" si="156"/>
        <v/>
      </c>
      <c r="AB829" s="2" t="str">
        <f t="shared" si="157"/>
        <v/>
      </c>
      <c r="AC829" s="2" t="str">
        <f t="shared" si="158"/>
        <v/>
      </c>
      <c r="AD829" s="2" t="str">
        <f t="shared" si="159"/>
        <v/>
      </c>
      <c r="AE829" s="2"/>
      <c r="AF829" s="2"/>
      <c r="AG829" s="2"/>
      <c r="AH829" s="2"/>
      <c r="AI829" s="2"/>
      <c r="AJ829" s="2"/>
    </row>
    <row r="830" spans="1:36">
      <c r="A830" s="11">
        <f t="shared" si="148"/>
        <v>829</v>
      </c>
      <c r="B830" s="12" t="s">
        <v>1085</v>
      </c>
      <c r="C830" s="11"/>
      <c r="D830" s="11"/>
      <c r="E830" s="11"/>
      <c r="F830" s="11"/>
      <c r="G830" s="12" t="s">
        <v>1086</v>
      </c>
      <c r="S830" s="2" t="str">
        <f>IF(A830&lt;=LEN(嶷语音标转换区!$B$4),RIGHT(LEFT(嶷语音标转换区!$B$4,A830),1),"")</f>
        <v/>
      </c>
      <c r="T830" s="2" t="str">
        <f t="shared" si="149"/>
        <v/>
      </c>
      <c r="U830" s="2" t="str">
        <f t="shared" si="150"/>
        <v/>
      </c>
      <c r="V830" s="2" t="str">
        <f t="shared" si="151"/>
        <v/>
      </c>
      <c r="W830" s="2" t="str">
        <f t="shared" si="152"/>
        <v/>
      </c>
      <c r="X830" s="2" t="str">
        <f t="shared" si="153"/>
        <v/>
      </c>
      <c r="Y830" s="2" t="str">
        <f t="shared" si="154"/>
        <v/>
      </c>
      <c r="Z830" s="2" t="str">
        <f t="shared" si="155"/>
        <v/>
      </c>
      <c r="AA830" s="2" t="str">
        <f t="shared" si="156"/>
        <v/>
      </c>
      <c r="AB830" s="2" t="str">
        <f t="shared" si="157"/>
        <v/>
      </c>
      <c r="AC830" s="2" t="str">
        <f t="shared" si="158"/>
        <v/>
      </c>
      <c r="AD830" s="2" t="str">
        <f t="shared" si="159"/>
        <v/>
      </c>
      <c r="AE830" s="2"/>
      <c r="AF830" s="2"/>
      <c r="AG830" s="2"/>
      <c r="AH830" s="2"/>
      <c r="AI830" s="2"/>
      <c r="AJ830" s="2"/>
    </row>
    <row r="831" spans="1:36">
      <c r="A831" s="11">
        <f t="shared" si="148"/>
        <v>830</v>
      </c>
      <c r="B831" s="12" t="s">
        <v>1087</v>
      </c>
      <c r="C831" s="11"/>
      <c r="D831" s="11"/>
      <c r="E831" s="11"/>
      <c r="F831" s="11"/>
      <c r="G831" s="12" t="s">
        <v>1086</v>
      </c>
      <c r="S831" s="2" t="str">
        <f>IF(A831&lt;=LEN(嶷语音标转换区!$B$4),RIGHT(LEFT(嶷语音标转换区!$B$4,A831),1),"")</f>
        <v/>
      </c>
      <c r="T831" s="2" t="str">
        <f t="shared" si="149"/>
        <v/>
      </c>
      <c r="U831" s="2" t="str">
        <f t="shared" si="150"/>
        <v/>
      </c>
      <c r="V831" s="2" t="str">
        <f t="shared" si="151"/>
        <v/>
      </c>
      <c r="W831" s="2" t="str">
        <f t="shared" si="152"/>
        <v/>
      </c>
      <c r="X831" s="2" t="str">
        <f t="shared" si="153"/>
        <v/>
      </c>
      <c r="Y831" s="2" t="str">
        <f t="shared" si="154"/>
        <v/>
      </c>
      <c r="Z831" s="2" t="str">
        <f t="shared" si="155"/>
        <v/>
      </c>
      <c r="AA831" s="2" t="str">
        <f t="shared" si="156"/>
        <v/>
      </c>
      <c r="AB831" s="2" t="str">
        <f t="shared" si="157"/>
        <v/>
      </c>
      <c r="AC831" s="2" t="str">
        <f t="shared" si="158"/>
        <v/>
      </c>
      <c r="AD831" s="2" t="str">
        <f t="shared" si="159"/>
        <v/>
      </c>
      <c r="AE831" s="2"/>
      <c r="AF831" s="2"/>
      <c r="AG831" s="2"/>
      <c r="AH831" s="2"/>
      <c r="AI831" s="2"/>
      <c r="AJ831" s="2"/>
    </row>
    <row r="832" spans="1:36">
      <c r="A832" s="11">
        <f t="shared" si="148"/>
        <v>831</v>
      </c>
      <c r="B832" s="12" t="s">
        <v>1088</v>
      </c>
      <c r="C832" s="11"/>
      <c r="D832" s="11"/>
      <c r="E832" s="11"/>
      <c r="F832" s="11"/>
      <c r="G832" s="12" t="s">
        <v>1089</v>
      </c>
      <c r="S832" s="2" t="str">
        <f>IF(A832&lt;=LEN(嶷语音标转换区!$B$4),RIGHT(LEFT(嶷语音标转换区!$B$4,A832),1),"")</f>
        <v/>
      </c>
      <c r="T832" s="2" t="str">
        <f t="shared" si="149"/>
        <v/>
      </c>
      <c r="U832" s="2" t="str">
        <f t="shared" si="150"/>
        <v/>
      </c>
      <c r="V832" s="2" t="str">
        <f t="shared" si="151"/>
        <v/>
      </c>
      <c r="W832" s="2" t="str">
        <f t="shared" si="152"/>
        <v/>
      </c>
      <c r="X832" s="2" t="str">
        <f t="shared" si="153"/>
        <v/>
      </c>
      <c r="Y832" s="2" t="str">
        <f t="shared" si="154"/>
        <v/>
      </c>
      <c r="Z832" s="2" t="str">
        <f t="shared" si="155"/>
        <v/>
      </c>
      <c r="AA832" s="2" t="str">
        <f t="shared" si="156"/>
        <v/>
      </c>
      <c r="AB832" s="2" t="str">
        <f t="shared" si="157"/>
        <v/>
      </c>
      <c r="AC832" s="2" t="str">
        <f t="shared" si="158"/>
        <v/>
      </c>
      <c r="AD832" s="2" t="str">
        <f t="shared" si="159"/>
        <v/>
      </c>
      <c r="AE832" s="2"/>
      <c r="AF832" s="2"/>
      <c r="AG832" s="2"/>
      <c r="AH832" s="2"/>
      <c r="AI832" s="2"/>
      <c r="AJ832" s="2"/>
    </row>
    <row r="833" spans="1:36">
      <c r="A833" s="11">
        <f t="shared" si="148"/>
        <v>832</v>
      </c>
      <c r="B833" s="12" t="s">
        <v>1090</v>
      </c>
      <c r="C833" s="11"/>
      <c r="D833" s="11"/>
      <c r="E833" s="11"/>
      <c r="F833" s="11"/>
      <c r="G833" s="12" t="s">
        <v>1089</v>
      </c>
      <c r="S833" s="2" t="str">
        <f>IF(A833&lt;=LEN(嶷语音标转换区!$B$4),RIGHT(LEFT(嶷语音标转换区!$B$4,A833),1),"")</f>
        <v/>
      </c>
      <c r="T833" s="2" t="str">
        <f t="shared" si="149"/>
        <v/>
      </c>
      <c r="U833" s="2" t="str">
        <f t="shared" si="150"/>
        <v/>
      </c>
      <c r="V833" s="2" t="str">
        <f t="shared" si="151"/>
        <v/>
      </c>
      <c r="W833" s="2" t="str">
        <f t="shared" si="152"/>
        <v/>
      </c>
      <c r="X833" s="2" t="str">
        <f t="shared" si="153"/>
        <v/>
      </c>
      <c r="Y833" s="2" t="str">
        <f t="shared" si="154"/>
        <v/>
      </c>
      <c r="Z833" s="2" t="str">
        <f t="shared" si="155"/>
        <v/>
      </c>
      <c r="AA833" s="2" t="str">
        <f t="shared" si="156"/>
        <v/>
      </c>
      <c r="AB833" s="2" t="str">
        <f t="shared" si="157"/>
        <v/>
      </c>
      <c r="AC833" s="2" t="str">
        <f t="shared" si="158"/>
        <v/>
      </c>
      <c r="AD833" s="2" t="str">
        <f t="shared" si="159"/>
        <v/>
      </c>
      <c r="AE833" s="2"/>
      <c r="AF833" s="2"/>
      <c r="AG833" s="2"/>
      <c r="AH833" s="2"/>
      <c r="AI833" s="2"/>
      <c r="AJ833" s="2"/>
    </row>
    <row r="834" spans="1:36">
      <c r="A834" s="11">
        <f t="shared" si="148"/>
        <v>833</v>
      </c>
      <c r="B834" s="12" t="s">
        <v>1091</v>
      </c>
      <c r="C834" s="11"/>
      <c r="D834" s="11"/>
      <c r="E834" s="11"/>
      <c r="F834" s="11"/>
      <c r="G834" s="12" t="s">
        <v>1092</v>
      </c>
      <c r="S834" s="2" t="str">
        <f>IF(A834&lt;=LEN(嶷语音标转换区!$B$4),RIGHT(LEFT(嶷语音标转换区!$B$4,A834),1),"")</f>
        <v/>
      </c>
      <c r="T834" s="2" t="str">
        <f t="shared" si="149"/>
        <v/>
      </c>
      <c r="U834" s="2" t="str">
        <f t="shared" si="150"/>
        <v/>
      </c>
      <c r="V834" s="2" t="str">
        <f t="shared" si="151"/>
        <v/>
      </c>
      <c r="W834" s="2" t="str">
        <f t="shared" si="152"/>
        <v/>
      </c>
      <c r="X834" s="2" t="str">
        <f t="shared" si="153"/>
        <v/>
      </c>
      <c r="Y834" s="2" t="str">
        <f t="shared" si="154"/>
        <v/>
      </c>
      <c r="Z834" s="2" t="str">
        <f t="shared" si="155"/>
        <v/>
      </c>
      <c r="AA834" s="2" t="str">
        <f t="shared" si="156"/>
        <v/>
      </c>
      <c r="AB834" s="2" t="str">
        <f t="shared" si="157"/>
        <v/>
      </c>
      <c r="AC834" s="2" t="str">
        <f t="shared" si="158"/>
        <v/>
      </c>
      <c r="AD834" s="2" t="str">
        <f t="shared" si="159"/>
        <v/>
      </c>
      <c r="AE834" s="2"/>
      <c r="AF834" s="2"/>
      <c r="AG834" s="2"/>
      <c r="AH834" s="2"/>
      <c r="AI834" s="2"/>
      <c r="AJ834" s="2"/>
    </row>
    <row r="835" spans="1:36">
      <c r="A835" s="11">
        <f t="shared" si="148"/>
        <v>834</v>
      </c>
      <c r="B835" s="12" t="s">
        <v>1093</v>
      </c>
      <c r="C835" s="11"/>
      <c r="D835" s="11"/>
      <c r="E835" s="11"/>
      <c r="F835" s="11"/>
      <c r="G835" s="12" t="s">
        <v>1092</v>
      </c>
      <c r="S835" s="2" t="str">
        <f>IF(A835&lt;=LEN(嶷语音标转换区!$B$4),RIGHT(LEFT(嶷语音标转换区!$B$4,A835),1),"")</f>
        <v/>
      </c>
      <c r="T835" s="2" t="str">
        <f t="shared" si="149"/>
        <v/>
      </c>
      <c r="U835" s="2" t="str">
        <f t="shared" si="150"/>
        <v/>
      </c>
      <c r="V835" s="2" t="str">
        <f t="shared" si="151"/>
        <v/>
      </c>
      <c r="W835" s="2" t="str">
        <f t="shared" si="152"/>
        <v/>
      </c>
      <c r="X835" s="2" t="str">
        <f t="shared" si="153"/>
        <v/>
      </c>
      <c r="Y835" s="2" t="str">
        <f t="shared" si="154"/>
        <v/>
      </c>
      <c r="Z835" s="2" t="str">
        <f t="shared" si="155"/>
        <v/>
      </c>
      <c r="AA835" s="2" t="str">
        <f t="shared" si="156"/>
        <v/>
      </c>
      <c r="AB835" s="2" t="str">
        <f t="shared" si="157"/>
        <v/>
      </c>
      <c r="AC835" s="2" t="str">
        <f t="shared" si="158"/>
        <v/>
      </c>
      <c r="AD835" s="2" t="str">
        <f t="shared" si="159"/>
        <v/>
      </c>
      <c r="AE835" s="2"/>
      <c r="AF835" s="2"/>
      <c r="AG835" s="2"/>
      <c r="AH835" s="2"/>
      <c r="AI835" s="2"/>
      <c r="AJ835" s="2"/>
    </row>
    <row r="836" spans="1:36">
      <c r="A836" s="11">
        <f t="shared" si="148"/>
        <v>835</v>
      </c>
      <c r="B836" s="12" t="s">
        <v>1094</v>
      </c>
      <c r="C836" s="11"/>
      <c r="D836" s="11"/>
      <c r="E836" s="11"/>
      <c r="F836" s="11"/>
      <c r="G836" s="12" t="s">
        <v>1092</v>
      </c>
      <c r="S836" s="2" t="str">
        <f>IF(A836&lt;=LEN(嶷语音标转换区!$B$4),RIGHT(LEFT(嶷语音标转换区!$B$4,A836),1),"")</f>
        <v/>
      </c>
      <c r="T836" s="2" t="str">
        <f t="shared" si="149"/>
        <v/>
      </c>
      <c r="U836" s="2" t="str">
        <f t="shared" si="150"/>
        <v/>
      </c>
      <c r="V836" s="2" t="str">
        <f t="shared" si="151"/>
        <v/>
      </c>
      <c r="W836" s="2" t="str">
        <f t="shared" si="152"/>
        <v/>
      </c>
      <c r="X836" s="2" t="str">
        <f t="shared" si="153"/>
        <v/>
      </c>
      <c r="Y836" s="2" t="str">
        <f t="shared" si="154"/>
        <v/>
      </c>
      <c r="Z836" s="2" t="str">
        <f t="shared" si="155"/>
        <v/>
      </c>
      <c r="AA836" s="2" t="str">
        <f t="shared" si="156"/>
        <v/>
      </c>
      <c r="AB836" s="2" t="str">
        <f t="shared" si="157"/>
        <v/>
      </c>
      <c r="AC836" s="2" t="str">
        <f t="shared" si="158"/>
        <v/>
      </c>
      <c r="AD836" s="2" t="str">
        <f t="shared" si="159"/>
        <v/>
      </c>
      <c r="AE836" s="2"/>
      <c r="AF836" s="2"/>
      <c r="AG836" s="2"/>
      <c r="AH836" s="2"/>
      <c r="AI836" s="2"/>
      <c r="AJ836" s="2"/>
    </row>
    <row r="837" spans="1:36">
      <c r="A837" s="11">
        <f t="shared" si="148"/>
        <v>836</v>
      </c>
      <c r="B837" s="12" t="s">
        <v>1095</v>
      </c>
      <c r="C837" s="11"/>
      <c r="D837" s="11"/>
      <c r="E837" s="11"/>
      <c r="F837" s="11"/>
      <c r="G837" s="12" t="s">
        <v>1092</v>
      </c>
      <c r="S837" s="2" t="str">
        <f>IF(A837&lt;=LEN(嶷语音标转换区!$B$4),RIGHT(LEFT(嶷语音标转换区!$B$4,A837),1),"")</f>
        <v/>
      </c>
      <c r="T837" s="2" t="str">
        <f t="shared" si="149"/>
        <v/>
      </c>
      <c r="U837" s="2" t="str">
        <f t="shared" si="150"/>
        <v/>
      </c>
      <c r="V837" s="2" t="str">
        <f t="shared" si="151"/>
        <v/>
      </c>
      <c r="W837" s="2" t="str">
        <f t="shared" si="152"/>
        <v/>
      </c>
      <c r="X837" s="2" t="str">
        <f t="shared" si="153"/>
        <v/>
      </c>
      <c r="Y837" s="2" t="str">
        <f t="shared" si="154"/>
        <v/>
      </c>
      <c r="Z837" s="2" t="str">
        <f t="shared" si="155"/>
        <v/>
      </c>
      <c r="AA837" s="2" t="str">
        <f t="shared" si="156"/>
        <v/>
      </c>
      <c r="AB837" s="2" t="str">
        <f t="shared" si="157"/>
        <v/>
      </c>
      <c r="AC837" s="2" t="str">
        <f t="shared" si="158"/>
        <v/>
      </c>
      <c r="AD837" s="2" t="str">
        <f t="shared" si="159"/>
        <v/>
      </c>
      <c r="AE837" s="2"/>
      <c r="AF837" s="2"/>
      <c r="AG837" s="2"/>
      <c r="AH837" s="2"/>
      <c r="AI837" s="2"/>
      <c r="AJ837" s="2"/>
    </row>
    <row r="838" spans="1:36">
      <c r="A838" s="11">
        <f t="shared" si="148"/>
        <v>837</v>
      </c>
      <c r="B838" s="12" t="s">
        <v>1096</v>
      </c>
      <c r="C838" s="11"/>
      <c r="D838" s="11"/>
      <c r="E838" s="11"/>
      <c r="F838" s="11"/>
      <c r="G838" s="12" t="s">
        <v>1092</v>
      </c>
      <c r="S838" s="2" t="str">
        <f>IF(A838&lt;=LEN(嶷语音标转换区!$B$4),RIGHT(LEFT(嶷语音标转换区!$B$4,A838),1),"")</f>
        <v/>
      </c>
      <c r="T838" s="2" t="str">
        <f t="shared" si="149"/>
        <v/>
      </c>
      <c r="U838" s="2" t="str">
        <f t="shared" si="150"/>
        <v/>
      </c>
      <c r="V838" s="2" t="str">
        <f t="shared" si="151"/>
        <v/>
      </c>
      <c r="W838" s="2" t="str">
        <f t="shared" si="152"/>
        <v/>
      </c>
      <c r="X838" s="2" t="str">
        <f t="shared" si="153"/>
        <v/>
      </c>
      <c r="Y838" s="2" t="str">
        <f t="shared" si="154"/>
        <v/>
      </c>
      <c r="Z838" s="2" t="str">
        <f t="shared" si="155"/>
        <v/>
      </c>
      <c r="AA838" s="2" t="str">
        <f t="shared" si="156"/>
        <v/>
      </c>
      <c r="AB838" s="2" t="str">
        <f t="shared" si="157"/>
        <v/>
      </c>
      <c r="AC838" s="2" t="str">
        <f t="shared" si="158"/>
        <v/>
      </c>
      <c r="AD838" s="2" t="str">
        <f t="shared" si="159"/>
        <v/>
      </c>
      <c r="AE838" s="2"/>
      <c r="AF838" s="2"/>
      <c r="AG838" s="2"/>
      <c r="AH838" s="2"/>
      <c r="AI838" s="2"/>
      <c r="AJ838" s="2"/>
    </row>
    <row r="839" spans="1:36">
      <c r="A839" s="11">
        <f t="shared" si="148"/>
        <v>838</v>
      </c>
      <c r="B839" s="12" t="s">
        <v>1097</v>
      </c>
      <c r="C839" s="11"/>
      <c r="D839" s="11"/>
      <c r="E839" s="11"/>
      <c r="F839" s="11"/>
      <c r="G839" s="12" t="s">
        <v>1092</v>
      </c>
      <c r="S839" s="2" t="str">
        <f>IF(A839&lt;=LEN(嶷语音标转换区!$B$4),RIGHT(LEFT(嶷语音标转换区!$B$4,A839),1),"")</f>
        <v/>
      </c>
      <c r="T839" s="2" t="str">
        <f t="shared" ref="T839:T902" si="160">IF(OR($S839="，",$S839=" ",$S839="。",$S839="：",$S839="、",$S839="：",$S839="？",$S839="！",$S839="…",$S839=",",$S839=".",$S839="?",$S839="!",$S839=":",$S839=";",$S839="“",$S839="”",$S839="",$S839=CHAR(10)),$S839,VLOOKUP($S839,$B:$O,4,FALSE))</f>
        <v/>
      </c>
      <c r="U839" s="2" t="str">
        <f t="shared" ref="U839:U902" si="161">IF(OR($S839="，",$S839=" ",$S839="。",$S839="：",$S839="、",$S839="：",$S839="？",$S839="！",$S839="…",$S839=",",$S839=".",$S839="?",$S839="!",$S839=":",$S839=";",$S839="“",$S839="”",$S839="",$S839=CHAR(10)),$S839,VLOOKUP($S839,$B:$O,5,FALSE))</f>
        <v/>
      </c>
      <c r="V839" s="2" t="str">
        <f t="shared" ref="V839:V902" si="162">IF(OR($S839="，",$S839=" ",$S839="。",$S839="：",$S839="、",$S839="：",$S839="？",$S839="！",$S839="…",$S839=",",$S839=".",$S839="?",$S839="!",$S839=":",$S839=";",$S839="“",$S839="”",$S839="",$S839=CHAR(10)),$S839,VLOOKUP($S839,$B:$O,6,FALSE))</f>
        <v/>
      </c>
      <c r="W839" s="2" t="str">
        <f t="shared" ref="W839:W902" si="163">IF(OR($S839="，",$S839=" ",$S839="。",$S839="：",$S839="、",$S839="：",$S839="？",$S839="！",$S839="…",$S839=",",$S839=".",$S839="?",$S839="!",$S839=":",$S839=";",$S839="“",$S839="”",$S839="",$S839=CHAR(10)),$S839,VLOOKUP($S839,$B:$O,7,FALSE))</f>
        <v/>
      </c>
      <c r="X839" s="2" t="str">
        <f t="shared" ref="X839:X902" si="164">IF(OR($S839="，",$S839=" ",$S839="。",$S839="：",$S839="、",$S839="：",$S839="？",$S839="！",$S839="…",$S839=",",$S839=".",$S839="?",$S839="!",$S839=":",$S839=";",$S839="“",$S839="”",$S839="",$S839=CHAR(10)),$S839,VLOOKUP($S839,$B:$O,8,FALSE))</f>
        <v/>
      </c>
      <c r="Y839" s="2" t="str">
        <f t="shared" ref="Y839:Y902" si="165">IF(OR($S839="，",$S839=" ",$S839="。",$S839="：",$S839="、",$S839="：",$S839="？",$S839="！",$S839="…",$S839=",",$S839=".",$S839="?",$S839="!",$S839=":",$S839=";",$S839="“",$S839="”",$S839="",$S839=CHAR(10)),$S839,VLOOKUP($S839,$B:$O,9,FALSE))</f>
        <v/>
      </c>
      <c r="Z839" s="2" t="str">
        <f t="shared" ref="Z839:Z902" si="166">IF(OR($S839="，",$S839=" ",$S839="。",$S839="：",$S839="、",$S839="：",$S839="？",$S839="！",$S839="…",$S839=",",$S839=".",$S839="?",$S839="!",$S839=":",$S839=";",$S839="“",$S839="”",$S839="",$S839=CHAR(10)),$S839,VLOOKUP($S839,$B:$O,10,FALSE))</f>
        <v/>
      </c>
      <c r="AA839" s="2" t="str">
        <f t="shared" ref="AA839:AA902" si="167">IF(OR($S839="，",$S839=" ",$S839="。",$S839="：",$S839="、",$S839="：",$S839="？",$S839="！",$S839="…",$S839=",",$S839=".",$S839="?",$S839="!",$S839=":",$S839=";",$S839="“",$S839="”",$S839="",$S839=CHAR(10)),$S839,VLOOKUP($S839,$B:$O,11,FALSE))</f>
        <v/>
      </c>
      <c r="AB839" s="2" t="str">
        <f t="shared" ref="AB839:AB902" si="168">IF(OR($S839="，",$S839=" ",$S839="。",$S839="：",$S839="、",$S839="：",$S839="？",$S839="！",$S839="…",$S839=",",$S839=".",$S839="?",$S839="!",$S839=":",$S839=";",$S839="“",$S839="”",$S839="",$S839=CHAR(10)),$S839,VLOOKUP($S839,$B:$O,12,FALSE))</f>
        <v/>
      </c>
      <c r="AC839" s="2" t="str">
        <f t="shared" ref="AC839:AC902" si="169">IF(OR($S839="，",$S839=" ",$S839="。",$S839="：",$S839="、",$S839="：",$S839="？",$S839="！",$S839="…",$S839=",",$S839=".",$S839="?",$S839="!",$S839=":",$S839=";",$S839="“",$S839="”",$S839="",$S839=CHAR(10)),$S839,VLOOKUP($S839,$B:$O,13,FALSE))</f>
        <v/>
      </c>
      <c r="AD839" s="2" t="str">
        <f t="shared" ref="AD839:AD902" si="170">IF(OR($S839="，",$S839=" ",$S839="。",$S839="：",$S839="、",$S839="：",$S839="？",$S839="！",$S839="…",$S839=",",$S839=".",$S839="?",$S839="!",$S839=":",$S839=";",$S839="“",$S839="”",$S839="",$S839=CHAR(10)),$S839,VLOOKUP($S839,$B:$O,14,FALSE))</f>
        <v/>
      </c>
      <c r="AE839" s="2"/>
      <c r="AF839" s="2"/>
      <c r="AG839" s="2"/>
      <c r="AH839" s="2"/>
      <c r="AI839" s="2"/>
      <c r="AJ839" s="2"/>
    </row>
    <row r="840" spans="1:36">
      <c r="A840" s="11">
        <f t="shared" si="148"/>
        <v>839</v>
      </c>
      <c r="B840" s="12" t="s">
        <v>1098</v>
      </c>
      <c r="C840" s="11"/>
      <c r="D840" s="11"/>
      <c r="E840" s="11"/>
      <c r="F840" s="11"/>
      <c r="G840" s="12" t="s">
        <v>1092</v>
      </c>
      <c r="S840" s="2" t="str">
        <f>IF(A840&lt;=LEN(嶷语音标转换区!$B$4),RIGHT(LEFT(嶷语音标转换区!$B$4,A840),1),"")</f>
        <v/>
      </c>
      <c r="T840" s="2" t="str">
        <f t="shared" si="160"/>
        <v/>
      </c>
      <c r="U840" s="2" t="str">
        <f t="shared" si="161"/>
        <v/>
      </c>
      <c r="V840" s="2" t="str">
        <f t="shared" si="162"/>
        <v/>
      </c>
      <c r="W840" s="2" t="str">
        <f t="shared" si="163"/>
        <v/>
      </c>
      <c r="X840" s="2" t="str">
        <f t="shared" si="164"/>
        <v/>
      </c>
      <c r="Y840" s="2" t="str">
        <f t="shared" si="165"/>
        <v/>
      </c>
      <c r="Z840" s="2" t="str">
        <f t="shared" si="166"/>
        <v/>
      </c>
      <c r="AA840" s="2" t="str">
        <f t="shared" si="167"/>
        <v/>
      </c>
      <c r="AB840" s="2" t="str">
        <f t="shared" si="168"/>
        <v/>
      </c>
      <c r="AC840" s="2" t="str">
        <f t="shared" si="169"/>
        <v/>
      </c>
      <c r="AD840" s="2" t="str">
        <f t="shared" si="170"/>
        <v/>
      </c>
      <c r="AE840" s="2"/>
      <c r="AF840" s="2"/>
      <c r="AG840" s="2"/>
      <c r="AH840" s="2"/>
      <c r="AI840" s="2"/>
      <c r="AJ840" s="2"/>
    </row>
    <row r="841" spans="1:36">
      <c r="A841" s="11">
        <f t="shared" ref="A841:A904" si="171">ROW()-1</f>
        <v>840</v>
      </c>
      <c r="B841" s="12" t="s">
        <v>1099</v>
      </c>
      <c r="C841" s="11"/>
      <c r="D841" s="11"/>
      <c r="E841" s="11"/>
      <c r="F841" s="11"/>
      <c r="G841" s="12" t="s">
        <v>1100</v>
      </c>
      <c r="S841" s="2" t="str">
        <f>IF(A841&lt;=LEN(嶷语音标转换区!$B$4),RIGHT(LEFT(嶷语音标转换区!$B$4,A841),1),"")</f>
        <v/>
      </c>
      <c r="T841" s="2" t="str">
        <f t="shared" si="160"/>
        <v/>
      </c>
      <c r="U841" s="2" t="str">
        <f t="shared" si="161"/>
        <v/>
      </c>
      <c r="V841" s="2" t="str">
        <f t="shared" si="162"/>
        <v/>
      </c>
      <c r="W841" s="2" t="str">
        <f t="shared" si="163"/>
        <v/>
      </c>
      <c r="X841" s="2" t="str">
        <f t="shared" si="164"/>
        <v/>
      </c>
      <c r="Y841" s="2" t="str">
        <f t="shared" si="165"/>
        <v/>
      </c>
      <c r="Z841" s="2" t="str">
        <f t="shared" si="166"/>
        <v/>
      </c>
      <c r="AA841" s="2" t="str">
        <f t="shared" si="167"/>
        <v/>
      </c>
      <c r="AB841" s="2" t="str">
        <f t="shared" si="168"/>
        <v/>
      </c>
      <c r="AC841" s="2" t="str">
        <f t="shared" si="169"/>
        <v/>
      </c>
      <c r="AD841" s="2" t="str">
        <f t="shared" si="170"/>
        <v/>
      </c>
      <c r="AE841" s="2"/>
      <c r="AF841" s="2"/>
      <c r="AG841" s="2"/>
      <c r="AH841" s="2"/>
      <c r="AI841" s="2"/>
      <c r="AJ841" s="2"/>
    </row>
    <row r="842" spans="1:36">
      <c r="A842" s="11">
        <f t="shared" si="171"/>
        <v>841</v>
      </c>
      <c r="B842" s="12" t="s">
        <v>1101</v>
      </c>
      <c r="C842" s="11"/>
      <c r="D842" s="11"/>
      <c r="E842" s="11"/>
      <c r="F842" s="11"/>
      <c r="G842" s="12" t="s">
        <v>1100</v>
      </c>
      <c r="S842" s="2" t="str">
        <f>IF(A842&lt;=LEN(嶷语音标转换区!$B$4),RIGHT(LEFT(嶷语音标转换区!$B$4,A842),1),"")</f>
        <v/>
      </c>
      <c r="T842" s="2" t="str">
        <f t="shared" si="160"/>
        <v/>
      </c>
      <c r="U842" s="2" t="str">
        <f t="shared" si="161"/>
        <v/>
      </c>
      <c r="V842" s="2" t="str">
        <f t="shared" si="162"/>
        <v/>
      </c>
      <c r="W842" s="2" t="str">
        <f t="shared" si="163"/>
        <v/>
      </c>
      <c r="X842" s="2" t="str">
        <f t="shared" si="164"/>
        <v/>
      </c>
      <c r="Y842" s="2" t="str">
        <f t="shared" si="165"/>
        <v/>
      </c>
      <c r="Z842" s="2" t="str">
        <f t="shared" si="166"/>
        <v/>
      </c>
      <c r="AA842" s="2" t="str">
        <f t="shared" si="167"/>
        <v/>
      </c>
      <c r="AB842" s="2" t="str">
        <f t="shared" si="168"/>
        <v/>
      </c>
      <c r="AC842" s="2" t="str">
        <f t="shared" si="169"/>
        <v/>
      </c>
      <c r="AD842" s="2" t="str">
        <f t="shared" si="170"/>
        <v/>
      </c>
      <c r="AE842" s="2"/>
      <c r="AF842" s="2"/>
      <c r="AG842" s="2"/>
      <c r="AH842" s="2"/>
      <c r="AI842" s="2"/>
      <c r="AJ842" s="2"/>
    </row>
    <row r="843" spans="1:36">
      <c r="A843" s="11">
        <f t="shared" si="171"/>
        <v>842</v>
      </c>
      <c r="B843" s="12" t="s">
        <v>1102</v>
      </c>
      <c r="C843" s="11"/>
      <c r="D843" s="11"/>
      <c r="E843" s="11"/>
      <c r="F843" s="11"/>
      <c r="G843" s="12" t="s">
        <v>1100</v>
      </c>
      <c r="S843" s="2" t="str">
        <f>IF(A843&lt;=LEN(嶷语音标转换区!$B$4),RIGHT(LEFT(嶷语音标转换区!$B$4,A843),1),"")</f>
        <v/>
      </c>
      <c r="T843" s="2" t="str">
        <f t="shared" si="160"/>
        <v/>
      </c>
      <c r="U843" s="2" t="str">
        <f t="shared" si="161"/>
        <v/>
      </c>
      <c r="V843" s="2" t="str">
        <f t="shared" si="162"/>
        <v/>
      </c>
      <c r="W843" s="2" t="str">
        <f t="shared" si="163"/>
        <v/>
      </c>
      <c r="X843" s="2" t="str">
        <f t="shared" si="164"/>
        <v/>
      </c>
      <c r="Y843" s="2" t="str">
        <f t="shared" si="165"/>
        <v/>
      </c>
      <c r="Z843" s="2" t="str">
        <f t="shared" si="166"/>
        <v/>
      </c>
      <c r="AA843" s="2" t="str">
        <f t="shared" si="167"/>
        <v/>
      </c>
      <c r="AB843" s="2" t="str">
        <f t="shared" si="168"/>
        <v/>
      </c>
      <c r="AC843" s="2" t="str">
        <f t="shared" si="169"/>
        <v/>
      </c>
      <c r="AD843" s="2" t="str">
        <f t="shared" si="170"/>
        <v/>
      </c>
      <c r="AE843" s="2"/>
      <c r="AF843" s="2"/>
      <c r="AG843" s="2"/>
      <c r="AH843" s="2"/>
      <c r="AI843" s="2"/>
      <c r="AJ843" s="2"/>
    </row>
    <row r="844" spans="1:36">
      <c r="A844" s="11">
        <f t="shared" si="171"/>
        <v>843</v>
      </c>
      <c r="B844" s="12" t="s">
        <v>1103</v>
      </c>
      <c r="C844" s="11"/>
      <c r="D844" s="11"/>
      <c r="E844" s="11"/>
      <c r="F844" s="11"/>
      <c r="G844" s="12" t="s">
        <v>1104</v>
      </c>
      <c r="S844" s="2" t="str">
        <f>IF(A844&lt;=LEN(嶷语音标转换区!$B$4),RIGHT(LEFT(嶷语音标转换区!$B$4,A844),1),"")</f>
        <v/>
      </c>
      <c r="T844" s="2" t="str">
        <f t="shared" si="160"/>
        <v/>
      </c>
      <c r="U844" s="2" t="str">
        <f t="shared" si="161"/>
        <v/>
      </c>
      <c r="V844" s="2" t="str">
        <f t="shared" si="162"/>
        <v/>
      </c>
      <c r="W844" s="2" t="str">
        <f t="shared" si="163"/>
        <v/>
      </c>
      <c r="X844" s="2" t="str">
        <f t="shared" si="164"/>
        <v/>
      </c>
      <c r="Y844" s="2" t="str">
        <f t="shared" si="165"/>
        <v/>
      </c>
      <c r="Z844" s="2" t="str">
        <f t="shared" si="166"/>
        <v/>
      </c>
      <c r="AA844" s="2" t="str">
        <f t="shared" si="167"/>
        <v/>
      </c>
      <c r="AB844" s="2" t="str">
        <f t="shared" si="168"/>
        <v/>
      </c>
      <c r="AC844" s="2" t="str">
        <f t="shared" si="169"/>
        <v/>
      </c>
      <c r="AD844" s="2" t="str">
        <f t="shared" si="170"/>
        <v/>
      </c>
      <c r="AE844" s="2"/>
      <c r="AF844" s="2"/>
      <c r="AG844" s="2"/>
      <c r="AH844" s="2"/>
      <c r="AI844" s="2"/>
      <c r="AJ844" s="2"/>
    </row>
    <row r="845" spans="1:36">
      <c r="A845" s="11">
        <f t="shared" si="171"/>
        <v>844</v>
      </c>
      <c r="B845" s="12" t="s">
        <v>1105</v>
      </c>
      <c r="C845" s="11"/>
      <c r="D845" s="11"/>
      <c r="E845" s="11"/>
      <c r="F845" s="11"/>
      <c r="G845" s="12" t="s">
        <v>1104</v>
      </c>
      <c r="S845" s="2" t="str">
        <f>IF(A845&lt;=LEN(嶷语音标转换区!$B$4),RIGHT(LEFT(嶷语音标转换区!$B$4,A845),1),"")</f>
        <v/>
      </c>
      <c r="T845" s="2" t="str">
        <f t="shared" si="160"/>
        <v/>
      </c>
      <c r="U845" s="2" t="str">
        <f t="shared" si="161"/>
        <v/>
      </c>
      <c r="V845" s="2" t="str">
        <f t="shared" si="162"/>
        <v/>
      </c>
      <c r="W845" s="2" t="str">
        <f t="shared" si="163"/>
        <v/>
      </c>
      <c r="X845" s="2" t="str">
        <f t="shared" si="164"/>
        <v/>
      </c>
      <c r="Y845" s="2" t="str">
        <f t="shared" si="165"/>
        <v/>
      </c>
      <c r="Z845" s="2" t="str">
        <f t="shared" si="166"/>
        <v/>
      </c>
      <c r="AA845" s="2" t="str">
        <f t="shared" si="167"/>
        <v/>
      </c>
      <c r="AB845" s="2" t="str">
        <f t="shared" si="168"/>
        <v/>
      </c>
      <c r="AC845" s="2" t="str">
        <f t="shared" si="169"/>
        <v/>
      </c>
      <c r="AD845" s="2" t="str">
        <f t="shared" si="170"/>
        <v/>
      </c>
      <c r="AE845" s="2"/>
      <c r="AF845" s="2"/>
      <c r="AG845" s="2"/>
      <c r="AH845" s="2"/>
      <c r="AI845" s="2"/>
      <c r="AJ845" s="2"/>
    </row>
    <row r="846" spans="1:36">
      <c r="A846" s="11">
        <f t="shared" si="171"/>
        <v>845</v>
      </c>
      <c r="B846" s="12" t="s">
        <v>1106</v>
      </c>
      <c r="C846" s="11"/>
      <c r="D846" s="11"/>
      <c r="E846" s="11"/>
      <c r="F846" s="11"/>
      <c r="G846" s="12" t="s">
        <v>1107</v>
      </c>
      <c r="S846" s="2" t="str">
        <f>IF(A846&lt;=LEN(嶷语音标转换区!$B$4),RIGHT(LEFT(嶷语音标转换区!$B$4,A846),1),"")</f>
        <v/>
      </c>
      <c r="T846" s="2" t="str">
        <f t="shared" si="160"/>
        <v/>
      </c>
      <c r="U846" s="2" t="str">
        <f t="shared" si="161"/>
        <v/>
      </c>
      <c r="V846" s="2" t="str">
        <f t="shared" si="162"/>
        <v/>
      </c>
      <c r="W846" s="2" t="str">
        <f t="shared" si="163"/>
        <v/>
      </c>
      <c r="X846" s="2" t="str">
        <f t="shared" si="164"/>
        <v/>
      </c>
      <c r="Y846" s="2" t="str">
        <f t="shared" si="165"/>
        <v/>
      </c>
      <c r="Z846" s="2" t="str">
        <f t="shared" si="166"/>
        <v/>
      </c>
      <c r="AA846" s="2" t="str">
        <f t="shared" si="167"/>
        <v/>
      </c>
      <c r="AB846" s="2" t="str">
        <f t="shared" si="168"/>
        <v/>
      </c>
      <c r="AC846" s="2" t="str">
        <f t="shared" si="169"/>
        <v/>
      </c>
      <c r="AD846" s="2" t="str">
        <f t="shared" si="170"/>
        <v/>
      </c>
      <c r="AE846" s="2"/>
      <c r="AF846" s="2"/>
      <c r="AG846" s="2"/>
      <c r="AH846" s="2"/>
      <c r="AI846" s="2"/>
      <c r="AJ846" s="2"/>
    </row>
    <row r="847" spans="1:36">
      <c r="A847" s="11">
        <f t="shared" si="171"/>
        <v>846</v>
      </c>
      <c r="B847" s="12" t="s">
        <v>1108</v>
      </c>
      <c r="C847" s="11"/>
      <c r="D847" s="11"/>
      <c r="E847" s="11"/>
      <c r="F847" s="11"/>
      <c r="G847" s="12" t="s">
        <v>1107</v>
      </c>
      <c r="S847" s="2" t="str">
        <f>IF(A847&lt;=LEN(嶷语音标转换区!$B$4),RIGHT(LEFT(嶷语音标转换区!$B$4,A847),1),"")</f>
        <v/>
      </c>
      <c r="T847" s="2" t="str">
        <f t="shared" si="160"/>
        <v/>
      </c>
      <c r="U847" s="2" t="str">
        <f t="shared" si="161"/>
        <v/>
      </c>
      <c r="V847" s="2" t="str">
        <f t="shared" si="162"/>
        <v/>
      </c>
      <c r="W847" s="2" t="str">
        <f t="shared" si="163"/>
        <v/>
      </c>
      <c r="X847" s="2" t="str">
        <f t="shared" si="164"/>
        <v/>
      </c>
      <c r="Y847" s="2" t="str">
        <f t="shared" si="165"/>
        <v/>
      </c>
      <c r="Z847" s="2" t="str">
        <f t="shared" si="166"/>
        <v/>
      </c>
      <c r="AA847" s="2" t="str">
        <f t="shared" si="167"/>
        <v/>
      </c>
      <c r="AB847" s="2" t="str">
        <f t="shared" si="168"/>
        <v/>
      </c>
      <c r="AC847" s="2" t="str">
        <f t="shared" si="169"/>
        <v/>
      </c>
      <c r="AD847" s="2" t="str">
        <f t="shared" si="170"/>
        <v/>
      </c>
      <c r="AE847" s="2"/>
      <c r="AF847" s="2"/>
      <c r="AG847" s="2"/>
      <c r="AH847" s="2"/>
      <c r="AI847" s="2"/>
      <c r="AJ847" s="2"/>
    </row>
    <row r="848" spans="1:36">
      <c r="A848" s="11">
        <f t="shared" si="171"/>
        <v>847</v>
      </c>
      <c r="B848" s="12" t="s">
        <v>1109</v>
      </c>
      <c r="C848" s="11"/>
      <c r="D848" s="11"/>
      <c r="E848" s="11"/>
      <c r="F848" s="11"/>
      <c r="G848" s="12" t="s">
        <v>1107</v>
      </c>
      <c r="S848" s="2" t="str">
        <f>IF(A848&lt;=LEN(嶷语音标转换区!$B$4),RIGHT(LEFT(嶷语音标转换区!$B$4,A848),1),"")</f>
        <v/>
      </c>
      <c r="T848" s="2" t="str">
        <f t="shared" si="160"/>
        <v/>
      </c>
      <c r="U848" s="2" t="str">
        <f t="shared" si="161"/>
        <v/>
      </c>
      <c r="V848" s="2" t="str">
        <f t="shared" si="162"/>
        <v/>
      </c>
      <c r="W848" s="2" t="str">
        <f t="shared" si="163"/>
        <v/>
      </c>
      <c r="X848" s="2" t="str">
        <f t="shared" si="164"/>
        <v/>
      </c>
      <c r="Y848" s="2" t="str">
        <f t="shared" si="165"/>
        <v/>
      </c>
      <c r="Z848" s="2" t="str">
        <f t="shared" si="166"/>
        <v/>
      </c>
      <c r="AA848" s="2" t="str">
        <f t="shared" si="167"/>
        <v/>
      </c>
      <c r="AB848" s="2" t="str">
        <f t="shared" si="168"/>
        <v/>
      </c>
      <c r="AC848" s="2" t="str">
        <f t="shared" si="169"/>
        <v/>
      </c>
      <c r="AD848" s="2" t="str">
        <f t="shared" si="170"/>
        <v/>
      </c>
      <c r="AE848" s="2"/>
      <c r="AF848" s="2"/>
      <c r="AG848" s="2"/>
      <c r="AH848" s="2"/>
      <c r="AI848" s="2"/>
      <c r="AJ848" s="2"/>
    </row>
    <row r="849" spans="1:36">
      <c r="A849" s="11">
        <f t="shared" si="171"/>
        <v>848</v>
      </c>
      <c r="B849" s="12" t="s">
        <v>1110</v>
      </c>
      <c r="C849" s="11"/>
      <c r="D849" s="11"/>
      <c r="E849" s="11"/>
      <c r="F849" s="11"/>
      <c r="G849" s="12" t="s">
        <v>1107</v>
      </c>
      <c r="S849" s="2" t="str">
        <f>IF(A849&lt;=LEN(嶷语音标转换区!$B$4),RIGHT(LEFT(嶷语音标转换区!$B$4,A849),1),"")</f>
        <v/>
      </c>
      <c r="T849" s="2" t="str">
        <f t="shared" si="160"/>
        <v/>
      </c>
      <c r="U849" s="2" t="str">
        <f t="shared" si="161"/>
        <v/>
      </c>
      <c r="V849" s="2" t="str">
        <f t="shared" si="162"/>
        <v/>
      </c>
      <c r="W849" s="2" t="str">
        <f t="shared" si="163"/>
        <v/>
      </c>
      <c r="X849" s="2" t="str">
        <f t="shared" si="164"/>
        <v/>
      </c>
      <c r="Y849" s="2" t="str">
        <f t="shared" si="165"/>
        <v/>
      </c>
      <c r="Z849" s="2" t="str">
        <f t="shared" si="166"/>
        <v/>
      </c>
      <c r="AA849" s="2" t="str">
        <f t="shared" si="167"/>
        <v/>
      </c>
      <c r="AB849" s="2" t="str">
        <f t="shared" si="168"/>
        <v/>
      </c>
      <c r="AC849" s="2" t="str">
        <f t="shared" si="169"/>
        <v/>
      </c>
      <c r="AD849" s="2" t="str">
        <f t="shared" si="170"/>
        <v/>
      </c>
      <c r="AE849" s="2"/>
      <c r="AF849" s="2"/>
      <c r="AG849" s="2"/>
      <c r="AH849" s="2"/>
      <c r="AI849" s="2"/>
      <c r="AJ849" s="2"/>
    </row>
    <row r="850" spans="1:36">
      <c r="A850" s="11">
        <f t="shared" si="171"/>
        <v>849</v>
      </c>
      <c r="B850" s="12" t="s">
        <v>1111</v>
      </c>
      <c r="C850" s="11"/>
      <c r="D850" s="11"/>
      <c r="E850" s="11"/>
      <c r="F850" s="11"/>
      <c r="G850" s="12" t="s">
        <v>1112</v>
      </c>
      <c r="S850" s="2" t="str">
        <f>IF(A850&lt;=LEN(嶷语音标转换区!$B$4),RIGHT(LEFT(嶷语音标转换区!$B$4,A850),1),"")</f>
        <v/>
      </c>
      <c r="T850" s="2" t="str">
        <f t="shared" si="160"/>
        <v/>
      </c>
      <c r="U850" s="2" t="str">
        <f t="shared" si="161"/>
        <v/>
      </c>
      <c r="V850" s="2" t="str">
        <f t="shared" si="162"/>
        <v/>
      </c>
      <c r="W850" s="2" t="str">
        <f t="shared" si="163"/>
        <v/>
      </c>
      <c r="X850" s="2" t="str">
        <f t="shared" si="164"/>
        <v/>
      </c>
      <c r="Y850" s="2" t="str">
        <f t="shared" si="165"/>
        <v/>
      </c>
      <c r="Z850" s="2" t="str">
        <f t="shared" si="166"/>
        <v/>
      </c>
      <c r="AA850" s="2" t="str">
        <f t="shared" si="167"/>
        <v/>
      </c>
      <c r="AB850" s="2" t="str">
        <f t="shared" si="168"/>
        <v/>
      </c>
      <c r="AC850" s="2" t="str">
        <f t="shared" si="169"/>
        <v/>
      </c>
      <c r="AD850" s="2" t="str">
        <f t="shared" si="170"/>
        <v/>
      </c>
      <c r="AE850" s="2"/>
      <c r="AF850" s="2"/>
      <c r="AG850" s="2"/>
      <c r="AH850" s="2"/>
      <c r="AI850" s="2"/>
      <c r="AJ850" s="2"/>
    </row>
    <row r="851" spans="1:36">
      <c r="A851" s="11">
        <f t="shared" si="171"/>
        <v>850</v>
      </c>
      <c r="B851" s="12" t="s">
        <v>678</v>
      </c>
      <c r="C851" s="11"/>
      <c r="D851" s="11"/>
      <c r="E851" s="11"/>
      <c r="F851" s="11"/>
      <c r="G851" s="12" t="s">
        <v>1112</v>
      </c>
      <c r="S851" s="2" t="str">
        <f>IF(A851&lt;=LEN(嶷语音标转换区!$B$4),RIGHT(LEFT(嶷语音标转换区!$B$4,A851),1),"")</f>
        <v/>
      </c>
      <c r="T851" s="2" t="str">
        <f t="shared" si="160"/>
        <v/>
      </c>
      <c r="U851" s="2" t="str">
        <f t="shared" si="161"/>
        <v/>
      </c>
      <c r="V851" s="2" t="str">
        <f t="shared" si="162"/>
        <v/>
      </c>
      <c r="W851" s="2" t="str">
        <f t="shared" si="163"/>
        <v/>
      </c>
      <c r="X851" s="2" t="str">
        <f t="shared" si="164"/>
        <v/>
      </c>
      <c r="Y851" s="2" t="str">
        <f t="shared" si="165"/>
        <v/>
      </c>
      <c r="Z851" s="2" t="str">
        <f t="shared" si="166"/>
        <v/>
      </c>
      <c r="AA851" s="2" t="str">
        <f t="shared" si="167"/>
        <v/>
      </c>
      <c r="AB851" s="2" t="str">
        <f t="shared" si="168"/>
        <v/>
      </c>
      <c r="AC851" s="2" t="str">
        <f t="shared" si="169"/>
        <v/>
      </c>
      <c r="AD851" s="2" t="str">
        <f t="shared" si="170"/>
        <v/>
      </c>
      <c r="AE851" s="2"/>
      <c r="AF851" s="2"/>
      <c r="AG851" s="2"/>
      <c r="AH851" s="2"/>
      <c r="AI851" s="2"/>
      <c r="AJ851" s="2"/>
    </row>
    <row r="852" spans="1:36">
      <c r="A852" s="11">
        <f t="shared" si="171"/>
        <v>851</v>
      </c>
      <c r="B852" s="12" t="s">
        <v>1113</v>
      </c>
      <c r="C852" s="11"/>
      <c r="D852" s="11"/>
      <c r="E852" s="11"/>
      <c r="F852" s="11"/>
      <c r="G852" s="12" t="s">
        <v>1112</v>
      </c>
      <c r="S852" s="2" t="str">
        <f>IF(A852&lt;=LEN(嶷语音标转换区!$B$4),RIGHT(LEFT(嶷语音标转换区!$B$4,A852),1),"")</f>
        <v/>
      </c>
      <c r="T852" s="2" t="str">
        <f t="shared" si="160"/>
        <v/>
      </c>
      <c r="U852" s="2" t="str">
        <f t="shared" si="161"/>
        <v/>
      </c>
      <c r="V852" s="2" t="str">
        <f t="shared" si="162"/>
        <v/>
      </c>
      <c r="W852" s="2" t="str">
        <f t="shared" si="163"/>
        <v/>
      </c>
      <c r="X852" s="2" t="str">
        <f t="shared" si="164"/>
        <v/>
      </c>
      <c r="Y852" s="2" t="str">
        <f t="shared" si="165"/>
        <v/>
      </c>
      <c r="Z852" s="2" t="str">
        <f t="shared" si="166"/>
        <v/>
      </c>
      <c r="AA852" s="2" t="str">
        <f t="shared" si="167"/>
        <v/>
      </c>
      <c r="AB852" s="2" t="str">
        <f t="shared" si="168"/>
        <v/>
      </c>
      <c r="AC852" s="2" t="str">
        <f t="shared" si="169"/>
        <v/>
      </c>
      <c r="AD852" s="2" t="str">
        <f t="shared" si="170"/>
        <v/>
      </c>
      <c r="AE852" s="2"/>
      <c r="AF852" s="2"/>
      <c r="AG852" s="2"/>
      <c r="AH852" s="2"/>
      <c r="AI852" s="2"/>
      <c r="AJ852" s="2"/>
    </row>
    <row r="853" spans="1:36">
      <c r="A853" s="11">
        <f t="shared" si="171"/>
        <v>852</v>
      </c>
      <c r="B853" s="12" t="s">
        <v>1114</v>
      </c>
      <c r="C853" s="11"/>
      <c r="D853" s="11"/>
      <c r="E853" s="11"/>
      <c r="F853" s="11"/>
      <c r="G853" s="12" t="s">
        <v>1115</v>
      </c>
      <c r="S853" s="2" t="str">
        <f>IF(A853&lt;=LEN(嶷语音标转换区!$B$4),RIGHT(LEFT(嶷语音标转换区!$B$4,A853),1),"")</f>
        <v/>
      </c>
      <c r="T853" s="2" t="str">
        <f t="shared" si="160"/>
        <v/>
      </c>
      <c r="U853" s="2" t="str">
        <f t="shared" si="161"/>
        <v/>
      </c>
      <c r="V853" s="2" t="str">
        <f t="shared" si="162"/>
        <v/>
      </c>
      <c r="W853" s="2" t="str">
        <f t="shared" si="163"/>
        <v/>
      </c>
      <c r="X853" s="2" t="str">
        <f t="shared" si="164"/>
        <v/>
      </c>
      <c r="Y853" s="2" t="str">
        <f t="shared" si="165"/>
        <v/>
      </c>
      <c r="Z853" s="2" t="str">
        <f t="shared" si="166"/>
        <v/>
      </c>
      <c r="AA853" s="2" t="str">
        <f t="shared" si="167"/>
        <v/>
      </c>
      <c r="AB853" s="2" t="str">
        <f t="shared" si="168"/>
        <v/>
      </c>
      <c r="AC853" s="2" t="str">
        <f t="shared" si="169"/>
        <v/>
      </c>
      <c r="AD853" s="2" t="str">
        <f t="shared" si="170"/>
        <v/>
      </c>
      <c r="AE853" s="2"/>
      <c r="AF853" s="2"/>
      <c r="AG853" s="2"/>
      <c r="AH853" s="2"/>
      <c r="AI853" s="2"/>
      <c r="AJ853" s="2"/>
    </row>
    <row r="854" spans="1:36">
      <c r="A854" s="11">
        <f t="shared" si="171"/>
        <v>853</v>
      </c>
      <c r="B854" s="12" t="s">
        <v>1116</v>
      </c>
      <c r="C854" s="11"/>
      <c r="D854" s="11"/>
      <c r="E854" s="11"/>
      <c r="F854" s="11"/>
      <c r="G854" s="12" t="s">
        <v>1115</v>
      </c>
      <c r="S854" s="2" t="str">
        <f>IF(A854&lt;=LEN(嶷语音标转换区!$B$4),RIGHT(LEFT(嶷语音标转换区!$B$4,A854),1),"")</f>
        <v/>
      </c>
      <c r="T854" s="2" t="str">
        <f t="shared" si="160"/>
        <v/>
      </c>
      <c r="U854" s="2" t="str">
        <f t="shared" si="161"/>
        <v/>
      </c>
      <c r="V854" s="2" t="str">
        <f t="shared" si="162"/>
        <v/>
      </c>
      <c r="W854" s="2" t="str">
        <f t="shared" si="163"/>
        <v/>
      </c>
      <c r="X854" s="2" t="str">
        <f t="shared" si="164"/>
        <v/>
      </c>
      <c r="Y854" s="2" t="str">
        <f t="shared" si="165"/>
        <v/>
      </c>
      <c r="Z854" s="2" t="str">
        <f t="shared" si="166"/>
        <v/>
      </c>
      <c r="AA854" s="2" t="str">
        <f t="shared" si="167"/>
        <v/>
      </c>
      <c r="AB854" s="2" t="str">
        <f t="shared" si="168"/>
        <v/>
      </c>
      <c r="AC854" s="2" t="str">
        <f t="shared" si="169"/>
        <v/>
      </c>
      <c r="AD854" s="2" t="str">
        <f t="shared" si="170"/>
        <v/>
      </c>
      <c r="AE854" s="2"/>
      <c r="AF854" s="2"/>
      <c r="AG854" s="2"/>
      <c r="AH854" s="2"/>
      <c r="AI854" s="2"/>
      <c r="AJ854" s="2"/>
    </row>
    <row r="855" spans="1:36">
      <c r="A855" s="11">
        <f t="shared" si="171"/>
        <v>854</v>
      </c>
      <c r="B855" s="12" t="s">
        <v>1117</v>
      </c>
      <c r="C855" s="11"/>
      <c r="D855" s="11"/>
      <c r="E855" s="11"/>
      <c r="F855" s="11"/>
      <c r="G855" s="12" t="s">
        <v>1115</v>
      </c>
      <c r="S855" s="2" t="str">
        <f>IF(A855&lt;=LEN(嶷语音标转换区!$B$4),RIGHT(LEFT(嶷语音标转换区!$B$4,A855),1),"")</f>
        <v/>
      </c>
      <c r="T855" s="2" t="str">
        <f t="shared" si="160"/>
        <v/>
      </c>
      <c r="U855" s="2" t="str">
        <f t="shared" si="161"/>
        <v/>
      </c>
      <c r="V855" s="2" t="str">
        <f t="shared" si="162"/>
        <v/>
      </c>
      <c r="W855" s="2" t="str">
        <f t="shared" si="163"/>
        <v/>
      </c>
      <c r="X855" s="2" t="str">
        <f t="shared" si="164"/>
        <v/>
      </c>
      <c r="Y855" s="2" t="str">
        <f t="shared" si="165"/>
        <v/>
      </c>
      <c r="Z855" s="2" t="str">
        <f t="shared" si="166"/>
        <v/>
      </c>
      <c r="AA855" s="2" t="str">
        <f t="shared" si="167"/>
        <v/>
      </c>
      <c r="AB855" s="2" t="str">
        <f t="shared" si="168"/>
        <v/>
      </c>
      <c r="AC855" s="2" t="str">
        <f t="shared" si="169"/>
        <v/>
      </c>
      <c r="AD855" s="2" t="str">
        <f t="shared" si="170"/>
        <v/>
      </c>
      <c r="AE855" s="2"/>
      <c r="AF855" s="2"/>
      <c r="AG855" s="2"/>
      <c r="AH855" s="2"/>
      <c r="AI855" s="2"/>
      <c r="AJ855" s="2"/>
    </row>
    <row r="856" spans="1:36">
      <c r="A856" s="11">
        <f t="shared" si="171"/>
        <v>855</v>
      </c>
      <c r="B856" s="12" t="s">
        <v>1118</v>
      </c>
      <c r="C856" s="11"/>
      <c r="D856" s="11"/>
      <c r="E856" s="11"/>
      <c r="F856" s="11"/>
      <c r="G856" s="12" t="s">
        <v>1115</v>
      </c>
      <c r="S856" s="2" t="str">
        <f>IF(A856&lt;=LEN(嶷语音标转换区!$B$4),RIGHT(LEFT(嶷语音标转换区!$B$4,A856),1),"")</f>
        <v/>
      </c>
      <c r="T856" s="2" t="str">
        <f t="shared" si="160"/>
        <v/>
      </c>
      <c r="U856" s="2" t="str">
        <f t="shared" si="161"/>
        <v/>
      </c>
      <c r="V856" s="2" t="str">
        <f t="shared" si="162"/>
        <v/>
      </c>
      <c r="W856" s="2" t="str">
        <f t="shared" si="163"/>
        <v/>
      </c>
      <c r="X856" s="2" t="str">
        <f t="shared" si="164"/>
        <v/>
      </c>
      <c r="Y856" s="2" t="str">
        <f t="shared" si="165"/>
        <v/>
      </c>
      <c r="Z856" s="2" t="str">
        <f t="shared" si="166"/>
        <v/>
      </c>
      <c r="AA856" s="2" t="str">
        <f t="shared" si="167"/>
        <v/>
      </c>
      <c r="AB856" s="2" t="str">
        <f t="shared" si="168"/>
        <v/>
      </c>
      <c r="AC856" s="2" t="str">
        <f t="shared" si="169"/>
        <v/>
      </c>
      <c r="AD856" s="2" t="str">
        <f t="shared" si="170"/>
        <v/>
      </c>
      <c r="AE856" s="2"/>
      <c r="AF856" s="2"/>
      <c r="AG856" s="2"/>
      <c r="AH856" s="2"/>
      <c r="AI856" s="2"/>
      <c r="AJ856" s="2"/>
    </row>
    <row r="857" spans="1:36">
      <c r="A857" s="11">
        <f t="shared" si="171"/>
        <v>856</v>
      </c>
      <c r="B857" s="12" t="s">
        <v>1119</v>
      </c>
      <c r="C857" s="11"/>
      <c r="D857" s="11"/>
      <c r="E857" s="11"/>
      <c r="F857" s="11"/>
      <c r="G857" s="12" t="s">
        <v>1115</v>
      </c>
      <c r="S857" s="2" t="str">
        <f>IF(A857&lt;=LEN(嶷语音标转换区!$B$4),RIGHT(LEFT(嶷语音标转换区!$B$4,A857),1),"")</f>
        <v/>
      </c>
      <c r="T857" s="2" t="str">
        <f t="shared" si="160"/>
        <v/>
      </c>
      <c r="U857" s="2" t="str">
        <f t="shared" si="161"/>
        <v/>
      </c>
      <c r="V857" s="2" t="str">
        <f t="shared" si="162"/>
        <v/>
      </c>
      <c r="W857" s="2" t="str">
        <f t="shared" si="163"/>
        <v/>
      </c>
      <c r="X857" s="2" t="str">
        <f t="shared" si="164"/>
        <v/>
      </c>
      <c r="Y857" s="2" t="str">
        <f t="shared" si="165"/>
        <v/>
      </c>
      <c r="Z857" s="2" t="str">
        <f t="shared" si="166"/>
        <v/>
      </c>
      <c r="AA857" s="2" t="str">
        <f t="shared" si="167"/>
        <v/>
      </c>
      <c r="AB857" s="2" t="str">
        <f t="shared" si="168"/>
        <v/>
      </c>
      <c r="AC857" s="2" t="str">
        <f t="shared" si="169"/>
        <v/>
      </c>
      <c r="AD857" s="2" t="str">
        <f t="shared" si="170"/>
        <v/>
      </c>
      <c r="AE857" s="2"/>
      <c r="AF857" s="2"/>
      <c r="AG857" s="2"/>
      <c r="AH857" s="2"/>
      <c r="AI857" s="2"/>
      <c r="AJ857" s="2"/>
    </row>
    <row r="858" spans="1:36">
      <c r="A858" s="11">
        <f t="shared" si="171"/>
        <v>857</v>
      </c>
      <c r="B858" s="12" t="s">
        <v>1120</v>
      </c>
      <c r="C858" s="11"/>
      <c r="D858" s="11"/>
      <c r="E858" s="11"/>
      <c r="F858" s="11"/>
      <c r="G858" s="12" t="s">
        <v>1115</v>
      </c>
      <c r="S858" s="2" t="str">
        <f>IF(A858&lt;=LEN(嶷语音标转换区!$B$4),RIGHT(LEFT(嶷语音标转换区!$B$4,A858),1),"")</f>
        <v/>
      </c>
      <c r="T858" s="2" t="str">
        <f t="shared" si="160"/>
        <v/>
      </c>
      <c r="U858" s="2" t="str">
        <f t="shared" si="161"/>
        <v/>
      </c>
      <c r="V858" s="2" t="str">
        <f t="shared" si="162"/>
        <v/>
      </c>
      <c r="W858" s="2" t="str">
        <f t="shared" si="163"/>
        <v/>
      </c>
      <c r="X858" s="2" t="str">
        <f t="shared" si="164"/>
        <v/>
      </c>
      <c r="Y858" s="2" t="str">
        <f t="shared" si="165"/>
        <v/>
      </c>
      <c r="Z858" s="2" t="str">
        <f t="shared" si="166"/>
        <v/>
      </c>
      <c r="AA858" s="2" t="str">
        <f t="shared" si="167"/>
        <v/>
      </c>
      <c r="AB858" s="2" t="str">
        <f t="shared" si="168"/>
        <v/>
      </c>
      <c r="AC858" s="2" t="str">
        <f t="shared" si="169"/>
        <v/>
      </c>
      <c r="AD858" s="2" t="str">
        <f t="shared" si="170"/>
        <v/>
      </c>
      <c r="AE858" s="2"/>
      <c r="AF858" s="2"/>
      <c r="AG858" s="2"/>
      <c r="AH858" s="2"/>
      <c r="AI858" s="2"/>
      <c r="AJ858" s="2"/>
    </row>
    <row r="859" spans="1:36">
      <c r="A859" s="11">
        <f t="shared" si="171"/>
        <v>858</v>
      </c>
      <c r="B859" s="12" t="s">
        <v>1121</v>
      </c>
      <c r="C859" s="11"/>
      <c r="D859" s="11"/>
      <c r="E859" s="11"/>
      <c r="F859" s="11"/>
      <c r="G859" s="12" t="s">
        <v>1115</v>
      </c>
      <c r="S859" s="2" t="str">
        <f>IF(A859&lt;=LEN(嶷语音标转换区!$B$4),RIGHT(LEFT(嶷语音标转换区!$B$4,A859),1),"")</f>
        <v/>
      </c>
      <c r="T859" s="2" t="str">
        <f t="shared" si="160"/>
        <v/>
      </c>
      <c r="U859" s="2" t="str">
        <f t="shared" si="161"/>
        <v/>
      </c>
      <c r="V859" s="2" t="str">
        <f t="shared" si="162"/>
        <v/>
      </c>
      <c r="W859" s="2" t="str">
        <f t="shared" si="163"/>
        <v/>
      </c>
      <c r="X859" s="2" t="str">
        <f t="shared" si="164"/>
        <v/>
      </c>
      <c r="Y859" s="2" t="str">
        <f t="shared" si="165"/>
        <v/>
      </c>
      <c r="Z859" s="2" t="str">
        <f t="shared" si="166"/>
        <v/>
      </c>
      <c r="AA859" s="2" t="str">
        <f t="shared" si="167"/>
        <v/>
      </c>
      <c r="AB859" s="2" t="str">
        <f t="shared" si="168"/>
        <v/>
      </c>
      <c r="AC859" s="2" t="str">
        <f t="shared" si="169"/>
        <v/>
      </c>
      <c r="AD859" s="2" t="str">
        <f t="shared" si="170"/>
        <v/>
      </c>
      <c r="AE859" s="2"/>
      <c r="AF859" s="2"/>
      <c r="AG859" s="2"/>
      <c r="AH859" s="2"/>
      <c r="AI859" s="2"/>
      <c r="AJ859" s="2"/>
    </row>
    <row r="860" spans="1:36">
      <c r="A860" s="11">
        <f t="shared" si="171"/>
        <v>859</v>
      </c>
      <c r="B860" s="12" t="s">
        <v>1122</v>
      </c>
      <c r="C860" s="11"/>
      <c r="D860" s="11"/>
      <c r="E860" s="11"/>
      <c r="F860" s="11"/>
      <c r="G860" s="12" t="s">
        <v>1123</v>
      </c>
      <c r="S860" s="2" t="str">
        <f>IF(A860&lt;=LEN(嶷语音标转换区!$B$4),RIGHT(LEFT(嶷语音标转换区!$B$4,A860),1),"")</f>
        <v/>
      </c>
      <c r="T860" s="2" t="str">
        <f t="shared" si="160"/>
        <v/>
      </c>
      <c r="U860" s="2" t="str">
        <f t="shared" si="161"/>
        <v/>
      </c>
      <c r="V860" s="2" t="str">
        <f t="shared" si="162"/>
        <v/>
      </c>
      <c r="W860" s="2" t="str">
        <f t="shared" si="163"/>
        <v/>
      </c>
      <c r="X860" s="2" t="str">
        <f t="shared" si="164"/>
        <v/>
      </c>
      <c r="Y860" s="2" t="str">
        <f t="shared" si="165"/>
        <v/>
      </c>
      <c r="Z860" s="2" t="str">
        <f t="shared" si="166"/>
        <v/>
      </c>
      <c r="AA860" s="2" t="str">
        <f t="shared" si="167"/>
        <v/>
      </c>
      <c r="AB860" s="2" t="str">
        <f t="shared" si="168"/>
        <v/>
      </c>
      <c r="AC860" s="2" t="str">
        <f t="shared" si="169"/>
        <v/>
      </c>
      <c r="AD860" s="2" t="str">
        <f t="shared" si="170"/>
        <v/>
      </c>
      <c r="AE860" s="2"/>
      <c r="AF860" s="2"/>
      <c r="AG860" s="2"/>
      <c r="AH860" s="2"/>
      <c r="AI860" s="2"/>
      <c r="AJ860" s="2"/>
    </row>
    <row r="861" spans="1:36">
      <c r="A861" s="11">
        <f t="shared" si="171"/>
        <v>860</v>
      </c>
      <c r="B861" s="12" t="s">
        <v>1124</v>
      </c>
      <c r="C861" s="11"/>
      <c r="D861" s="11"/>
      <c r="E861" s="11"/>
      <c r="F861" s="11"/>
      <c r="G861" s="12" t="s">
        <v>1123</v>
      </c>
      <c r="S861" s="2" t="str">
        <f>IF(A861&lt;=LEN(嶷语音标转换区!$B$4),RIGHT(LEFT(嶷语音标转换区!$B$4,A861),1),"")</f>
        <v/>
      </c>
      <c r="T861" s="2" t="str">
        <f t="shared" si="160"/>
        <v/>
      </c>
      <c r="U861" s="2" t="str">
        <f t="shared" si="161"/>
        <v/>
      </c>
      <c r="V861" s="2" t="str">
        <f t="shared" si="162"/>
        <v/>
      </c>
      <c r="W861" s="2" t="str">
        <f t="shared" si="163"/>
        <v/>
      </c>
      <c r="X861" s="2" t="str">
        <f t="shared" si="164"/>
        <v/>
      </c>
      <c r="Y861" s="2" t="str">
        <f t="shared" si="165"/>
        <v/>
      </c>
      <c r="Z861" s="2" t="str">
        <f t="shared" si="166"/>
        <v/>
      </c>
      <c r="AA861" s="2" t="str">
        <f t="shared" si="167"/>
        <v/>
      </c>
      <c r="AB861" s="2" t="str">
        <f t="shared" si="168"/>
        <v/>
      </c>
      <c r="AC861" s="2" t="str">
        <f t="shared" si="169"/>
        <v/>
      </c>
      <c r="AD861" s="2" t="str">
        <f t="shared" si="170"/>
        <v/>
      </c>
      <c r="AE861" s="2"/>
      <c r="AF861" s="2"/>
      <c r="AG861" s="2"/>
      <c r="AH861" s="2"/>
      <c r="AI861" s="2"/>
      <c r="AJ861" s="2"/>
    </row>
    <row r="862" spans="1:36">
      <c r="A862" s="11">
        <f t="shared" si="171"/>
        <v>861</v>
      </c>
      <c r="B862" s="12" t="s">
        <v>1125</v>
      </c>
      <c r="C862" s="11"/>
      <c r="D862" s="11"/>
      <c r="E862" s="11"/>
      <c r="F862" s="11"/>
      <c r="G862" s="12" t="s">
        <v>1123</v>
      </c>
      <c r="S862" s="2" t="str">
        <f>IF(A862&lt;=LEN(嶷语音标转换区!$B$4),RIGHT(LEFT(嶷语音标转换区!$B$4,A862),1),"")</f>
        <v/>
      </c>
      <c r="T862" s="2" t="str">
        <f t="shared" si="160"/>
        <v/>
      </c>
      <c r="U862" s="2" t="str">
        <f t="shared" si="161"/>
        <v/>
      </c>
      <c r="V862" s="2" t="str">
        <f t="shared" si="162"/>
        <v/>
      </c>
      <c r="W862" s="2" t="str">
        <f t="shared" si="163"/>
        <v/>
      </c>
      <c r="X862" s="2" t="str">
        <f t="shared" si="164"/>
        <v/>
      </c>
      <c r="Y862" s="2" t="str">
        <f t="shared" si="165"/>
        <v/>
      </c>
      <c r="Z862" s="2" t="str">
        <f t="shared" si="166"/>
        <v/>
      </c>
      <c r="AA862" s="2" t="str">
        <f t="shared" si="167"/>
        <v/>
      </c>
      <c r="AB862" s="2" t="str">
        <f t="shared" si="168"/>
        <v/>
      </c>
      <c r="AC862" s="2" t="str">
        <f t="shared" si="169"/>
        <v/>
      </c>
      <c r="AD862" s="2" t="str">
        <f t="shared" si="170"/>
        <v/>
      </c>
      <c r="AE862" s="2"/>
      <c r="AF862" s="2"/>
      <c r="AG862" s="2"/>
      <c r="AH862" s="2"/>
      <c r="AI862" s="2"/>
      <c r="AJ862" s="2"/>
    </row>
    <row r="863" spans="1:36">
      <c r="A863" s="11">
        <f t="shared" si="171"/>
        <v>862</v>
      </c>
      <c r="B863" s="12" t="s">
        <v>1126</v>
      </c>
      <c r="C863" s="11"/>
      <c r="D863" s="11"/>
      <c r="E863" s="11"/>
      <c r="F863" s="11"/>
      <c r="G863" s="12" t="s">
        <v>1123</v>
      </c>
      <c r="S863" s="2" t="str">
        <f>IF(A863&lt;=LEN(嶷语音标转换区!$B$4),RIGHT(LEFT(嶷语音标转换区!$B$4,A863),1),"")</f>
        <v/>
      </c>
      <c r="T863" s="2" t="str">
        <f t="shared" si="160"/>
        <v/>
      </c>
      <c r="U863" s="2" t="str">
        <f t="shared" si="161"/>
        <v/>
      </c>
      <c r="V863" s="2" t="str">
        <f t="shared" si="162"/>
        <v/>
      </c>
      <c r="W863" s="2" t="str">
        <f t="shared" si="163"/>
        <v/>
      </c>
      <c r="X863" s="2" t="str">
        <f t="shared" si="164"/>
        <v/>
      </c>
      <c r="Y863" s="2" t="str">
        <f t="shared" si="165"/>
        <v/>
      </c>
      <c r="Z863" s="2" t="str">
        <f t="shared" si="166"/>
        <v/>
      </c>
      <c r="AA863" s="2" t="str">
        <f t="shared" si="167"/>
        <v/>
      </c>
      <c r="AB863" s="2" t="str">
        <f t="shared" si="168"/>
        <v/>
      </c>
      <c r="AC863" s="2" t="str">
        <f t="shared" si="169"/>
        <v/>
      </c>
      <c r="AD863" s="2" t="str">
        <f t="shared" si="170"/>
        <v/>
      </c>
      <c r="AE863" s="2"/>
      <c r="AF863" s="2"/>
      <c r="AG863" s="2"/>
      <c r="AH863" s="2"/>
      <c r="AI863" s="2"/>
      <c r="AJ863" s="2"/>
    </row>
    <row r="864" spans="1:36">
      <c r="A864" s="11">
        <f t="shared" si="171"/>
        <v>863</v>
      </c>
      <c r="B864" s="12" t="s">
        <v>1127</v>
      </c>
      <c r="C864" s="11"/>
      <c r="D864" s="11"/>
      <c r="E864" s="11"/>
      <c r="F864" s="11"/>
      <c r="G864" s="12" t="s">
        <v>1123</v>
      </c>
      <c r="S864" s="2" t="str">
        <f>IF(A864&lt;=LEN(嶷语音标转换区!$B$4),RIGHT(LEFT(嶷语音标转换区!$B$4,A864),1),"")</f>
        <v/>
      </c>
      <c r="T864" s="2" t="str">
        <f t="shared" si="160"/>
        <v/>
      </c>
      <c r="U864" s="2" t="str">
        <f t="shared" si="161"/>
        <v/>
      </c>
      <c r="V864" s="2" t="str">
        <f t="shared" si="162"/>
        <v/>
      </c>
      <c r="W864" s="2" t="str">
        <f t="shared" si="163"/>
        <v/>
      </c>
      <c r="X864" s="2" t="str">
        <f t="shared" si="164"/>
        <v/>
      </c>
      <c r="Y864" s="2" t="str">
        <f t="shared" si="165"/>
        <v/>
      </c>
      <c r="Z864" s="2" t="str">
        <f t="shared" si="166"/>
        <v/>
      </c>
      <c r="AA864" s="2" t="str">
        <f t="shared" si="167"/>
        <v/>
      </c>
      <c r="AB864" s="2" t="str">
        <f t="shared" si="168"/>
        <v/>
      </c>
      <c r="AC864" s="2" t="str">
        <f t="shared" si="169"/>
        <v/>
      </c>
      <c r="AD864" s="2" t="str">
        <f t="shared" si="170"/>
        <v/>
      </c>
      <c r="AE864" s="2"/>
      <c r="AF864" s="2"/>
      <c r="AG864" s="2"/>
      <c r="AH864" s="2"/>
      <c r="AI864" s="2"/>
      <c r="AJ864" s="2"/>
    </row>
    <row r="865" spans="1:36">
      <c r="A865" s="11">
        <f t="shared" si="171"/>
        <v>864</v>
      </c>
      <c r="B865" s="12" t="s">
        <v>739</v>
      </c>
      <c r="C865" s="11"/>
      <c r="D865" s="11"/>
      <c r="E865" s="11"/>
      <c r="F865" s="11"/>
      <c r="G865" s="12" t="s">
        <v>1123</v>
      </c>
      <c r="S865" s="2" t="str">
        <f>IF(A865&lt;=LEN(嶷语音标转换区!$B$4),RIGHT(LEFT(嶷语音标转换区!$B$4,A865),1),"")</f>
        <v/>
      </c>
      <c r="T865" s="2" t="str">
        <f t="shared" si="160"/>
        <v/>
      </c>
      <c r="U865" s="2" t="str">
        <f t="shared" si="161"/>
        <v/>
      </c>
      <c r="V865" s="2" t="str">
        <f t="shared" si="162"/>
        <v/>
      </c>
      <c r="W865" s="2" t="str">
        <f t="shared" si="163"/>
        <v/>
      </c>
      <c r="X865" s="2" t="str">
        <f t="shared" si="164"/>
        <v/>
      </c>
      <c r="Y865" s="2" t="str">
        <f t="shared" si="165"/>
        <v/>
      </c>
      <c r="Z865" s="2" t="str">
        <f t="shared" si="166"/>
        <v/>
      </c>
      <c r="AA865" s="2" t="str">
        <f t="shared" si="167"/>
        <v/>
      </c>
      <c r="AB865" s="2" t="str">
        <f t="shared" si="168"/>
        <v/>
      </c>
      <c r="AC865" s="2" t="str">
        <f t="shared" si="169"/>
        <v/>
      </c>
      <c r="AD865" s="2" t="str">
        <f t="shared" si="170"/>
        <v/>
      </c>
      <c r="AE865" s="2"/>
      <c r="AF865" s="2"/>
      <c r="AG865" s="2"/>
      <c r="AH865" s="2"/>
      <c r="AI865" s="2"/>
      <c r="AJ865" s="2"/>
    </row>
    <row r="866" spans="1:36">
      <c r="A866" s="11">
        <f t="shared" si="171"/>
        <v>865</v>
      </c>
      <c r="B866" s="12" t="s">
        <v>1128</v>
      </c>
      <c r="C866" s="11"/>
      <c r="D866" s="11"/>
      <c r="E866" s="11"/>
      <c r="F866" s="11"/>
      <c r="G866" s="12" t="s">
        <v>1129</v>
      </c>
      <c r="S866" s="2" t="str">
        <f>IF(A866&lt;=LEN(嶷语音标转换区!$B$4),RIGHT(LEFT(嶷语音标转换区!$B$4,A866),1),"")</f>
        <v/>
      </c>
      <c r="T866" s="2" t="str">
        <f t="shared" si="160"/>
        <v/>
      </c>
      <c r="U866" s="2" t="str">
        <f t="shared" si="161"/>
        <v/>
      </c>
      <c r="V866" s="2" t="str">
        <f t="shared" si="162"/>
        <v/>
      </c>
      <c r="W866" s="2" t="str">
        <f t="shared" si="163"/>
        <v/>
      </c>
      <c r="X866" s="2" t="str">
        <f t="shared" si="164"/>
        <v/>
      </c>
      <c r="Y866" s="2" t="str">
        <f t="shared" si="165"/>
        <v/>
      </c>
      <c r="Z866" s="2" t="str">
        <f t="shared" si="166"/>
        <v/>
      </c>
      <c r="AA866" s="2" t="str">
        <f t="shared" si="167"/>
        <v/>
      </c>
      <c r="AB866" s="2" t="str">
        <f t="shared" si="168"/>
        <v/>
      </c>
      <c r="AC866" s="2" t="str">
        <f t="shared" si="169"/>
        <v/>
      </c>
      <c r="AD866" s="2" t="str">
        <f t="shared" si="170"/>
        <v/>
      </c>
      <c r="AE866" s="2"/>
      <c r="AF866" s="2"/>
      <c r="AG866" s="2"/>
      <c r="AH866" s="2"/>
      <c r="AI866" s="2"/>
      <c r="AJ866" s="2"/>
    </row>
    <row r="867" spans="1:36">
      <c r="A867" s="11">
        <f t="shared" si="171"/>
        <v>866</v>
      </c>
      <c r="B867" s="12" t="s">
        <v>1130</v>
      </c>
      <c r="C867" s="11"/>
      <c r="D867" s="11"/>
      <c r="E867" s="11"/>
      <c r="F867" s="11"/>
      <c r="G867" s="12" t="s">
        <v>1129</v>
      </c>
      <c r="S867" s="2" t="str">
        <f>IF(A867&lt;=LEN(嶷语音标转换区!$B$4),RIGHT(LEFT(嶷语音标转换区!$B$4,A867),1),"")</f>
        <v/>
      </c>
      <c r="T867" s="2" t="str">
        <f t="shared" si="160"/>
        <v/>
      </c>
      <c r="U867" s="2" t="str">
        <f t="shared" si="161"/>
        <v/>
      </c>
      <c r="V867" s="2" t="str">
        <f t="shared" si="162"/>
        <v/>
      </c>
      <c r="W867" s="2" t="str">
        <f t="shared" si="163"/>
        <v/>
      </c>
      <c r="X867" s="2" t="str">
        <f t="shared" si="164"/>
        <v/>
      </c>
      <c r="Y867" s="2" t="str">
        <f t="shared" si="165"/>
        <v/>
      </c>
      <c r="Z867" s="2" t="str">
        <f t="shared" si="166"/>
        <v/>
      </c>
      <c r="AA867" s="2" t="str">
        <f t="shared" si="167"/>
        <v/>
      </c>
      <c r="AB867" s="2" t="str">
        <f t="shared" si="168"/>
        <v/>
      </c>
      <c r="AC867" s="2" t="str">
        <f t="shared" si="169"/>
        <v/>
      </c>
      <c r="AD867" s="2" t="str">
        <f t="shared" si="170"/>
        <v/>
      </c>
      <c r="AE867" s="2"/>
      <c r="AF867" s="2"/>
      <c r="AG867" s="2"/>
      <c r="AH867" s="2"/>
      <c r="AI867" s="2"/>
      <c r="AJ867" s="2"/>
    </row>
    <row r="868" spans="1:36">
      <c r="A868" s="11">
        <f t="shared" si="171"/>
        <v>867</v>
      </c>
      <c r="B868" s="12" t="s">
        <v>1131</v>
      </c>
      <c r="C868" s="11"/>
      <c r="D868" s="11"/>
      <c r="E868" s="11"/>
      <c r="F868" s="11"/>
      <c r="G868" s="12" t="s">
        <v>1129</v>
      </c>
      <c r="S868" s="2" t="str">
        <f>IF(A868&lt;=LEN(嶷语音标转换区!$B$4),RIGHT(LEFT(嶷语音标转换区!$B$4,A868),1),"")</f>
        <v/>
      </c>
      <c r="T868" s="2" t="str">
        <f t="shared" si="160"/>
        <v/>
      </c>
      <c r="U868" s="2" t="str">
        <f t="shared" si="161"/>
        <v/>
      </c>
      <c r="V868" s="2" t="str">
        <f t="shared" si="162"/>
        <v/>
      </c>
      <c r="W868" s="2" t="str">
        <f t="shared" si="163"/>
        <v/>
      </c>
      <c r="X868" s="2" t="str">
        <f t="shared" si="164"/>
        <v/>
      </c>
      <c r="Y868" s="2" t="str">
        <f t="shared" si="165"/>
        <v/>
      </c>
      <c r="Z868" s="2" t="str">
        <f t="shared" si="166"/>
        <v/>
      </c>
      <c r="AA868" s="2" t="str">
        <f t="shared" si="167"/>
        <v/>
      </c>
      <c r="AB868" s="2" t="str">
        <f t="shared" si="168"/>
        <v/>
      </c>
      <c r="AC868" s="2" t="str">
        <f t="shared" si="169"/>
        <v/>
      </c>
      <c r="AD868" s="2" t="str">
        <f t="shared" si="170"/>
        <v/>
      </c>
      <c r="AE868" s="2"/>
      <c r="AF868" s="2"/>
      <c r="AG868" s="2"/>
      <c r="AH868" s="2"/>
      <c r="AI868" s="2"/>
      <c r="AJ868" s="2"/>
    </row>
    <row r="869" spans="1:36">
      <c r="A869" s="11">
        <f t="shared" si="171"/>
        <v>868</v>
      </c>
      <c r="B869" s="12" t="s">
        <v>1132</v>
      </c>
      <c r="C869" s="11"/>
      <c r="D869" s="11"/>
      <c r="E869" s="11"/>
      <c r="F869" s="11"/>
      <c r="G869" s="12" t="s">
        <v>1129</v>
      </c>
      <c r="S869" s="2" t="str">
        <f>IF(A869&lt;=LEN(嶷语音标转换区!$B$4),RIGHT(LEFT(嶷语音标转换区!$B$4,A869),1),"")</f>
        <v/>
      </c>
      <c r="T869" s="2" t="str">
        <f t="shared" si="160"/>
        <v/>
      </c>
      <c r="U869" s="2" t="str">
        <f t="shared" si="161"/>
        <v/>
      </c>
      <c r="V869" s="2" t="str">
        <f t="shared" si="162"/>
        <v/>
      </c>
      <c r="W869" s="2" t="str">
        <f t="shared" si="163"/>
        <v/>
      </c>
      <c r="X869" s="2" t="str">
        <f t="shared" si="164"/>
        <v/>
      </c>
      <c r="Y869" s="2" t="str">
        <f t="shared" si="165"/>
        <v/>
      </c>
      <c r="Z869" s="2" t="str">
        <f t="shared" si="166"/>
        <v/>
      </c>
      <c r="AA869" s="2" t="str">
        <f t="shared" si="167"/>
        <v/>
      </c>
      <c r="AB869" s="2" t="str">
        <f t="shared" si="168"/>
        <v/>
      </c>
      <c r="AC869" s="2" t="str">
        <f t="shared" si="169"/>
        <v/>
      </c>
      <c r="AD869" s="2" t="str">
        <f t="shared" si="170"/>
        <v/>
      </c>
      <c r="AE869" s="2"/>
      <c r="AF869" s="2"/>
      <c r="AG869" s="2"/>
      <c r="AH869" s="2"/>
      <c r="AI869" s="2"/>
      <c r="AJ869" s="2"/>
    </row>
    <row r="870" spans="1:36">
      <c r="A870" s="11">
        <f t="shared" si="171"/>
        <v>869</v>
      </c>
      <c r="B870" s="12" t="s">
        <v>1133</v>
      </c>
      <c r="C870" s="11"/>
      <c r="D870" s="11"/>
      <c r="E870" s="11"/>
      <c r="F870" s="11"/>
      <c r="G870" s="12" t="s">
        <v>1129</v>
      </c>
      <c r="S870" s="2" t="str">
        <f>IF(A870&lt;=LEN(嶷语音标转换区!$B$4),RIGHT(LEFT(嶷语音标转换区!$B$4,A870),1),"")</f>
        <v/>
      </c>
      <c r="T870" s="2" t="str">
        <f t="shared" si="160"/>
        <v/>
      </c>
      <c r="U870" s="2" t="str">
        <f t="shared" si="161"/>
        <v/>
      </c>
      <c r="V870" s="2" t="str">
        <f t="shared" si="162"/>
        <v/>
      </c>
      <c r="W870" s="2" t="str">
        <f t="shared" si="163"/>
        <v/>
      </c>
      <c r="X870" s="2" t="str">
        <f t="shared" si="164"/>
        <v/>
      </c>
      <c r="Y870" s="2" t="str">
        <f t="shared" si="165"/>
        <v/>
      </c>
      <c r="Z870" s="2" t="str">
        <f t="shared" si="166"/>
        <v/>
      </c>
      <c r="AA870" s="2" t="str">
        <f t="shared" si="167"/>
        <v/>
      </c>
      <c r="AB870" s="2" t="str">
        <f t="shared" si="168"/>
        <v/>
      </c>
      <c r="AC870" s="2" t="str">
        <f t="shared" si="169"/>
        <v/>
      </c>
      <c r="AD870" s="2" t="str">
        <f t="shared" si="170"/>
        <v/>
      </c>
      <c r="AE870" s="2"/>
      <c r="AF870" s="2"/>
      <c r="AG870" s="2"/>
      <c r="AH870" s="2"/>
      <c r="AI870" s="2"/>
      <c r="AJ870" s="2"/>
    </row>
    <row r="871" spans="1:36">
      <c r="A871" s="11">
        <f t="shared" si="171"/>
        <v>870</v>
      </c>
      <c r="B871" s="12" t="s">
        <v>1134</v>
      </c>
      <c r="C871" s="11"/>
      <c r="D871" s="11"/>
      <c r="E871" s="11"/>
      <c r="F871" s="11"/>
      <c r="G871" s="12" t="s">
        <v>1129</v>
      </c>
      <c r="S871" s="2" t="str">
        <f>IF(A871&lt;=LEN(嶷语音标转换区!$B$4),RIGHT(LEFT(嶷语音标转换区!$B$4,A871),1),"")</f>
        <v/>
      </c>
      <c r="T871" s="2" t="str">
        <f t="shared" si="160"/>
        <v/>
      </c>
      <c r="U871" s="2" t="str">
        <f t="shared" si="161"/>
        <v/>
      </c>
      <c r="V871" s="2" t="str">
        <f t="shared" si="162"/>
        <v/>
      </c>
      <c r="W871" s="2" t="str">
        <f t="shared" si="163"/>
        <v/>
      </c>
      <c r="X871" s="2" t="str">
        <f t="shared" si="164"/>
        <v/>
      </c>
      <c r="Y871" s="2" t="str">
        <f t="shared" si="165"/>
        <v/>
      </c>
      <c r="Z871" s="2" t="str">
        <f t="shared" si="166"/>
        <v/>
      </c>
      <c r="AA871" s="2" t="str">
        <f t="shared" si="167"/>
        <v/>
      </c>
      <c r="AB871" s="2" t="str">
        <f t="shared" si="168"/>
        <v/>
      </c>
      <c r="AC871" s="2" t="str">
        <f t="shared" si="169"/>
        <v/>
      </c>
      <c r="AD871" s="2" t="str">
        <f t="shared" si="170"/>
        <v/>
      </c>
      <c r="AE871" s="2"/>
      <c r="AF871" s="2"/>
      <c r="AG871" s="2"/>
      <c r="AH871" s="2"/>
      <c r="AI871" s="2"/>
      <c r="AJ871" s="2"/>
    </row>
    <row r="872" spans="1:36">
      <c r="A872" s="11">
        <f t="shared" si="171"/>
        <v>871</v>
      </c>
      <c r="B872" s="12" t="s">
        <v>1135</v>
      </c>
      <c r="C872" s="11"/>
      <c r="D872" s="11"/>
      <c r="E872" s="11"/>
      <c r="F872" s="11"/>
      <c r="G872" s="12" t="s">
        <v>1136</v>
      </c>
      <c r="S872" s="2" t="str">
        <f>IF(A872&lt;=LEN(嶷语音标转换区!$B$4),RIGHT(LEFT(嶷语音标转换区!$B$4,A872),1),"")</f>
        <v/>
      </c>
      <c r="T872" s="2" t="str">
        <f t="shared" si="160"/>
        <v/>
      </c>
      <c r="U872" s="2" t="str">
        <f t="shared" si="161"/>
        <v/>
      </c>
      <c r="V872" s="2" t="str">
        <f t="shared" si="162"/>
        <v/>
      </c>
      <c r="W872" s="2" t="str">
        <f t="shared" si="163"/>
        <v/>
      </c>
      <c r="X872" s="2" t="str">
        <f t="shared" si="164"/>
        <v/>
      </c>
      <c r="Y872" s="2" t="str">
        <f t="shared" si="165"/>
        <v/>
      </c>
      <c r="Z872" s="2" t="str">
        <f t="shared" si="166"/>
        <v/>
      </c>
      <c r="AA872" s="2" t="str">
        <f t="shared" si="167"/>
        <v/>
      </c>
      <c r="AB872" s="2" t="str">
        <f t="shared" si="168"/>
        <v/>
      </c>
      <c r="AC872" s="2" t="str">
        <f t="shared" si="169"/>
        <v/>
      </c>
      <c r="AD872" s="2" t="str">
        <f t="shared" si="170"/>
        <v/>
      </c>
      <c r="AE872" s="2"/>
      <c r="AF872" s="2"/>
      <c r="AG872" s="2"/>
      <c r="AH872" s="2"/>
      <c r="AI872" s="2"/>
      <c r="AJ872" s="2"/>
    </row>
    <row r="873" spans="1:36">
      <c r="A873" s="11">
        <f t="shared" si="171"/>
        <v>872</v>
      </c>
      <c r="B873" s="12" t="s">
        <v>1137</v>
      </c>
      <c r="C873" s="11"/>
      <c r="D873" s="11"/>
      <c r="E873" s="11"/>
      <c r="F873" s="11"/>
      <c r="G873" s="12" t="s">
        <v>1136</v>
      </c>
      <c r="S873" s="2" t="str">
        <f>IF(A873&lt;=LEN(嶷语音标转换区!$B$4),RIGHT(LEFT(嶷语音标转换区!$B$4,A873),1),"")</f>
        <v/>
      </c>
      <c r="T873" s="2" t="str">
        <f t="shared" si="160"/>
        <v/>
      </c>
      <c r="U873" s="2" t="str">
        <f t="shared" si="161"/>
        <v/>
      </c>
      <c r="V873" s="2" t="str">
        <f t="shared" si="162"/>
        <v/>
      </c>
      <c r="W873" s="2" t="str">
        <f t="shared" si="163"/>
        <v/>
      </c>
      <c r="X873" s="2" t="str">
        <f t="shared" si="164"/>
        <v/>
      </c>
      <c r="Y873" s="2" t="str">
        <f t="shared" si="165"/>
        <v/>
      </c>
      <c r="Z873" s="2" t="str">
        <f t="shared" si="166"/>
        <v/>
      </c>
      <c r="AA873" s="2" t="str">
        <f t="shared" si="167"/>
        <v/>
      </c>
      <c r="AB873" s="2" t="str">
        <f t="shared" si="168"/>
        <v/>
      </c>
      <c r="AC873" s="2" t="str">
        <f t="shared" si="169"/>
        <v/>
      </c>
      <c r="AD873" s="2" t="str">
        <f t="shared" si="170"/>
        <v/>
      </c>
      <c r="AE873" s="2"/>
      <c r="AF873" s="2"/>
      <c r="AG873" s="2"/>
      <c r="AH873" s="2"/>
      <c r="AI873" s="2"/>
      <c r="AJ873" s="2"/>
    </row>
    <row r="874" spans="1:36">
      <c r="A874" s="11">
        <f t="shared" si="171"/>
        <v>873</v>
      </c>
      <c r="B874" s="12" t="s">
        <v>678</v>
      </c>
      <c r="C874" s="11"/>
      <c r="D874" s="11"/>
      <c r="E874" s="11"/>
      <c r="F874" s="11"/>
      <c r="G874" s="12" t="s">
        <v>1136</v>
      </c>
      <c r="S874" s="2" t="str">
        <f>IF(A874&lt;=LEN(嶷语音标转换区!$B$4),RIGHT(LEFT(嶷语音标转换区!$B$4,A874),1),"")</f>
        <v/>
      </c>
      <c r="T874" s="2" t="str">
        <f t="shared" si="160"/>
        <v/>
      </c>
      <c r="U874" s="2" t="str">
        <f t="shared" si="161"/>
        <v/>
      </c>
      <c r="V874" s="2" t="str">
        <f t="shared" si="162"/>
        <v/>
      </c>
      <c r="W874" s="2" t="str">
        <f t="shared" si="163"/>
        <v/>
      </c>
      <c r="X874" s="2" t="str">
        <f t="shared" si="164"/>
        <v/>
      </c>
      <c r="Y874" s="2" t="str">
        <f t="shared" si="165"/>
        <v/>
      </c>
      <c r="Z874" s="2" t="str">
        <f t="shared" si="166"/>
        <v/>
      </c>
      <c r="AA874" s="2" t="str">
        <f t="shared" si="167"/>
        <v/>
      </c>
      <c r="AB874" s="2" t="str">
        <f t="shared" si="168"/>
        <v/>
      </c>
      <c r="AC874" s="2" t="str">
        <f t="shared" si="169"/>
        <v/>
      </c>
      <c r="AD874" s="2" t="str">
        <f t="shared" si="170"/>
        <v/>
      </c>
      <c r="AE874" s="2"/>
      <c r="AF874" s="2"/>
      <c r="AG874" s="2"/>
      <c r="AH874" s="2"/>
      <c r="AI874" s="2"/>
      <c r="AJ874" s="2"/>
    </row>
    <row r="875" spans="1:36">
      <c r="A875" s="11">
        <f t="shared" si="171"/>
        <v>874</v>
      </c>
      <c r="B875" s="12" t="s">
        <v>1138</v>
      </c>
      <c r="C875" s="11"/>
      <c r="D875" s="11"/>
      <c r="E875" s="11"/>
      <c r="F875" s="11"/>
      <c r="G875" s="12" t="s">
        <v>1139</v>
      </c>
      <c r="S875" s="2" t="str">
        <f>IF(A875&lt;=LEN(嶷语音标转换区!$B$4),RIGHT(LEFT(嶷语音标转换区!$B$4,A875),1),"")</f>
        <v/>
      </c>
      <c r="T875" s="2" t="str">
        <f t="shared" si="160"/>
        <v/>
      </c>
      <c r="U875" s="2" t="str">
        <f t="shared" si="161"/>
        <v/>
      </c>
      <c r="V875" s="2" t="str">
        <f t="shared" si="162"/>
        <v/>
      </c>
      <c r="W875" s="2" t="str">
        <f t="shared" si="163"/>
        <v/>
      </c>
      <c r="X875" s="2" t="str">
        <f t="shared" si="164"/>
        <v/>
      </c>
      <c r="Y875" s="2" t="str">
        <f t="shared" si="165"/>
        <v/>
      </c>
      <c r="Z875" s="2" t="str">
        <f t="shared" si="166"/>
        <v/>
      </c>
      <c r="AA875" s="2" t="str">
        <f t="shared" si="167"/>
        <v/>
      </c>
      <c r="AB875" s="2" t="str">
        <f t="shared" si="168"/>
        <v/>
      </c>
      <c r="AC875" s="2" t="str">
        <f t="shared" si="169"/>
        <v/>
      </c>
      <c r="AD875" s="2" t="str">
        <f t="shared" si="170"/>
        <v/>
      </c>
      <c r="AE875" s="2"/>
      <c r="AF875" s="2"/>
      <c r="AG875" s="2"/>
      <c r="AH875" s="2"/>
      <c r="AI875" s="2"/>
      <c r="AJ875" s="2"/>
    </row>
    <row r="876" spans="1:36">
      <c r="A876" s="11">
        <f t="shared" si="171"/>
        <v>875</v>
      </c>
      <c r="B876" s="12" t="s">
        <v>1140</v>
      </c>
      <c r="C876" s="11"/>
      <c r="D876" s="11"/>
      <c r="E876" s="11"/>
      <c r="F876" s="11"/>
      <c r="G876" s="12" t="s">
        <v>1139</v>
      </c>
      <c r="S876" s="2" t="str">
        <f>IF(A876&lt;=LEN(嶷语音标转换区!$B$4),RIGHT(LEFT(嶷语音标转换区!$B$4,A876),1),"")</f>
        <v/>
      </c>
      <c r="T876" s="2" t="str">
        <f t="shared" si="160"/>
        <v/>
      </c>
      <c r="U876" s="2" t="str">
        <f t="shared" si="161"/>
        <v/>
      </c>
      <c r="V876" s="2" t="str">
        <f t="shared" si="162"/>
        <v/>
      </c>
      <c r="W876" s="2" t="str">
        <f t="shared" si="163"/>
        <v/>
      </c>
      <c r="X876" s="2" t="str">
        <f t="shared" si="164"/>
        <v/>
      </c>
      <c r="Y876" s="2" t="str">
        <f t="shared" si="165"/>
        <v/>
      </c>
      <c r="Z876" s="2" t="str">
        <f t="shared" si="166"/>
        <v/>
      </c>
      <c r="AA876" s="2" t="str">
        <f t="shared" si="167"/>
        <v/>
      </c>
      <c r="AB876" s="2" t="str">
        <f t="shared" si="168"/>
        <v/>
      </c>
      <c r="AC876" s="2" t="str">
        <f t="shared" si="169"/>
        <v/>
      </c>
      <c r="AD876" s="2" t="str">
        <f t="shared" si="170"/>
        <v/>
      </c>
      <c r="AE876" s="2"/>
      <c r="AF876" s="2"/>
      <c r="AG876" s="2"/>
      <c r="AH876" s="2"/>
      <c r="AI876" s="2"/>
      <c r="AJ876" s="2"/>
    </row>
    <row r="877" spans="1:36">
      <c r="A877" s="11">
        <f t="shared" si="171"/>
        <v>876</v>
      </c>
      <c r="B877" s="12" t="s">
        <v>1141</v>
      </c>
      <c r="C877" s="11"/>
      <c r="D877" s="11"/>
      <c r="E877" s="11"/>
      <c r="F877" s="11"/>
      <c r="G877" s="12" t="s">
        <v>1139</v>
      </c>
      <c r="S877" s="2" t="str">
        <f>IF(A877&lt;=LEN(嶷语音标转换区!$B$4),RIGHT(LEFT(嶷语音标转换区!$B$4,A877),1),"")</f>
        <v/>
      </c>
      <c r="T877" s="2" t="str">
        <f t="shared" si="160"/>
        <v/>
      </c>
      <c r="U877" s="2" t="str">
        <f t="shared" si="161"/>
        <v/>
      </c>
      <c r="V877" s="2" t="str">
        <f t="shared" si="162"/>
        <v/>
      </c>
      <c r="W877" s="2" t="str">
        <f t="shared" si="163"/>
        <v/>
      </c>
      <c r="X877" s="2" t="str">
        <f t="shared" si="164"/>
        <v/>
      </c>
      <c r="Y877" s="2" t="str">
        <f t="shared" si="165"/>
        <v/>
      </c>
      <c r="Z877" s="2" t="str">
        <f t="shared" si="166"/>
        <v/>
      </c>
      <c r="AA877" s="2" t="str">
        <f t="shared" si="167"/>
        <v/>
      </c>
      <c r="AB877" s="2" t="str">
        <f t="shared" si="168"/>
        <v/>
      </c>
      <c r="AC877" s="2" t="str">
        <f t="shared" si="169"/>
        <v/>
      </c>
      <c r="AD877" s="2" t="str">
        <f t="shared" si="170"/>
        <v/>
      </c>
      <c r="AE877" s="2"/>
      <c r="AF877" s="2"/>
      <c r="AG877" s="2"/>
      <c r="AH877" s="2"/>
      <c r="AI877" s="2"/>
      <c r="AJ877" s="2"/>
    </row>
    <row r="878" spans="1:36">
      <c r="A878" s="11">
        <f t="shared" si="171"/>
        <v>877</v>
      </c>
      <c r="B878" s="12" t="s">
        <v>1142</v>
      </c>
      <c r="C878" s="11"/>
      <c r="D878" s="11"/>
      <c r="E878" s="11"/>
      <c r="F878" s="11"/>
      <c r="G878" s="12" t="s">
        <v>1139</v>
      </c>
      <c r="S878" s="2" t="str">
        <f>IF(A878&lt;=LEN(嶷语音标转换区!$B$4),RIGHT(LEFT(嶷语音标转换区!$B$4,A878),1),"")</f>
        <v/>
      </c>
      <c r="T878" s="2" t="str">
        <f t="shared" si="160"/>
        <v/>
      </c>
      <c r="U878" s="2" t="str">
        <f t="shared" si="161"/>
        <v/>
      </c>
      <c r="V878" s="2" t="str">
        <f t="shared" si="162"/>
        <v/>
      </c>
      <c r="W878" s="2" t="str">
        <f t="shared" si="163"/>
        <v/>
      </c>
      <c r="X878" s="2" t="str">
        <f t="shared" si="164"/>
        <v/>
      </c>
      <c r="Y878" s="2" t="str">
        <f t="shared" si="165"/>
        <v/>
      </c>
      <c r="Z878" s="2" t="str">
        <f t="shared" si="166"/>
        <v/>
      </c>
      <c r="AA878" s="2" t="str">
        <f t="shared" si="167"/>
        <v/>
      </c>
      <c r="AB878" s="2" t="str">
        <f t="shared" si="168"/>
        <v/>
      </c>
      <c r="AC878" s="2" t="str">
        <f t="shared" si="169"/>
        <v/>
      </c>
      <c r="AD878" s="2" t="str">
        <f t="shared" si="170"/>
        <v/>
      </c>
      <c r="AE878" s="2"/>
      <c r="AF878" s="2"/>
      <c r="AG878" s="2"/>
      <c r="AH878" s="2"/>
      <c r="AI878" s="2"/>
      <c r="AJ878" s="2"/>
    </row>
    <row r="879" spans="1:36">
      <c r="A879" s="11">
        <f t="shared" si="171"/>
        <v>878</v>
      </c>
      <c r="B879" s="12" t="s">
        <v>1143</v>
      </c>
      <c r="C879" s="11"/>
      <c r="D879" s="11"/>
      <c r="E879" s="11"/>
      <c r="F879" s="11"/>
      <c r="G879" s="12" t="s">
        <v>1139</v>
      </c>
      <c r="S879" s="2" t="str">
        <f>IF(A879&lt;=LEN(嶷语音标转换区!$B$4),RIGHT(LEFT(嶷语音标转换区!$B$4,A879),1),"")</f>
        <v/>
      </c>
      <c r="T879" s="2" t="str">
        <f t="shared" si="160"/>
        <v/>
      </c>
      <c r="U879" s="2" t="str">
        <f t="shared" si="161"/>
        <v/>
      </c>
      <c r="V879" s="2" t="str">
        <f t="shared" si="162"/>
        <v/>
      </c>
      <c r="W879" s="2" t="str">
        <f t="shared" si="163"/>
        <v/>
      </c>
      <c r="X879" s="2" t="str">
        <f t="shared" si="164"/>
        <v/>
      </c>
      <c r="Y879" s="2" t="str">
        <f t="shared" si="165"/>
        <v/>
      </c>
      <c r="Z879" s="2" t="str">
        <f t="shared" si="166"/>
        <v/>
      </c>
      <c r="AA879" s="2" t="str">
        <f t="shared" si="167"/>
        <v/>
      </c>
      <c r="AB879" s="2" t="str">
        <f t="shared" si="168"/>
        <v/>
      </c>
      <c r="AC879" s="2" t="str">
        <f t="shared" si="169"/>
        <v/>
      </c>
      <c r="AD879" s="2" t="str">
        <f t="shared" si="170"/>
        <v/>
      </c>
      <c r="AE879" s="2"/>
      <c r="AF879" s="2"/>
      <c r="AG879" s="2"/>
      <c r="AH879" s="2"/>
      <c r="AI879" s="2"/>
      <c r="AJ879" s="2"/>
    </row>
    <row r="880" spans="1:36">
      <c r="A880" s="11">
        <f t="shared" si="171"/>
        <v>879</v>
      </c>
      <c r="B880" s="12" t="s">
        <v>1144</v>
      </c>
      <c r="C880" s="11"/>
      <c r="D880" s="11"/>
      <c r="E880" s="11"/>
      <c r="F880" s="11"/>
      <c r="G880" s="12" t="s">
        <v>1139</v>
      </c>
      <c r="S880" s="2" t="str">
        <f>IF(A880&lt;=LEN(嶷语音标转换区!$B$4),RIGHT(LEFT(嶷语音标转换区!$B$4,A880),1),"")</f>
        <v/>
      </c>
      <c r="T880" s="2" t="str">
        <f t="shared" si="160"/>
        <v/>
      </c>
      <c r="U880" s="2" t="str">
        <f t="shared" si="161"/>
        <v/>
      </c>
      <c r="V880" s="2" t="str">
        <f t="shared" si="162"/>
        <v/>
      </c>
      <c r="W880" s="2" t="str">
        <f t="shared" si="163"/>
        <v/>
      </c>
      <c r="X880" s="2" t="str">
        <f t="shared" si="164"/>
        <v/>
      </c>
      <c r="Y880" s="2" t="str">
        <f t="shared" si="165"/>
        <v/>
      </c>
      <c r="Z880" s="2" t="str">
        <f t="shared" si="166"/>
        <v/>
      </c>
      <c r="AA880" s="2" t="str">
        <f t="shared" si="167"/>
        <v/>
      </c>
      <c r="AB880" s="2" t="str">
        <f t="shared" si="168"/>
        <v/>
      </c>
      <c r="AC880" s="2" t="str">
        <f t="shared" si="169"/>
        <v/>
      </c>
      <c r="AD880" s="2" t="str">
        <f t="shared" si="170"/>
        <v/>
      </c>
      <c r="AE880" s="2"/>
      <c r="AF880" s="2"/>
      <c r="AG880" s="2"/>
      <c r="AH880" s="2"/>
      <c r="AI880" s="2"/>
      <c r="AJ880" s="2"/>
    </row>
    <row r="881" spans="1:36">
      <c r="A881" s="11">
        <f t="shared" si="171"/>
        <v>880</v>
      </c>
      <c r="B881" s="12" t="s">
        <v>1145</v>
      </c>
      <c r="C881" s="11"/>
      <c r="D881" s="11"/>
      <c r="E881" s="11"/>
      <c r="F881" s="11"/>
      <c r="G881" s="12" t="s">
        <v>1139</v>
      </c>
      <c r="S881" s="2" t="str">
        <f>IF(A881&lt;=LEN(嶷语音标转换区!$B$4),RIGHT(LEFT(嶷语音标转换区!$B$4,A881),1),"")</f>
        <v/>
      </c>
      <c r="T881" s="2" t="str">
        <f t="shared" si="160"/>
        <v/>
      </c>
      <c r="U881" s="2" t="str">
        <f t="shared" si="161"/>
        <v/>
      </c>
      <c r="V881" s="2" t="str">
        <f t="shared" si="162"/>
        <v/>
      </c>
      <c r="W881" s="2" t="str">
        <f t="shared" si="163"/>
        <v/>
      </c>
      <c r="X881" s="2" t="str">
        <f t="shared" si="164"/>
        <v/>
      </c>
      <c r="Y881" s="2" t="str">
        <f t="shared" si="165"/>
        <v/>
      </c>
      <c r="Z881" s="2" t="str">
        <f t="shared" si="166"/>
        <v/>
      </c>
      <c r="AA881" s="2" t="str">
        <f t="shared" si="167"/>
        <v/>
      </c>
      <c r="AB881" s="2" t="str">
        <f t="shared" si="168"/>
        <v/>
      </c>
      <c r="AC881" s="2" t="str">
        <f t="shared" si="169"/>
        <v/>
      </c>
      <c r="AD881" s="2" t="str">
        <f t="shared" si="170"/>
        <v/>
      </c>
      <c r="AE881" s="2"/>
      <c r="AF881" s="2"/>
      <c r="AG881" s="2"/>
      <c r="AH881" s="2"/>
      <c r="AI881" s="2"/>
      <c r="AJ881" s="2"/>
    </row>
    <row r="882" spans="1:36">
      <c r="A882" s="11">
        <f t="shared" si="171"/>
        <v>881</v>
      </c>
      <c r="B882" s="12" t="s">
        <v>1146</v>
      </c>
      <c r="C882" s="11"/>
      <c r="D882" s="11"/>
      <c r="E882" s="11"/>
      <c r="F882" s="11"/>
      <c r="G882" s="12" t="s">
        <v>1139</v>
      </c>
      <c r="S882" s="2" t="str">
        <f>IF(A882&lt;=LEN(嶷语音标转换区!$B$4),RIGHT(LEFT(嶷语音标转换区!$B$4,A882),1),"")</f>
        <v/>
      </c>
      <c r="T882" s="2" t="str">
        <f t="shared" si="160"/>
        <v/>
      </c>
      <c r="U882" s="2" t="str">
        <f t="shared" si="161"/>
        <v/>
      </c>
      <c r="V882" s="2" t="str">
        <f t="shared" si="162"/>
        <v/>
      </c>
      <c r="W882" s="2" t="str">
        <f t="shared" si="163"/>
        <v/>
      </c>
      <c r="X882" s="2" t="str">
        <f t="shared" si="164"/>
        <v/>
      </c>
      <c r="Y882" s="2" t="str">
        <f t="shared" si="165"/>
        <v/>
      </c>
      <c r="Z882" s="2" t="str">
        <f t="shared" si="166"/>
        <v/>
      </c>
      <c r="AA882" s="2" t="str">
        <f t="shared" si="167"/>
        <v/>
      </c>
      <c r="AB882" s="2" t="str">
        <f t="shared" si="168"/>
        <v/>
      </c>
      <c r="AC882" s="2" t="str">
        <f t="shared" si="169"/>
        <v/>
      </c>
      <c r="AD882" s="2" t="str">
        <f t="shared" si="170"/>
        <v/>
      </c>
      <c r="AE882" s="2"/>
      <c r="AF882" s="2"/>
      <c r="AG882" s="2"/>
      <c r="AH882" s="2"/>
      <c r="AI882" s="2"/>
      <c r="AJ882" s="2"/>
    </row>
    <row r="883" spans="1:36">
      <c r="A883" s="11">
        <f t="shared" si="171"/>
        <v>882</v>
      </c>
      <c r="B883" s="12" t="s">
        <v>1147</v>
      </c>
      <c r="C883" s="11"/>
      <c r="D883" s="11"/>
      <c r="E883" s="11"/>
      <c r="F883" s="11"/>
      <c r="G883" s="12" t="s">
        <v>1148</v>
      </c>
      <c r="S883" s="2" t="str">
        <f>IF(A883&lt;=LEN(嶷语音标转换区!$B$4),RIGHT(LEFT(嶷语音标转换区!$B$4,A883),1),"")</f>
        <v/>
      </c>
      <c r="T883" s="2" t="str">
        <f t="shared" si="160"/>
        <v/>
      </c>
      <c r="U883" s="2" t="str">
        <f t="shared" si="161"/>
        <v/>
      </c>
      <c r="V883" s="2" t="str">
        <f t="shared" si="162"/>
        <v/>
      </c>
      <c r="W883" s="2" t="str">
        <f t="shared" si="163"/>
        <v/>
      </c>
      <c r="X883" s="2" t="str">
        <f t="shared" si="164"/>
        <v/>
      </c>
      <c r="Y883" s="2" t="str">
        <f t="shared" si="165"/>
        <v/>
      </c>
      <c r="Z883" s="2" t="str">
        <f t="shared" si="166"/>
        <v/>
      </c>
      <c r="AA883" s="2" t="str">
        <f t="shared" si="167"/>
        <v/>
      </c>
      <c r="AB883" s="2" t="str">
        <f t="shared" si="168"/>
        <v/>
      </c>
      <c r="AC883" s="2" t="str">
        <f t="shared" si="169"/>
        <v/>
      </c>
      <c r="AD883" s="2" t="str">
        <f t="shared" si="170"/>
        <v/>
      </c>
      <c r="AE883" s="2"/>
      <c r="AF883" s="2"/>
      <c r="AG883" s="2"/>
      <c r="AH883" s="2"/>
      <c r="AI883" s="2"/>
      <c r="AJ883" s="2"/>
    </row>
    <row r="884" spans="1:36">
      <c r="A884" s="11">
        <f t="shared" si="171"/>
        <v>883</v>
      </c>
      <c r="B884" s="12" t="s">
        <v>1149</v>
      </c>
      <c r="C884" s="11"/>
      <c r="D884" s="11"/>
      <c r="E884" s="11"/>
      <c r="F884" s="11"/>
      <c r="G884" s="12" t="s">
        <v>1148</v>
      </c>
      <c r="S884" s="2" t="str">
        <f>IF(A884&lt;=LEN(嶷语音标转换区!$B$4),RIGHT(LEFT(嶷语音标转换区!$B$4,A884),1),"")</f>
        <v/>
      </c>
      <c r="T884" s="2" t="str">
        <f t="shared" si="160"/>
        <v/>
      </c>
      <c r="U884" s="2" t="str">
        <f t="shared" si="161"/>
        <v/>
      </c>
      <c r="V884" s="2" t="str">
        <f t="shared" si="162"/>
        <v/>
      </c>
      <c r="W884" s="2" t="str">
        <f t="shared" si="163"/>
        <v/>
      </c>
      <c r="X884" s="2" t="str">
        <f t="shared" si="164"/>
        <v/>
      </c>
      <c r="Y884" s="2" t="str">
        <f t="shared" si="165"/>
        <v/>
      </c>
      <c r="Z884" s="2" t="str">
        <f t="shared" si="166"/>
        <v/>
      </c>
      <c r="AA884" s="2" t="str">
        <f t="shared" si="167"/>
        <v/>
      </c>
      <c r="AB884" s="2" t="str">
        <f t="shared" si="168"/>
        <v/>
      </c>
      <c r="AC884" s="2" t="str">
        <f t="shared" si="169"/>
        <v/>
      </c>
      <c r="AD884" s="2" t="str">
        <f t="shared" si="170"/>
        <v/>
      </c>
      <c r="AE884" s="2"/>
      <c r="AF884" s="2"/>
      <c r="AG884" s="2"/>
      <c r="AH884" s="2"/>
      <c r="AI884" s="2"/>
      <c r="AJ884" s="2"/>
    </row>
    <row r="885" spans="1:36">
      <c r="A885" s="11">
        <f t="shared" si="171"/>
        <v>884</v>
      </c>
      <c r="B885" s="12" t="s">
        <v>1150</v>
      </c>
      <c r="C885" s="11"/>
      <c r="D885" s="11"/>
      <c r="E885" s="11"/>
      <c r="F885" s="11"/>
      <c r="G885" s="12" t="s">
        <v>1148</v>
      </c>
      <c r="S885" s="2" t="str">
        <f>IF(A885&lt;=LEN(嶷语音标转换区!$B$4),RIGHT(LEFT(嶷语音标转换区!$B$4,A885),1),"")</f>
        <v/>
      </c>
      <c r="T885" s="2" t="str">
        <f t="shared" si="160"/>
        <v/>
      </c>
      <c r="U885" s="2" t="str">
        <f t="shared" si="161"/>
        <v/>
      </c>
      <c r="V885" s="2" t="str">
        <f t="shared" si="162"/>
        <v/>
      </c>
      <c r="W885" s="2" t="str">
        <f t="shared" si="163"/>
        <v/>
      </c>
      <c r="X885" s="2" t="str">
        <f t="shared" si="164"/>
        <v/>
      </c>
      <c r="Y885" s="2" t="str">
        <f t="shared" si="165"/>
        <v/>
      </c>
      <c r="Z885" s="2" t="str">
        <f t="shared" si="166"/>
        <v/>
      </c>
      <c r="AA885" s="2" t="str">
        <f t="shared" si="167"/>
        <v/>
      </c>
      <c r="AB885" s="2" t="str">
        <f t="shared" si="168"/>
        <v/>
      </c>
      <c r="AC885" s="2" t="str">
        <f t="shared" si="169"/>
        <v/>
      </c>
      <c r="AD885" s="2" t="str">
        <f t="shared" si="170"/>
        <v/>
      </c>
      <c r="AE885" s="2"/>
      <c r="AF885" s="2"/>
      <c r="AG885" s="2"/>
      <c r="AH885" s="2"/>
      <c r="AI885" s="2"/>
      <c r="AJ885" s="2"/>
    </row>
    <row r="886" spans="1:36">
      <c r="A886" s="11">
        <f t="shared" si="171"/>
        <v>885</v>
      </c>
      <c r="B886" s="12" t="s">
        <v>1151</v>
      </c>
      <c r="C886" s="11"/>
      <c r="D886" s="11"/>
      <c r="E886" s="11"/>
      <c r="F886" s="11"/>
      <c r="G886" s="12" t="s">
        <v>1148</v>
      </c>
      <c r="S886" s="2" t="str">
        <f>IF(A886&lt;=LEN(嶷语音标转换区!$B$4),RIGHT(LEFT(嶷语音标转换区!$B$4,A886),1),"")</f>
        <v/>
      </c>
      <c r="T886" s="2" t="str">
        <f t="shared" si="160"/>
        <v/>
      </c>
      <c r="U886" s="2" t="str">
        <f t="shared" si="161"/>
        <v/>
      </c>
      <c r="V886" s="2" t="str">
        <f t="shared" si="162"/>
        <v/>
      </c>
      <c r="W886" s="2" t="str">
        <f t="shared" si="163"/>
        <v/>
      </c>
      <c r="X886" s="2" t="str">
        <f t="shared" si="164"/>
        <v/>
      </c>
      <c r="Y886" s="2" t="str">
        <f t="shared" si="165"/>
        <v/>
      </c>
      <c r="Z886" s="2" t="str">
        <f t="shared" si="166"/>
        <v/>
      </c>
      <c r="AA886" s="2" t="str">
        <f t="shared" si="167"/>
        <v/>
      </c>
      <c r="AB886" s="2" t="str">
        <f t="shared" si="168"/>
        <v/>
      </c>
      <c r="AC886" s="2" t="str">
        <f t="shared" si="169"/>
        <v/>
      </c>
      <c r="AD886" s="2" t="str">
        <f t="shared" si="170"/>
        <v/>
      </c>
      <c r="AE886" s="2"/>
      <c r="AF886" s="2"/>
      <c r="AG886" s="2"/>
      <c r="AH886" s="2"/>
      <c r="AI886" s="2"/>
      <c r="AJ886" s="2"/>
    </row>
    <row r="887" spans="1:36">
      <c r="A887" s="11">
        <f t="shared" si="171"/>
        <v>886</v>
      </c>
      <c r="B887" s="12" t="s">
        <v>1152</v>
      </c>
      <c r="C887" s="11"/>
      <c r="D887" s="11"/>
      <c r="E887" s="11"/>
      <c r="F887" s="11"/>
      <c r="G887" s="12" t="s">
        <v>1148</v>
      </c>
      <c r="S887" s="2" t="str">
        <f>IF(A887&lt;=LEN(嶷语音标转换区!$B$4),RIGHT(LEFT(嶷语音标转换区!$B$4,A887),1),"")</f>
        <v/>
      </c>
      <c r="T887" s="2" t="str">
        <f t="shared" si="160"/>
        <v/>
      </c>
      <c r="U887" s="2" t="str">
        <f t="shared" si="161"/>
        <v/>
      </c>
      <c r="V887" s="2" t="str">
        <f t="shared" si="162"/>
        <v/>
      </c>
      <c r="W887" s="2" t="str">
        <f t="shared" si="163"/>
        <v/>
      </c>
      <c r="X887" s="2" t="str">
        <f t="shared" si="164"/>
        <v/>
      </c>
      <c r="Y887" s="2" t="str">
        <f t="shared" si="165"/>
        <v/>
      </c>
      <c r="Z887" s="2" t="str">
        <f t="shared" si="166"/>
        <v/>
      </c>
      <c r="AA887" s="2" t="str">
        <f t="shared" si="167"/>
        <v/>
      </c>
      <c r="AB887" s="2" t="str">
        <f t="shared" si="168"/>
        <v/>
      </c>
      <c r="AC887" s="2" t="str">
        <f t="shared" si="169"/>
        <v/>
      </c>
      <c r="AD887" s="2" t="str">
        <f t="shared" si="170"/>
        <v/>
      </c>
      <c r="AE887" s="2"/>
      <c r="AF887" s="2"/>
      <c r="AG887" s="2"/>
      <c r="AH887" s="2"/>
      <c r="AI887" s="2"/>
      <c r="AJ887" s="2"/>
    </row>
    <row r="888" spans="1:36">
      <c r="A888" s="11">
        <f t="shared" si="171"/>
        <v>887</v>
      </c>
      <c r="B888" s="12" t="s">
        <v>1153</v>
      </c>
      <c r="C888" s="11"/>
      <c r="D888" s="11"/>
      <c r="E888" s="11"/>
      <c r="F888" s="11"/>
      <c r="G888" s="12" t="s">
        <v>1148</v>
      </c>
      <c r="S888" s="2" t="str">
        <f>IF(A888&lt;=LEN(嶷语音标转换区!$B$4),RIGHT(LEFT(嶷语音标转换区!$B$4,A888),1),"")</f>
        <v/>
      </c>
      <c r="T888" s="2" t="str">
        <f t="shared" si="160"/>
        <v/>
      </c>
      <c r="U888" s="2" t="str">
        <f t="shared" si="161"/>
        <v/>
      </c>
      <c r="V888" s="2" t="str">
        <f t="shared" si="162"/>
        <v/>
      </c>
      <c r="W888" s="2" t="str">
        <f t="shared" si="163"/>
        <v/>
      </c>
      <c r="X888" s="2" t="str">
        <f t="shared" si="164"/>
        <v/>
      </c>
      <c r="Y888" s="2" t="str">
        <f t="shared" si="165"/>
        <v/>
      </c>
      <c r="Z888" s="2" t="str">
        <f t="shared" si="166"/>
        <v/>
      </c>
      <c r="AA888" s="2" t="str">
        <f t="shared" si="167"/>
        <v/>
      </c>
      <c r="AB888" s="2" t="str">
        <f t="shared" si="168"/>
        <v/>
      </c>
      <c r="AC888" s="2" t="str">
        <f t="shared" si="169"/>
        <v/>
      </c>
      <c r="AD888" s="2" t="str">
        <f t="shared" si="170"/>
        <v/>
      </c>
      <c r="AE888" s="2"/>
      <c r="AF888" s="2"/>
      <c r="AG888" s="2"/>
      <c r="AH888" s="2"/>
      <c r="AI888" s="2"/>
      <c r="AJ888" s="2"/>
    </row>
    <row r="889" spans="1:36">
      <c r="A889" s="11">
        <f t="shared" si="171"/>
        <v>888</v>
      </c>
      <c r="B889" s="12" t="s">
        <v>1132</v>
      </c>
      <c r="C889" s="11"/>
      <c r="D889" s="11"/>
      <c r="E889" s="11"/>
      <c r="F889" s="11"/>
      <c r="G889" s="12" t="s">
        <v>1148</v>
      </c>
      <c r="S889" s="2" t="str">
        <f>IF(A889&lt;=LEN(嶷语音标转换区!$B$4),RIGHT(LEFT(嶷语音标转换区!$B$4,A889),1),"")</f>
        <v/>
      </c>
      <c r="T889" s="2" t="str">
        <f t="shared" si="160"/>
        <v/>
      </c>
      <c r="U889" s="2" t="str">
        <f t="shared" si="161"/>
        <v/>
      </c>
      <c r="V889" s="2" t="str">
        <f t="shared" si="162"/>
        <v/>
      </c>
      <c r="W889" s="2" t="str">
        <f t="shared" si="163"/>
        <v/>
      </c>
      <c r="X889" s="2" t="str">
        <f t="shared" si="164"/>
        <v/>
      </c>
      <c r="Y889" s="2" t="str">
        <f t="shared" si="165"/>
        <v/>
      </c>
      <c r="Z889" s="2" t="str">
        <f t="shared" si="166"/>
        <v/>
      </c>
      <c r="AA889" s="2" t="str">
        <f t="shared" si="167"/>
        <v/>
      </c>
      <c r="AB889" s="2" t="str">
        <f t="shared" si="168"/>
        <v/>
      </c>
      <c r="AC889" s="2" t="str">
        <f t="shared" si="169"/>
        <v/>
      </c>
      <c r="AD889" s="2" t="str">
        <f t="shared" si="170"/>
        <v/>
      </c>
      <c r="AE889" s="2"/>
      <c r="AF889" s="2"/>
      <c r="AG889" s="2"/>
      <c r="AH889" s="2"/>
      <c r="AI889" s="2"/>
      <c r="AJ889" s="2"/>
    </row>
    <row r="890" spans="1:36">
      <c r="A890" s="11">
        <f t="shared" si="171"/>
        <v>889</v>
      </c>
      <c r="B890" s="12" t="s">
        <v>1154</v>
      </c>
      <c r="C890" s="11"/>
      <c r="D890" s="11"/>
      <c r="E890" s="11"/>
      <c r="F890" s="11"/>
      <c r="G890" s="12" t="s">
        <v>1148</v>
      </c>
      <c r="S890" s="2" t="str">
        <f>IF(A890&lt;=LEN(嶷语音标转换区!$B$4),RIGHT(LEFT(嶷语音标转换区!$B$4,A890),1),"")</f>
        <v/>
      </c>
      <c r="T890" s="2" t="str">
        <f t="shared" si="160"/>
        <v/>
      </c>
      <c r="U890" s="2" t="str">
        <f t="shared" si="161"/>
        <v/>
      </c>
      <c r="V890" s="2" t="str">
        <f t="shared" si="162"/>
        <v/>
      </c>
      <c r="W890" s="2" t="str">
        <f t="shared" si="163"/>
        <v/>
      </c>
      <c r="X890" s="2" t="str">
        <f t="shared" si="164"/>
        <v/>
      </c>
      <c r="Y890" s="2" t="str">
        <f t="shared" si="165"/>
        <v/>
      </c>
      <c r="Z890" s="2" t="str">
        <f t="shared" si="166"/>
        <v/>
      </c>
      <c r="AA890" s="2" t="str">
        <f t="shared" si="167"/>
        <v/>
      </c>
      <c r="AB890" s="2" t="str">
        <f t="shared" si="168"/>
        <v/>
      </c>
      <c r="AC890" s="2" t="str">
        <f t="shared" si="169"/>
        <v/>
      </c>
      <c r="AD890" s="2" t="str">
        <f t="shared" si="170"/>
        <v/>
      </c>
      <c r="AE890" s="2"/>
      <c r="AF890" s="2"/>
      <c r="AG890" s="2"/>
      <c r="AH890" s="2"/>
      <c r="AI890" s="2"/>
      <c r="AJ890" s="2"/>
    </row>
    <row r="891" spans="1:36">
      <c r="A891" s="11">
        <f t="shared" si="171"/>
        <v>890</v>
      </c>
      <c r="B891" s="12" t="s">
        <v>1155</v>
      </c>
      <c r="C891" s="11"/>
      <c r="D891" s="11"/>
      <c r="E891" s="11"/>
      <c r="F891" s="11"/>
      <c r="G891" s="12" t="s">
        <v>1156</v>
      </c>
      <c r="S891" s="2" t="str">
        <f>IF(A891&lt;=LEN(嶷语音标转换区!$B$4),RIGHT(LEFT(嶷语音标转换区!$B$4,A891),1),"")</f>
        <v/>
      </c>
      <c r="T891" s="2" t="str">
        <f t="shared" si="160"/>
        <v/>
      </c>
      <c r="U891" s="2" t="str">
        <f t="shared" si="161"/>
        <v/>
      </c>
      <c r="V891" s="2" t="str">
        <f t="shared" si="162"/>
        <v/>
      </c>
      <c r="W891" s="2" t="str">
        <f t="shared" si="163"/>
        <v/>
      </c>
      <c r="X891" s="2" t="str">
        <f t="shared" si="164"/>
        <v/>
      </c>
      <c r="Y891" s="2" t="str">
        <f t="shared" si="165"/>
        <v/>
      </c>
      <c r="Z891" s="2" t="str">
        <f t="shared" si="166"/>
        <v/>
      </c>
      <c r="AA891" s="2" t="str">
        <f t="shared" si="167"/>
        <v/>
      </c>
      <c r="AB891" s="2" t="str">
        <f t="shared" si="168"/>
        <v/>
      </c>
      <c r="AC891" s="2" t="str">
        <f t="shared" si="169"/>
        <v/>
      </c>
      <c r="AD891" s="2" t="str">
        <f t="shared" si="170"/>
        <v/>
      </c>
      <c r="AE891" s="2"/>
      <c r="AF891" s="2"/>
      <c r="AG891" s="2"/>
      <c r="AH891" s="2"/>
      <c r="AI891" s="2"/>
      <c r="AJ891" s="2"/>
    </row>
    <row r="892" spans="1:36">
      <c r="A892" s="11">
        <f t="shared" si="171"/>
        <v>891</v>
      </c>
      <c r="B892" s="12" t="s">
        <v>1135</v>
      </c>
      <c r="C892" s="11"/>
      <c r="D892" s="11"/>
      <c r="E892" s="11"/>
      <c r="F892" s="11"/>
      <c r="G892" s="12" t="s">
        <v>1156</v>
      </c>
      <c r="S892" s="2" t="str">
        <f>IF(A892&lt;=LEN(嶷语音标转换区!$B$4),RIGHT(LEFT(嶷语音标转换区!$B$4,A892),1),"")</f>
        <v/>
      </c>
      <c r="T892" s="2" t="str">
        <f t="shared" si="160"/>
        <v/>
      </c>
      <c r="U892" s="2" t="str">
        <f t="shared" si="161"/>
        <v/>
      </c>
      <c r="V892" s="2" t="str">
        <f t="shared" si="162"/>
        <v/>
      </c>
      <c r="W892" s="2" t="str">
        <f t="shared" si="163"/>
        <v/>
      </c>
      <c r="X892" s="2" t="str">
        <f t="shared" si="164"/>
        <v/>
      </c>
      <c r="Y892" s="2" t="str">
        <f t="shared" si="165"/>
        <v/>
      </c>
      <c r="Z892" s="2" t="str">
        <f t="shared" si="166"/>
        <v/>
      </c>
      <c r="AA892" s="2" t="str">
        <f t="shared" si="167"/>
        <v/>
      </c>
      <c r="AB892" s="2" t="str">
        <f t="shared" si="168"/>
        <v/>
      </c>
      <c r="AC892" s="2" t="str">
        <f t="shared" si="169"/>
        <v/>
      </c>
      <c r="AD892" s="2" t="str">
        <f t="shared" si="170"/>
        <v/>
      </c>
      <c r="AE892" s="2"/>
      <c r="AF892" s="2"/>
      <c r="AG892" s="2"/>
      <c r="AH892" s="2"/>
      <c r="AI892" s="2"/>
      <c r="AJ892" s="2"/>
    </row>
    <row r="893" spans="1:36">
      <c r="A893" s="11">
        <f t="shared" si="171"/>
        <v>892</v>
      </c>
      <c r="B893" s="12" t="s">
        <v>1157</v>
      </c>
      <c r="C893" s="11"/>
      <c r="D893" s="11"/>
      <c r="E893" s="11"/>
      <c r="F893" s="11"/>
      <c r="G893" s="12" t="s">
        <v>1158</v>
      </c>
      <c r="S893" s="2" t="str">
        <f>IF(A893&lt;=LEN(嶷语音标转换区!$B$4),RIGHT(LEFT(嶷语音标转换区!$B$4,A893),1),"")</f>
        <v/>
      </c>
      <c r="T893" s="2" t="str">
        <f t="shared" si="160"/>
        <v/>
      </c>
      <c r="U893" s="2" t="str">
        <f t="shared" si="161"/>
        <v/>
      </c>
      <c r="V893" s="2" t="str">
        <f t="shared" si="162"/>
        <v/>
      </c>
      <c r="W893" s="2" t="str">
        <f t="shared" si="163"/>
        <v/>
      </c>
      <c r="X893" s="2" t="str">
        <f t="shared" si="164"/>
        <v/>
      </c>
      <c r="Y893" s="2" t="str">
        <f t="shared" si="165"/>
        <v/>
      </c>
      <c r="Z893" s="2" t="str">
        <f t="shared" si="166"/>
        <v/>
      </c>
      <c r="AA893" s="2" t="str">
        <f t="shared" si="167"/>
        <v/>
      </c>
      <c r="AB893" s="2" t="str">
        <f t="shared" si="168"/>
        <v/>
      </c>
      <c r="AC893" s="2" t="str">
        <f t="shared" si="169"/>
        <v/>
      </c>
      <c r="AD893" s="2" t="str">
        <f t="shared" si="170"/>
        <v/>
      </c>
      <c r="AE893" s="2"/>
      <c r="AF893" s="2"/>
      <c r="AG893" s="2"/>
      <c r="AH893" s="2"/>
      <c r="AI893" s="2"/>
      <c r="AJ893" s="2"/>
    </row>
    <row r="894" spans="1:36">
      <c r="A894" s="11">
        <f t="shared" si="171"/>
        <v>893</v>
      </c>
      <c r="B894" s="12" t="s">
        <v>1159</v>
      </c>
      <c r="C894" s="11"/>
      <c r="D894" s="11"/>
      <c r="E894" s="11"/>
      <c r="F894" s="11"/>
      <c r="G894" s="12" t="s">
        <v>1158</v>
      </c>
      <c r="S894" s="2" t="str">
        <f>IF(A894&lt;=LEN(嶷语音标转换区!$B$4),RIGHT(LEFT(嶷语音标转换区!$B$4,A894),1),"")</f>
        <v/>
      </c>
      <c r="T894" s="2" t="str">
        <f t="shared" si="160"/>
        <v/>
      </c>
      <c r="U894" s="2" t="str">
        <f t="shared" si="161"/>
        <v/>
      </c>
      <c r="V894" s="2" t="str">
        <f t="shared" si="162"/>
        <v/>
      </c>
      <c r="W894" s="2" t="str">
        <f t="shared" si="163"/>
        <v/>
      </c>
      <c r="X894" s="2" t="str">
        <f t="shared" si="164"/>
        <v/>
      </c>
      <c r="Y894" s="2" t="str">
        <f t="shared" si="165"/>
        <v/>
      </c>
      <c r="Z894" s="2" t="str">
        <f t="shared" si="166"/>
        <v/>
      </c>
      <c r="AA894" s="2" t="str">
        <f t="shared" si="167"/>
        <v/>
      </c>
      <c r="AB894" s="2" t="str">
        <f t="shared" si="168"/>
        <v/>
      </c>
      <c r="AC894" s="2" t="str">
        <f t="shared" si="169"/>
        <v/>
      </c>
      <c r="AD894" s="2" t="str">
        <f t="shared" si="170"/>
        <v/>
      </c>
      <c r="AE894" s="2"/>
      <c r="AF894" s="2"/>
      <c r="AG894" s="2"/>
      <c r="AH894" s="2"/>
      <c r="AI894" s="2"/>
      <c r="AJ894" s="2"/>
    </row>
    <row r="895" spans="1:36">
      <c r="A895" s="11">
        <f t="shared" si="171"/>
        <v>894</v>
      </c>
      <c r="B895" s="12" t="s">
        <v>1160</v>
      </c>
      <c r="C895" s="11"/>
      <c r="D895" s="11"/>
      <c r="E895" s="11"/>
      <c r="F895" s="11"/>
      <c r="G895" s="12" t="s">
        <v>1158</v>
      </c>
      <c r="S895" s="2" t="str">
        <f>IF(A895&lt;=LEN(嶷语音标转换区!$B$4),RIGHT(LEFT(嶷语音标转换区!$B$4,A895),1),"")</f>
        <v/>
      </c>
      <c r="T895" s="2" t="str">
        <f t="shared" si="160"/>
        <v/>
      </c>
      <c r="U895" s="2" t="str">
        <f t="shared" si="161"/>
        <v/>
      </c>
      <c r="V895" s="2" t="str">
        <f t="shared" si="162"/>
        <v/>
      </c>
      <c r="W895" s="2" t="str">
        <f t="shared" si="163"/>
        <v/>
      </c>
      <c r="X895" s="2" t="str">
        <f t="shared" si="164"/>
        <v/>
      </c>
      <c r="Y895" s="2" t="str">
        <f t="shared" si="165"/>
        <v/>
      </c>
      <c r="Z895" s="2" t="str">
        <f t="shared" si="166"/>
        <v/>
      </c>
      <c r="AA895" s="2" t="str">
        <f t="shared" si="167"/>
        <v/>
      </c>
      <c r="AB895" s="2" t="str">
        <f t="shared" si="168"/>
        <v/>
      </c>
      <c r="AC895" s="2" t="str">
        <f t="shared" si="169"/>
        <v/>
      </c>
      <c r="AD895" s="2" t="str">
        <f t="shared" si="170"/>
        <v/>
      </c>
      <c r="AE895" s="2"/>
      <c r="AF895" s="2"/>
      <c r="AG895" s="2"/>
      <c r="AH895" s="2"/>
      <c r="AI895" s="2"/>
      <c r="AJ895" s="2"/>
    </row>
    <row r="896" spans="1:36">
      <c r="A896" s="11">
        <f t="shared" si="171"/>
        <v>895</v>
      </c>
      <c r="B896" s="12" t="s">
        <v>1161</v>
      </c>
      <c r="C896" s="11"/>
      <c r="D896" s="11"/>
      <c r="E896" s="11"/>
      <c r="F896" s="11"/>
      <c r="G896" s="12" t="s">
        <v>1158</v>
      </c>
      <c r="S896" s="2" t="str">
        <f>IF(A896&lt;=LEN(嶷语音标转换区!$B$4),RIGHT(LEFT(嶷语音标转换区!$B$4,A896),1),"")</f>
        <v/>
      </c>
      <c r="T896" s="2" t="str">
        <f t="shared" si="160"/>
        <v/>
      </c>
      <c r="U896" s="2" t="str">
        <f t="shared" si="161"/>
        <v/>
      </c>
      <c r="V896" s="2" t="str">
        <f t="shared" si="162"/>
        <v/>
      </c>
      <c r="W896" s="2" t="str">
        <f t="shared" si="163"/>
        <v/>
      </c>
      <c r="X896" s="2" t="str">
        <f t="shared" si="164"/>
        <v/>
      </c>
      <c r="Y896" s="2" t="str">
        <f t="shared" si="165"/>
        <v/>
      </c>
      <c r="Z896" s="2" t="str">
        <f t="shared" si="166"/>
        <v/>
      </c>
      <c r="AA896" s="2" t="str">
        <f t="shared" si="167"/>
        <v/>
      </c>
      <c r="AB896" s="2" t="str">
        <f t="shared" si="168"/>
        <v/>
      </c>
      <c r="AC896" s="2" t="str">
        <f t="shared" si="169"/>
        <v/>
      </c>
      <c r="AD896" s="2" t="str">
        <f t="shared" si="170"/>
        <v/>
      </c>
      <c r="AE896" s="2"/>
      <c r="AF896" s="2"/>
      <c r="AG896" s="2"/>
      <c r="AH896" s="2"/>
      <c r="AI896" s="2"/>
      <c r="AJ896" s="2"/>
    </row>
    <row r="897" spans="1:36">
      <c r="A897" s="11">
        <f t="shared" si="171"/>
        <v>896</v>
      </c>
      <c r="B897" s="12" t="s">
        <v>1162</v>
      </c>
      <c r="C897" s="11"/>
      <c r="D897" s="11"/>
      <c r="E897" s="11"/>
      <c r="F897" s="11"/>
      <c r="G897" s="12" t="s">
        <v>1163</v>
      </c>
      <c r="S897" s="2" t="str">
        <f>IF(A897&lt;=LEN(嶷语音标转换区!$B$4),RIGHT(LEFT(嶷语音标转换区!$B$4,A897),1),"")</f>
        <v/>
      </c>
      <c r="T897" s="2" t="str">
        <f t="shared" si="160"/>
        <v/>
      </c>
      <c r="U897" s="2" t="str">
        <f t="shared" si="161"/>
        <v/>
      </c>
      <c r="V897" s="2" t="str">
        <f t="shared" si="162"/>
        <v/>
      </c>
      <c r="W897" s="2" t="str">
        <f t="shared" si="163"/>
        <v/>
      </c>
      <c r="X897" s="2" t="str">
        <f t="shared" si="164"/>
        <v/>
      </c>
      <c r="Y897" s="2" t="str">
        <f t="shared" si="165"/>
        <v/>
      </c>
      <c r="Z897" s="2" t="str">
        <f t="shared" si="166"/>
        <v/>
      </c>
      <c r="AA897" s="2" t="str">
        <f t="shared" si="167"/>
        <v/>
      </c>
      <c r="AB897" s="2" t="str">
        <f t="shared" si="168"/>
        <v/>
      </c>
      <c r="AC897" s="2" t="str">
        <f t="shared" si="169"/>
        <v/>
      </c>
      <c r="AD897" s="2" t="str">
        <f t="shared" si="170"/>
        <v/>
      </c>
      <c r="AE897" s="2"/>
      <c r="AF897" s="2"/>
      <c r="AG897" s="2"/>
      <c r="AH897" s="2"/>
      <c r="AI897" s="2"/>
      <c r="AJ897" s="2"/>
    </row>
    <row r="898" spans="1:36">
      <c r="A898" s="11">
        <f t="shared" si="171"/>
        <v>897</v>
      </c>
      <c r="B898" s="12" t="s">
        <v>1164</v>
      </c>
      <c r="C898" s="11"/>
      <c r="D898" s="11"/>
      <c r="E898" s="11"/>
      <c r="F898" s="11"/>
      <c r="G898" s="12" t="s">
        <v>1165</v>
      </c>
      <c r="S898" s="2" t="str">
        <f>IF(A898&lt;=LEN(嶷语音标转换区!$B$4),RIGHT(LEFT(嶷语音标转换区!$B$4,A898),1),"")</f>
        <v/>
      </c>
      <c r="T898" s="2" t="str">
        <f t="shared" si="160"/>
        <v/>
      </c>
      <c r="U898" s="2" t="str">
        <f t="shared" si="161"/>
        <v/>
      </c>
      <c r="V898" s="2" t="str">
        <f t="shared" si="162"/>
        <v/>
      </c>
      <c r="W898" s="2" t="str">
        <f t="shared" si="163"/>
        <v/>
      </c>
      <c r="X898" s="2" t="str">
        <f t="shared" si="164"/>
        <v/>
      </c>
      <c r="Y898" s="2" t="str">
        <f t="shared" si="165"/>
        <v/>
      </c>
      <c r="Z898" s="2" t="str">
        <f t="shared" si="166"/>
        <v/>
      </c>
      <c r="AA898" s="2" t="str">
        <f t="shared" si="167"/>
        <v/>
      </c>
      <c r="AB898" s="2" t="str">
        <f t="shared" si="168"/>
        <v/>
      </c>
      <c r="AC898" s="2" t="str">
        <f t="shared" si="169"/>
        <v/>
      </c>
      <c r="AD898" s="2" t="str">
        <f t="shared" si="170"/>
        <v/>
      </c>
      <c r="AE898" s="2"/>
      <c r="AF898" s="2"/>
      <c r="AG898" s="2"/>
      <c r="AH898" s="2"/>
      <c r="AI898" s="2"/>
      <c r="AJ898" s="2"/>
    </row>
    <row r="899" spans="1:36">
      <c r="A899" s="11">
        <f t="shared" si="171"/>
        <v>898</v>
      </c>
      <c r="B899" s="12" t="s">
        <v>1166</v>
      </c>
      <c r="C899" s="11"/>
      <c r="D899" s="11"/>
      <c r="E899" s="11"/>
      <c r="F899" s="11"/>
      <c r="G899" s="12" t="s">
        <v>1165</v>
      </c>
      <c r="S899" s="2" t="str">
        <f>IF(A899&lt;=LEN(嶷语音标转换区!$B$4),RIGHT(LEFT(嶷语音标转换区!$B$4,A899),1),"")</f>
        <v/>
      </c>
      <c r="T899" s="2" t="str">
        <f t="shared" si="160"/>
        <v/>
      </c>
      <c r="U899" s="2" t="str">
        <f t="shared" si="161"/>
        <v/>
      </c>
      <c r="V899" s="2" t="str">
        <f t="shared" si="162"/>
        <v/>
      </c>
      <c r="W899" s="2" t="str">
        <f t="shared" si="163"/>
        <v/>
      </c>
      <c r="X899" s="2" t="str">
        <f t="shared" si="164"/>
        <v/>
      </c>
      <c r="Y899" s="2" t="str">
        <f t="shared" si="165"/>
        <v/>
      </c>
      <c r="Z899" s="2" t="str">
        <f t="shared" si="166"/>
        <v/>
      </c>
      <c r="AA899" s="2" t="str">
        <f t="shared" si="167"/>
        <v/>
      </c>
      <c r="AB899" s="2" t="str">
        <f t="shared" si="168"/>
        <v/>
      </c>
      <c r="AC899" s="2" t="str">
        <f t="shared" si="169"/>
        <v/>
      </c>
      <c r="AD899" s="2" t="str">
        <f t="shared" si="170"/>
        <v/>
      </c>
      <c r="AE899" s="2"/>
      <c r="AF899" s="2"/>
      <c r="AG899" s="2"/>
      <c r="AH899" s="2"/>
      <c r="AI899" s="2"/>
      <c r="AJ899" s="2"/>
    </row>
    <row r="900" spans="1:36">
      <c r="A900" s="11">
        <f t="shared" si="171"/>
        <v>899</v>
      </c>
      <c r="B900" s="12" t="s">
        <v>1167</v>
      </c>
      <c r="C900" s="11"/>
      <c r="D900" s="11"/>
      <c r="E900" s="11"/>
      <c r="F900" s="11"/>
      <c r="G900" s="12" t="s">
        <v>1165</v>
      </c>
      <c r="S900" s="2" t="str">
        <f>IF(A900&lt;=LEN(嶷语音标转换区!$B$4),RIGHT(LEFT(嶷语音标转换区!$B$4,A900),1),"")</f>
        <v/>
      </c>
      <c r="T900" s="2" t="str">
        <f t="shared" si="160"/>
        <v/>
      </c>
      <c r="U900" s="2" t="str">
        <f t="shared" si="161"/>
        <v/>
      </c>
      <c r="V900" s="2" t="str">
        <f t="shared" si="162"/>
        <v/>
      </c>
      <c r="W900" s="2" t="str">
        <f t="shared" si="163"/>
        <v/>
      </c>
      <c r="X900" s="2" t="str">
        <f t="shared" si="164"/>
        <v/>
      </c>
      <c r="Y900" s="2" t="str">
        <f t="shared" si="165"/>
        <v/>
      </c>
      <c r="Z900" s="2" t="str">
        <f t="shared" si="166"/>
        <v/>
      </c>
      <c r="AA900" s="2" t="str">
        <f t="shared" si="167"/>
        <v/>
      </c>
      <c r="AB900" s="2" t="str">
        <f t="shared" si="168"/>
        <v/>
      </c>
      <c r="AC900" s="2" t="str">
        <f t="shared" si="169"/>
        <v/>
      </c>
      <c r="AD900" s="2" t="str">
        <f t="shared" si="170"/>
        <v/>
      </c>
      <c r="AE900" s="2"/>
      <c r="AF900" s="2"/>
      <c r="AG900" s="2"/>
      <c r="AH900" s="2"/>
      <c r="AI900" s="2"/>
      <c r="AJ900" s="2"/>
    </row>
    <row r="901" spans="1:36">
      <c r="A901" s="11">
        <f t="shared" si="171"/>
        <v>900</v>
      </c>
      <c r="B901" s="12" t="s">
        <v>1168</v>
      </c>
      <c r="C901" s="11"/>
      <c r="D901" s="11"/>
      <c r="E901" s="11"/>
      <c r="F901" s="11"/>
      <c r="G901" s="12" t="s">
        <v>1165</v>
      </c>
      <c r="S901" s="2" t="str">
        <f>IF(A901&lt;=LEN(嶷语音标转换区!$B$4),RIGHT(LEFT(嶷语音标转换区!$B$4,A901),1),"")</f>
        <v/>
      </c>
      <c r="T901" s="2" t="str">
        <f t="shared" si="160"/>
        <v/>
      </c>
      <c r="U901" s="2" t="str">
        <f t="shared" si="161"/>
        <v/>
      </c>
      <c r="V901" s="2" t="str">
        <f t="shared" si="162"/>
        <v/>
      </c>
      <c r="W901" s="2" t="str">
        <f t="shared" si="163"/>
        <v/>
      </c>
      <c r="X901" s="2" t="str">
        <f t="shared" si="164"/>
        <v/>
      </c>
      <c r="Y901" s="2" t="str">
        <f t="shared" si="165"/>
        <v/>
      </c>
      <c r="Z901" s="2" t="str">
        <f t="shared" si="166"/>
        <v/>
      </c>
      <c r="AA901" s="2" t="str">
        <f t="shared" si="167"/>
        <v/>
      </c>
      <c r="AB901" s="2" t="str">
        <f t="shared" si="168"/>
        <v/>
      </c>
      <c r="AC901" s="2" t="str">
        <f t="shared" si="169"/>
        <v/>
      </c>
      <c r="AD901" s="2" t="str">
        <f t="shared" si="170"/>
        <v/>
      </c>
      <c r="AE901" s="2"/>
      <c r="AF901" s="2"/>
      <c r="AG901" s="2"/>
      <c r="AH901" s="2"/>
      <c r="AI901" s="2"/>
      <c r="AJ901" s="2"/>
    </row>
    <row r="902" spans="1:36">
      <c r="A902" s="11">
        <f t="shared" si="171"/>
        <v>901</v>
      </c>
      <c r="B902" s="12" t="s">
        <v>1169</v>
      </c>
      <c r="C902" s="11"/>
      <c r="D902" s="11"/>
      <c r="E902" s="11"/>
      <c r="F902" s="11"/>
      <c r="G902" s="12" t="s">
        <v>1165</v>
      </c>
      <c r="S902" s="2" t="str">
        <f>IF(A902&lt;=LEN(嶷语音标转换区!$B$4),RIGHT(LEFT(嶷语音标转换区!$B$4,A902),1),"")</f>
        <v/>
      </c>
      <c r="T902" s="2" t="str">
        <f t="shared" si="160"/>
        <v/>
      </c>
      <c r="U902" s="2" t="str">
        <f t="shared" si="161"/>
        <v/>
      </c>
      <c r="V902" s="2" t="str">
        <f t="shared" si="162"/>
        <v/>
      </c>
      <c r="W902" s="2" t="str">
        <f t="shared" si="163"/>
        <v/>
      </c>
      <c r="X902" s="2" t="str">
        <f t="shared" si="164"/>
        <v/>
      </c>
      <c r="Y902" s="2" t="str">
        <f t="shared" si="165"/>
        <v/>
      </c>
      <c r="Z902" s="2" t="str">
        <f t="shared" si="166"/>
        <v/>
      </c>
      <c r="AA902" s="2" t="str">
        <f t="shared" si="167"/>
        <v/>
      </c>
      <c r="AB902" s="2" t="str">
        <f t="shared" si="168"/>
        <v/>
      </c>
      <c r="AC902" s="2" t="str">
        <f t="shared" si="169"/>
        <v/>
      </c>
      <c r="AD902" s="2" t="str">
        <f t="shared" si="170"/>
        <v/>
      </c>
      <c r="AE902" s="2"/>
      <c r="AF902" s="2"/>
      <c r="AG902" s="2"/>
      <c r="AH902" s="2"/>
      <c r="AI902" s="2"/>
      <c r="AJ902" s="2"/>
    </row>
    <row r="903" spans="1:36">
      <c r="A903" s="11">
        <f t="shared" si="171"/>
        <v>902</v>
      </c>
      <c r="B903" s="12" t="s">
        <v>1105</v>
      </c>
      <c r="C903" s="11"/>
      <c r="D903" s="11"/>
      <c r="E903" s="11"/>
      <c r="F903" s="11"/>
      <c r="G903" s="12" t="s">
        <v>1165</v>
      </c>
      <c r="S903" s="2" t="str">
        <f>IF(A903&lt;=LEN(嶷语音标转换区!$B$4),RIGHT(LEFT(嶷语音标转换区!$B$4,A903),1),"")</f>
        <v/>
      </c>
      <c r="T903" s="2" t="str">
        <f t="shared" ref="T903:T966" si="172">IF(OR($S903="，",$S903=" ",$S903="。",$S903="：",$S903="、",$S903="：",$S903="？",$S903="！",$S903="…",$S903=",",$S903=".",$S903="?",$S903="!",$S903=":",$S903=";",$S903="“",$S903="”",$S903="",$S903=CHAR(10)),$S903,VLOOKUP($S903,$B:$O,4,FALSE))</f>
        <v/>
      </c>
      <c r="U903" s="2" t="str">
        <f t="shared" ref="U903:U966" si="173">IF(OR($S903="，",$S903=" ",$S903="。",$S903="：",$S903="、",$S903="：",$S903="？",$S903="！",$S903="…",$S903=",",$S903=".",$S903="?",$S903="!",$S903=":",$S903=";",$S903="“",$S903="”",$S903="",$S903=CHAR(10)),$S903,VLOOKUP($S903,$B:$O,5,FALSE))</f>
        <v/>
      </c>
      <c r="V903" s="2" t="str">
        <f t="shared" ref="V903:V966" si="174">IF(OR($S903="，",$S903=" ",$S903="。",$S903="：",$S903="、",$S903="：",$S903="？",$S903="！",$S903="…",$S903=",",$S903=".",$S903="?",$S903="!",$S903=":",$S903=";",$S903="“",$S903="”",$S903="",$S903=CHAR(10)),$S903,VLOOKUP($S903,$B:$O,6,FALSE))</f>
        <v/>
      </c>
      <c r="W903" s="2" t="str">
        <f t="shared" ref="W903:W966" si="175">IF(OR($S903="，",$S903=" ",$S903="。",$S903="：",$S903="、",$S903="：",$S903="？",$S903="！",$S903="…",$S903=",",$S903=".",$S903="?",$S903="!",$S903=":",$S903=";",$S903="“",$S903="”",$S903="",$S903=CHAR(10)),$S903,VLOOKUP($S903,$B:$O,7,FALSE))</f>
        <v/>
      </c>
      <c r="X903" s="2" t="str">
        <f t="shared" ref="X903:X966" si="176">IF(OR($S903="，",$S903=" ",$S903="。",$S903="：",$S903="、",$S903="：",$S903="？",$S903="！",$S903="…",$S903=",",$S903=".",$S903="?",$S903="!",$S903=":",$S903=";",$S903="“",$S903="”",$S903="",$S903=CHAR(10)),$S903,VLOOKUP($S903,$B:$O,8,FALSE))</f>
        <v/>
      </c>
      <c r="Y903" s="2" t="str">
        <f t="shared" ref="Y903:Y966" si="177">IF(OR($S903="，",$S903=" ",$S903="。",$S903="：",$S903="、",$S903="：",$S903="？",$S903="！",$S903="…",$S903=",",$S903=".",$S903="?",$S903="!",$S903=":",$S903=";",$S903="“",$S903="”",$S903="",$S903=CHAR(10)),$S903,VLOOKUP($S903,$B:$O,9,FALSE))</f>
        <v/>
      </c>
      <c r="Z903" s="2" t="str">
        <f t="shared" ref="Z903:Z966" si="178">IF(OR($S903="，",$S903=" ",$S903="。",$S903="：",$S903="、",$S903="：",$S903="？",$S903="！",$S903="…",$S903=",",$S903=".",$S903="?",$S903="!",$S903=":",$S903=";",$S903="“",$S903="”",$S903="",$S903=CHAR(10)),$S903,VLOOKUP($S903,$B:$O,10,FALSE))</f>
        <v/>
      </c>
      <c r="AA903" s="2" t="str">
        <f t="shared" ref="AA903:AA966" si="179">IF(OR($S903="，",$S903=" ",$S903="。",$S903="：",$S903="、",$S903="：",$S903="？",$S903="！",$S903="…",$S903=",",$S903=".",$S903="?",$S903="!",$S903=":",$S903=";",$S903="“",$S903="”",$S903="",$S903=CHAR(10)),$S903,VLOOKUP($S903,$B:$O,11,FALSE))</f>
        <v/>
      </c>
      <c r="AB903" s="2" t="str">
        <f t="shared" ref="AB903:AB966" si="180">IF(OR($S903="，",$S903=" ",$S903="。",$S903="：",$S903="、",$S903="：",$S903="？",$S903="！",$S903="…",$S903=",",$S903=".",$S903="?",$S903="!",$S903=":",$S903=";",$S903="“",$S903="”",$S903="",$S903=CHAR(10)),$S903,VLOOKUP($S903,$B:$O,12,FALSE))</f>
        <v/>
      </c>
      <c r="AC903" s="2" t="str">
        <f t="shared" ref="AC903:AC966" si="181">IF(OR($S903="，",$S903=" ",$S903="。",$S903="：",$S903="、",$S903="：",$S903="？",$S903="！",$S903="…",$S903=",",$S903=".",$S903="?",$S903="!",$S903=":",$S903=";",$S903="“",$S903="”",$S903="",$S903=CHAR(10)),$S903,VLOOKUP($S903,$B:$O,13,FALSE))</f>
        <v/>
      </c>
      <c r="AD903" s="2" t="str">
        <f t="shared" ref="AD903:AD966" si="182">IF(OR($S903="，",$S903=" ",$S903="。",$S903="：",$S903="、",$S903="：",$S903="？",$S903="！",$S903="…",$S903=",",$S903=".",$S903="?",$S903="!",$S903=":",$S903=";",$S903="“",$S903="”",$S903="",$S903=CHAR(10)),$S903,VLOOKUP($S903,$B:$O,14,FALSE))</f>
        <v/>
      </c>
      <c r="AE903" s="2"/>
      <c r="AF903" s="2"/>
      <c r="AG903" s="2"/>
      <c r="AH903" s="2"/>
      <c r="AI903" s="2"/>
      <c r="AJ903" s="2"/>
    </row>
    <row r="904" spans="1:36">
      <c r="A904" s="11">
        <f t="shared" si="171"/>
        <v>903</v>
      </c>
      <c r="B904" s="12" t="s">
        <v>1170</v>
      </c>
      <c r="C904" s="11"/>
      <c r="D904" s="11"/>
      <c r="E904" s="11"/>
      <c r="F904" s="11"/>
      <c r="G904" s="12" t="s">
        <v>1171</v>
      </c>
      <c r="S904" s="2" t="str">
        <f>IF(A904&lt;=LEN(嶷语音标转换区!$B$4),RIGHT(LEFT(嶷语音标转换区!$B$4,A904),1),"")</f>
        <v/>
      </c>
      <c r="T904" s="2" t="str">
        <f t="shared" si="172"/>
        <v/>
      </c>
      <c r="U904" s="2" t="str">
        <f t="shared" si="173"/>
        <v/>
      </c>
      <c r="V904" s="2" t="str">
        <f t="shared" si="174"/>
        <v/>
      </c>
      <c r="W904" s="2" t="str">
        <f t="shared" si="175"/>
        <v/>
      </c>
      <c r="X904" s="2" t="str">
        <f t="shared" si="176"/>
        <v/>
      </c>
      <c r="Y904" s="2" t="str">
        <f t="shared" si="177"/>
        <v/>
      </c>
      <c r="Z904" s="2" t="str">
        <f t="shared" si="178"/>
        <v/>
      </c>
      <c r="AA904" s="2" t="str">
        <f t="shared" si="179"/>
        <v/>
      </c>
      <c r="AB904" s="2" t="str">
        <f t="shared" si="180"/>
        <v/>
      </c>
      <c r="AC904" s="2" t="str">
        <f t="shared" si="181"/>
        <v/>
      </c>
      <c r="AD904" s="2" t="str">
        <f t="shared" si="182"/>
        <v/>
      </c>
      <c r="AE904" s="2"/>
      <c r="AF904" s="2"/>
      <c r="AG904" s="2"/>
      <c r="AH904" s="2"/>
      <c r="AI904" s="2"/>
      <c r="AJ904" s="2"/>
    </row>
    <row r="905" spans="1:36">
      <c r="A905" s="11">
        <f t="shared" ref="A905:A968" si="183">ROW()-1</f>
        <v>904</v>
      </c>
      <c r="B905" s="12" t="s">
        <v>1172</v>
      </c>
      <c r="C905" s="11"/>
      <c r="D905" s="11"/>
      <c r="E905" s="11"/>
      <c r="F905" s="11"/>
      <c r="G905" s="12" t="s">
        <v>1171</v>
      </c>
      <c r="S905" s="2" t="str">
        <f>IF(A905&lt;=LEN(嶷语音标转换区!$B$4),RIGHT(LEFT(嶷语音标转换区!$B$4,A905),1),"")</f>
        <v/>
      </c>
      <c r="T905" s="2" t="str">
        <f t="shared" si="172"/>
        <v/>
      </c>
      <c r="U905" s="2" t="str">
        <f t="shared" si="173"/>
        <v/>
      </c>
      <c r="V905" s="2" t="str">
        <f t="shared" si="174"/>
        <v/>
      </c>
      <c r="W905" s="2" t="str">
        <f t="shared" si="175"/>
        <v/>
      </c>
      <c r="X905" s="2" t="str">
        <f t="shared" si="176"/>
        <v/>
      </c>
      <c r="Y905" s="2" t="str">
        <f t="shared" si="177"/>
        <v/>
      </c>
      <c r="Z905" s="2" t="str">
        <f t="shared" si="178"/>
        <v/>
      </c>
      <c r="AA905" s="2" t="str">
        <f t="shared" si="179"/>
        <v/>
      </c>
      <c r="AB905" s="2" t="str">
        <f t="shared" si="180"/>
        <v/>
      </c>
      <c r="AC905" s="2" t="str">
        <f t="shared" si="181"/>
        <v/>
      </c>
      <c r="AD905" s="2" t="str">
        <f t="shared" si="182"/>
        <v/>
      </c>
      <c r="AE905" s="2"/>
      <c r="AF905" s="2"/>
      <c r="AG905" s="2"/>
      <c r="AH905" s="2"/>
      <c r="AI905" s="2"/>
      <c r="AJ905" s="2"/>
    </row>
    <row r="906" spans="1:36">
      <c r="A906" s="11">
        <f t="shared" si="183"/>
        <v>905</v>
      </c>
      <c r="B906" s="12" t="s">
        <v>1173</v>
      </c>
      <c r="C906" s="11"/>
      <c r="D906" s="11"/>
      <c r="E906" s="11"/>
      <c r="F906" s="11"/>
      <c r="G906" s="12" t="s">
        <v>1171</v>
      </c>
      <c r="S906" s="2" t="str">
        <f>IF(A906&lt;=LEN(嶷语音标转换区!$B$4),RIGHT(LEFT(嶷语音标转换区!$B$4,A906),1),"")</f>
        <v/>
      </c>
      <c r="T906" s="2" t="str">
        <f t="shared" si="172"/>
        <v/>
      </c>
      <c r="U906" s="2" t="str">
        <f t="shared" si="173"/>
        <v/>
      </c>
      <c r="V906" s="2" t="str">
        <f t="shared" si="174"/>
        <v/>
      </c>
      <c r="W906" s="2" t="str">
        <f t="shared" si="175"/>
        <v/>
      </c>
      <c r="X906" s="2" t="str">
        <f t="shared" si="176"/>
        <v/>
      </c>
      <c r="Y906" s="2" t="str">
        <f t="shared" si="177"/>
        <v/>
      </c>
      <c r="Z906" s="2" t="str">
        <f t="shared" si="178"/>
        <v/>
      </c>
      <c r="AA906" s="2" t="str">
        <f t="shared" si="179"/>
        <v/>
      </c>
      <c r="AB906" s="2" t="str">
        <f t="shared" si="180"/>
        <v/>
      </c>
      <c r="AC906" s="2" t="str">
        <f t="shared" si="181"/>
        <v/>
      </c>
      <c r="AD906" s="2" t="str">
        <f t="shared" si="182"/>
        <v/>
      </c>
      <c r="AE906" s="2"/>
      <c r="AF906" s="2"/>
      <c r="AG906" s="2"/>
      <c r="AH906" s="2"/>
      <c r="AI906" s="2"/>
      <c r="AJ906" s="2"/>
    </row>
    <row r="907" spans="1:36">
      <c r="A907" s="11">
        <f t="shared" si="183"/>
        <v>906</v>
      </c>
      <c r="B907" s="12" t="s">
        <v>1174</v>
      </c>
      <c r="C907" s="11"/>
      <c r="D907" s="11"/>
      <c r="E907" s="11"/>
      <c r="F907" s="11"/>
      <c r="G907" s="12" t="s">
        <v>1171</v>
      </c>
      <c r="S907" s="2" t="str">
        <f>IF(A907&lt;=LEN(嶷语音标转换区!$B$4),RIGHT(LEFT(嶷语音标转换区!$B$4,A907),1),"")</f>
        <v/>
      </c>
      <c r="T907" s="2" t="str">
        <f t="shared" si="172"/>
        <v/>
      </c>
      <c r="U907" s="2" t="str">
        <f t="shared" si="173"/>
        <v/>
      </c>
      <c r="V907" s="2" t="str">
        <f t="shared" si="174"/>
        <v/>
      </c>
      <c r="W907" s="2" t="str">
        <f t="shared" si="175"/>
        <v/>
      </c>
      <c r="X907" s="2" t="str">
        <f t="shared" si="176"/>
        <v/>
      </c>
      <c r="Y907" s="2" t="str">
        <f t="shared" si="177"/>
        <v/>
      </c>
      <c r="Z907" s="2" t="str">
        <f t="shared" si="178"/>
        <v/>
      </c>
      <c r="AA907" s="2" t="str">
        <f t="shared" si="179"/>
        <v/>
      </c>
      <c r="AB907" s="2" t="str">
        <f t="shared" si="180"/>
        <v/>
      </c>
      <c r="AC907" s="2" t="str">
        <f t="shared" si="181"/>
        <v/>
      </c>
      <c r="AD907" s="2" t="str">
        <f t="shared" si="182"/>
        <v/>
      </c>
      <c r="AE907" s="2"/>
      <c r="AF907" s="2"/>
      <c r="AG907" s="2"/>
      <c r="AH907" s="2"/>
      <c r="AI907" s="2"/>
      <c r="AJ907" s="2"/>
    </row>
    <row r="908" spans="1:36">
      <c r="A908" s="11">
        <f t="shared" si="183"/>
        <v>907</v>
      </c>
      <c r="B908" s="12" t="s">
        <v>1175</v>
      </c>
      <c r="C908" s="11"/>
      <c r="D908" s="11"/>
      <c r="E908" s="11"/>
      <c r="F908" s="11"/>
      <c r="G908" s="12" t="s">
        <v>1171</v>
      </c>
      <c r="S908" s="2" t="str">
        <f>IF(A908&lt;=LEN(嶷语音标转换区!$B$4),RIGHT(LEFT(嶷语音标转换区!$B$4,A908),1),"")</f>
        <v/>
      </c>
      <c r="T908" s="2" t="str">
        <f t="shared" si="172"/>
        <v/>
      </c>
      <c r="U908" s="2" t="str">
        <f t="shared" si="173"/>
        <v/>
      </c>
      <c r="V908" s="2" t="str">
        <f t="shared" si="174"/>
        <v/>
      </c>
      <c r="W908" s="2" t="str">
        <f t="shared" si="175"/>
        <v/>
      </c>
      <c r="X908" s="2" t="str">
        <f t="shared" si="176"/>
        <v/>
      </c>
      <c r="Y908" s="2" t="str">
        <f t="shared" si="177"/>
        <v/>
      </c>
      <c r="Z908" s="2" t="str">
        <f t="shared" si="178"/>
        <v/>
      </c>
      <c r="AA908" s="2" t="str">
        <f t="shared" si="179"/>
        <v/>
      </c>
      <c r="AB908" s="2" t="str">
        <f t="shared" si="180"/>
        <v/>
      </c>
      <c r="AC908" s="2" t="str">
        <f t="shared" si="181"/>
        <v/>
      </c>
      <c r="AD908" s="2" t="str">
        <f t="shared" si="182"/>
        <v/>
      </c>
      <c r="AE908" s="2"/>
      <c r="AF908" s="2"/>
      <c r="AG908" s="2"/>
      <c r="AH908" s="2"/>
      <c r="AI908" s="2"/>
      <c r="AJ908" s="2"/>
    </row>
    <row r="909" spans="1:36">
      <c r="A909" s="11">
        <f t="shared" si="183"/>
        <v>908</v>
      </c>
      <c r="B909" s="12" t="s">
        <v>1176</v>
      </c>
      <c r="C909" s="11"/>
      <c r="D909" s="11"/>
      <c r="E909" s="11"/>
      <c r="F909" s="11"/>
      <c r="G909" s="12" t="s">
        <v>1177</v>
      </c>
      <c r="S909" s="2" t="str">
        <f>IF(A909&lt;=LEN(嶷语音标转换区!$B$4),RIGHT(LEFT(嶷语音标转换区!$B$4,A909),1),"")</f>
        <v/>
      </c>
      <c r="T909" s="2" t="str">
        <f t="shared" si="172"/>
        <v/>
      </c>
      <c r="U909" s="2" t="str">
        <f t="shared" si="173"/>
        <v/>
      </c>
      <c r="V909" s="2" t="str">
        <f t="shared" si="174"/>
        <v/>
      </c>
      <c r="W909" s="2" t="str">
        <f t="shared" si="175"/>
        <v/>
      </c>
      <c r="X909" s="2" t="str">
        <f t="shared" si="176"/>
        <v/>
      </c>
      <c r="Y909" s="2" t="str">
        <f t="shared" si="177"/>
        <v/>
      </c>
      <c r="Z909" s="2" t="str">
        <f t="shared" si="178"/>
        <v/>
      </c>
      <c r="AA909" s="2" t="str">
        <f t="shared" si="179"/>
        <v/>
      </c>
      <c r="AB909" s="2" t="str">
        <f t="shared" si="180"/>
        <v/>
      </c>
      <c r="AC909" s="2" t="str">
        <f t="shared" si="181"/>
        <v/>
      </c>
      <c r="AD909" s="2" t="str">
        <f t="shared" si="182"/>
        <v/>
      </c>
      <c r="AE909" s="2"/>
      <c r="AF909" s="2"/>
      <c r="AG909" s="2"/>
      <c r="AH909" s="2"/>
      <c r="AI909" s="2"/>
      <c r="AJ909" s="2"/>
    </row>
    <row r="910" spans="1:36">
      <c r="A910" s="11">
        <f t="shared" si="183"/>
        <v>909</v>
      </c>
      <c r="B910" s="12" t="s">
        <v>1178</v>
      </c>
      <c r="C910" s="11"/>
      <c r="D910" s="11"/>
      <c r="E910" s="11"/>
      <c r="F910" s="11"/>
      <c r="G910" s="12" t="s">
        <v>1179</v>
      </c>
      <c r="S910" s="2" t="str">
        <f>IF(A910&lt;=LEN(嶷语音标转换区!$B$4),RIGHT(LEFT(嶷语音标转换区!$B$4,A910),1),"")</f>
        <v/>
      </c>
      <c r="T910" s="2" t="str">
        <f t="shared" si="172"/>
        <v/>
      </c>
      <c r="U910" s="2" t="str">
        <f t="shared" si="173"/>
        <v/>
      </c>
      <c r="V910" s="2" t="str">
        <f t="shared" si="174"/>
        <v/>
      </c>
      <c r="W910" s="2" t="str">
        <f t="shared" si="175"/>
        <v/>
      </c>
      <c r="X910" s="2" t="str">
        <f t="shared" si="176"/>
        <v/>
      </c>
      <c r="Y910" s="2" t="str">
        <f t="shared" si="177"/>
        <v/>
      </c>
      <c r="Z910" s="2" t="str">
        <f t="shared" si="178"/>
        <v/>
      </c>
      <c r="AA910" s="2" t="str">
        <f t="shared" si="179"/>
        <v/>
      </c>
      <c r="AB910" s="2" t="str">
        <f t="shared" si="180"/>
        <v/>
      </c>
      <c r="AC910" s="2" t="str">
        <f t="shared" si="181"/>
        <v/>
      </c>
      <c r="AD910" s="2" t="str">
        <f t="shared" si="182"/>
        <v/>
      </c>
      <c r="AE910" s="2"/>
      <c r="AF910" s="2"/>
      <c r="AG910" s="2"/>
      <c r="AH910" s="2"/>
      <c r="AI910" s="2"/>
      <c r="AJ910" s="2"/>
    </row>
    <row r="911" spans="1:36">
      <c r="A911" s="11">
        <f t="shared" si="183"/>
        <v>910</v>
      </c>
      <c r="B911" s="12" t="s">
        <v>1180</v>
      </c>
      <c r="C911" s="11"/>
      <c r="D911" s="11"/>
      <c r="E911" s="11"/>
      <c r="F911" s="11"/>
      <c r="G911" s="12" t="s">
        <v>1179</v>
      </c>
      <c r="S911" s="2" t="str">
        <f>IF(A911&lt;=LEN(嶷语音标转换区!$B$4),RIGHT(LEFT(嶷语音标转换区!$B$4,A911),1),"")</f>
        <v/>
      </c>
      <c r="T911" s="2" t="str">
        <f t="shared" si="172"/>
        <v/>
      </c>
      <c r="U911" s="2" t="str">
        <f t="shared" si="173"/>
        <v/>
      </c>
      <c r="V911" s="2" t="str">
        <f t="shared" si="174"/>
        <v/>
      </c>
      <c r="W911" s="2" t="str">
        <f t="shared" si="175"/>
        <v/>
      </c>
      <c r="X911" s="2" t="str">
        <f t="shared" si="176"/>
        <v/>
      </c>
      <c r="Y911" s="2" t="str">
        <f t="shared" si="177"/>
        <v/>
      </c>
      <c r="Z911" s="2" t="str">
        <f t="shared" si="178"/>
        <v/>
      </c>
      <c r="AA911" s="2" t="str">
        <f t="shared" si="179"/>
        <v/>
      </c>
      <c r="AB911" s="2" t="str">
        <f t="shared" si="180"/>
        <v/>
      </c>
      <c r="AC911" s="2" t="str">
        <f t="shared" si="181"/>
        <v/>
      </c>
      <c r="AD911" s="2" t="str">
        <f t="shared" si="182"/>
        <v/>
      </c>
      <c r="AE911" s="2"/>
      <c r="AF911" s="2"/>
      <c r="AG911" s="2"/>
      <c r="AH911" s="2"/>
      <c r="AI911" s="2"/>
      <c r="AJ911" s="2"/>
    </row>
    <row r="912" spans="1:36">
      <c r="A912" s="11">
        <f t="shared" si="183"/>
        <v>911</v>
      </c>
      <c r="B912" s="12" t="s">
        <v>1181</v>
      </c>
      <c r="C912" s="11"/>
      <c r="D912" s="11"/>
      <c r="E912" s="11"/>
      <c r="F912" s="11"/>
      <c r="G912" s="12" t="s">
        <v>1182</v>
      </c>
      <c r="S912" s="2" t="str">
        <f>IF(A912&lt;=LEN(嶷语音标转换区!$B$4),RIGHT(LEFT(嶷语音标转换区!$B$4,A912),1),"")</f>
        <v/>
      </c>
      <c r="T912" s="2" t="str">
        <f t="shared" si="172"/>
        <v/>
      </c>
      <c r="U912" s="2" t="str">
        <f t="shared" si="173"/>
        <v/>
      </c>
      <c r="V912" s="2" t="str">
        <f t="shared" si="174"/>
        <v/>
      </c>
      <c r="W912" s="2" t="str">
        <f t="shared" si="175"/>
        <v/>
      </c>
      <c r="X912" s="2" t="str">
        <f t="shared" si="176"/>
        <v/>
      </c>
      <c r="Y912" s="2" t="str">
        <f t="shared" si="177"/>
        <v/>
      </c>
      <c r="Z912" s="2" t="str">
        <f t="shared" si="178"/>
        <v/>
      </c>
      <c r="AA912" s="2" t="str">
        <f t="shared" si="179"/>
        <v/>
      </c>
      <c r="AB912" s="2" t="str">
        <f t="shared" si="180"/>
        <v/>
      </c>
      <c r="AC912" s="2" t="str">
        <f t="shared" si="181"/>
        <v/>
      </c>
      <c r="AD912" s="2" t="str">
        <f t="shared" si="182"/>
        <v/>
      </c>
      <c r="AE912" s="2"/>
      <c r="AF912" s="2"/>
      <c r="AG912" s="2"/>
      <c r="AH912" s="2"/>
      <c r="AI912" s="2"/>
      <c r="AJ912" s="2"/>
    </row>
    <row r="913" spans="1:36">
      <c r="A913" s="11">
        <f t="shared" si="183"/>
        <v>912</v>
      </c>
      <c r="B913" s="12" t="s">
        <v>1183</v>
      </c>
      <c r="C913" s="11"/>
      <c r="D913" s="11"/>
      <c r="E913" s="11"/>
      <c r="F913" s="11"/>
      <c r="G913" s="12" t="s">
        <v>1182</v>
      </c>
      <c r="S913" s="2" t="str">
        <f>IF(A913&lt;=LEN(嶷语音标转换区!$B$4),RIGHT(LEFT(嶷语音标转换区!$B$4,A913),1),"")</f>
        <v/>
      </c>
      <c r="T913" s="2" t="str">
        <f t="shared" si="172"/>
        <v/>
      </c>
      <c r="U913" s="2" t="str">
        <f t="shared" si="173"/>
        <v/>
      </c>
      <c r="V913" s="2" t="str">
        <f t="shared" si="174"/>
        <v/>
      </c>
      <c r="W913" s="2" t="str">
        <f t="shared" si="175"/>
        <v/>
      </c>
      <c r="X913" s="2" t="str">
        <f t="shared" si="176"/>
        <v/>
      </c>
      <c r="Y913" s="2" t="str">
        <f t="shared" si="177"/>
        <v/>
      </c>
      <c r="Z913" s="2" t="str">
        <f t="shared" si="178"/>
        <v/>
      </c>
      <c r="AA913" s="2" t="str">
        <f t="shared" si="179"/>
        <v/>
      </c>
      <c r="AB913" s="2" t="str">
        <f t="shared" si="180"/>
        <v/>
      </c>
      <c r="AC913" s="2" t="str">
        <f t="shared" si="181"/>
        <v/>
      </c>
      <c r="AD913" s="2" t="str">
        <f t="shared" si="182"/>
        <v/>
      </c>
      <c r="AE913" s="2"/>
      <c r="AF913" s="2"/>
      <c r="AG913" s="2"/>
      <c r="AH913" s="2"/>
      <c r="AI913" s="2"/>
      <c r="AJ913" s="2"/>
    </row>
    <row r="914" spans="1:36">
      <c r="A914" s="11">
        <f t="shared" si="183"/>
        <v>913</v>
      </c>
      <c r="B914" s="12" t="s">
        <v>1184</v>
      </c>
      <c r="C914" s="11"/>
      <c r="D914" s="11"/>
      <c r="E914" s="11"/>
      <c r="F914" s="11"/>
      <c r="G914" s="12" t="s">
        <v>1182</v>
      </c>
      <c r="S914" s="2" t="str">
        <f>IF(A914&lt;=LEN(嶷语音标转换区!$B$4),RIGHT(LEFT(嶷语音标转换区!$B$4,A914),1),"")</f>
        <v/>
      </c>
      <c r="T914" s="2" t="str">
        <f t="shared" si="172"/>
        <v/>
      </c>
      <c r="U914" s="2" t="str">
        <f t="shared" si="173"/>
        <v/>
      </c>
      <c r="V914" s="2" t="str">
        <f t="shared" si="174"/>
        <v/>
      </c>
      <c r="W914" s="2" t="str">
        <f t="shared" si="175"/>
        <v/>
      </c>
      <c r="X914" s="2" t="str">
        <f t="shared" si="176"/>
        <v/>
      </c>
      <c r="Y914" s="2" t="str">
        <f t="shared" si="177"/>
        <v/>
      </c>
      <c r="Z914" s="2" t="str">
        <f t="shared" si="178"/>
        <v/>
      </c>
      <c r="AA914" s="2" t="str">
        <f t="shared" si="179"/>
        <v/>
      </c>
      <c r="AB914" s="2" t="str">
        <f t="shared" si="180"/>
        <v/>
      </c>
      <c r="AC914" s="2" t="str">
        <f t="shared" si="181"/>
        <v/>
      </c>
      <c r="AD914" s="2" t="str">
        <f t="shared" si="182"/>
        <v/>
      </c>
      <c r="AE914" s="2"/>
      <c r="AF914" s="2"/>
      <c r="AG914" s="2"/>
      <c r="AH914" s="2"/>
      <c r="AI914" s="2"/>
      <c r="AJ914" s="2"/>
    </row>
    <row r="915" spans="1:36">
      <c r="A915" s="11">
        <f t="shared" si="183"/>
        <v>914</v>
      </c>
      <c r="B915" s="12" t="s">
        <v>1185</v>
      </c>
      <c r="C915" s="11"/>
      <c r="D915" s="11"/>
      <c r="E915" s="11"/>
      <c r="F915" s="11"/>
      <c r="G915" s="12" t="s">
        <v>1186</v>
      </c>
      <c r="S915" s="2" t="str">
        <f>IF(A915&lt;=LEN(嶷语音标转换区!$B$4),RIGHT(LEFT(嶷语音标转换区!$B$4,A915),1),"")</f>
        <v/>
      </c>
      <c r="T915" s="2" t="str">
        <f t="shared" si="172"/>
        <v/>
      </c>
      <c r="U915" s="2" t="str">
        <f t="shared" si="173"/>
        <v/>
      </c>
      <c r="V915" s="2" t="str">
        <f t="shared" si="174"/>
        <v/>
      </c>
      <c r="W915" s="2" t="str">
        <f t="shared" si="175"/>
        <v/>
      </c>
      <c r="X915" s="2" t="str">
        <f t="shared" si="176"/>
        <v/>
      </c>
      <c r="Y915" s="2" t="str">
        <f t="shared" si="177"/>
        <v/>
      </c>
      <c r="Z915" s="2" t="str">
        <f t="shared" si="178"/>
        <v/>
      </c>
      <c r="AA915" s="2" t="str">
        <f t="shared" si="179"/>
        <v/>
      </c>
      <c r="AB915" s="2" t="str">
        <f t="shared" si="180"/>
        <v/>
      </c>
      <c r="AC915" s="2" t="str">
        <f t="shared" si="181"/>
        <v/>
      </c>
      <c r="AD915" s="2" t="str">
        <f t="shared" si="182"/>
        <v/>
      </c>
      <c r="AE915" s="2"/>
      <c r="AF915" s="2"/>
      <c r="AG915" s="2"/>
      <c r="AH915" s="2"/>
      <c r="AI915" s="2"/>
      <c r="AJ915" s="2"/>
    </row>
    <row r="916" spans="1:36">
      <c r="A916" s="11">
        <f t="shared" si="183"/>
        <v>915</v>
      </c>
      <c r="B916" s="12" t="s">
        <v>1187</v>
      </c>
      <c r="C916" s="11"/>
      <c r="D916" s="11"/>
      <c r="E916" s="11"/>
      <c r="F916" s="11"/>
      <c r="G916" s="12" t="s">
        <v>1188</v>
      </c>
      <c r="S916" s="2" t="str">
        <f>IF(A916&lt;=LEN(嶷语音标转换区!$B$4),RIGHT(LEFT(嶷语音标转换区!$B$4,A916),1),"")</f>
        <v/>
      </c>
      <c r="T916" s="2" t="str">
        <f t="shared" si="172"/>
        <v/>
      </c>
      <c r="U916" s="2" t="str">
        <f t="shared" si="173"/>
        <v/>
      </c>
      <c r="V916" s="2" t="str">
        <f t="shared" si="174"/>
        <v/>
      </c>
      <c r="W916" s="2" t="str">
        <f t="shared" si="175"/>
        <v/>
      </c>
      <c r="X916" s="2" t="str">
        <f t="shared" si="176"/>
        <v/>
      </c>
      <c r="Y916" s="2" t="str">
        <f t="shared" si="177"/>
        <v/>
      </c>
      <c r="Z916" s="2" t="str">
        <f t="shared" si="178"/>
        <v/>
      </c>
      <c r="AA916" s="2" t="str">
        <f t="shared" si="179"/>
        <v/>
      </c>
      <c r="AB916" s="2" t="str">
        <f t="shared" si="180"/>
        <v/>
      </c>
      <c r="AC916" s="2" t="str">
        <f t="shared" si="181"/>
        <v/>
      </c>
      <c r="AD916" s="2" t="str">
        <f t="shared" si="182"/>
        <v/>
      </c>
      <c r="AE916" s="2"/>
      <c r="AF916" s="2"/>
      <c r="AG916" s="2"/>
      <c r="AH916" s="2"/>
      <c r="AI916" s="2"/>
      <c r="AJ916" s="2"/>
    </row>
    <row r="917" spans="1:36">
      <c r="A917" s="11">
        <f t="shared" si="183"/>
        <v>916</v>
      </c>
      <c r="B917" s="12" t="s">
        <v>1189</v>
      </c>
      <c r="C917" s="11"/>
      <c r="D917" s="11"/>
      <c r="E917" s="11"/>
      <c r="F917" s="11"/>
      <c r="G917" s="12" t="s">
        <v>1190</v>
      </c>
      <c r="S917" s="2" t="str">
        <f>IF(A917&lt;=LEN(嶷语音标转换区!$B$4),RIGHT(LEFT(嶷语音标转换区!$B$4,A917),1),"")</f>
        <v/>
      </c>
      <c r="T917" s="2" t="str">
        <f t="shared" si="172"/>
        <v/>
      </c>
      <c r="U917" s="2" t="str">
        <f t="shared" si="173"/>
        <v/>
      </c>
      <c r="V917" s="2" t="str">
        <f t="shared" si="174"/>
        <v/>
      </c>
      <c r="W917" s="2" t="str">
        <f t="shared" si="175"/>
        <v/>
      </c>
      <c r="X917" s="2" t="str">
        <f t="shared" si="176"/>
        <v/>
      </c>
      <c r="Y917" s="2" t="str">
        <f t="shared" si="177"/>
        <v/>
      </c>
      <c r="Z917" s="2" t="str">
        <f t="shared" si="178"/>
        <v/>
      </c>
      <c r="AA917" s="2" t="str">
        <f t="shared" si="179"/>
        <v/>
      </c>
      <c r="AB917" s="2" t="str">
        <f t="shared" si="180"/>
        <v/>
      </c>
      <c r="AC917" s="2" t="str">
        <f t="shared" si="181"/>
        <v/>
      </c>
      <c r="AD917" s="2" t="str">
        <f t="shared" si="182"/>
        <v/>
      </c>
      <c r="AE917" s="2"/>
      <c r="AF917" s="2"/>
      <c r="AG917" s="2"/>
      <c r="AH917" s="2"/>
      <c r="AI917" s="2"/>
      <c r="AJ917" s="2"/>
    </row>
    <row r="918" spans="1:36">
      <c r="A918" s="11">
        <f t="shared" si="183"/>
        <v>917</v>
      </c>
      <c r="B918" s="12" t="s">
        <v>1191</v>
      </c>
      <c r="C918" s="11"/>
      <c r="D918" s="11"/>
      <c r="E918" s="11"/>
      <c r="F918" s="11"/>
      <c r="G918" s="12" t="s">
        <v>1190</v>
      </c>
      <c r="S918" s="2" t="str">
        <f>IF(A918&lt;=LEN(嶷语音标转换区!$B$4),RIGHT(LEFT(嶷语音标转换区!$B$4,A918),1),"")</f>
        <v/>
      </c>
      <c r="T918" s="2" t="str">
        <f t="shared" si="172"/>
        <v/>
      </c>
      <c r="U918" s="2" t="str">
        <f t="shared" si="173"/>
        <v/>
      </c>
      <c r="V918" s="2" t="str">
        <f t="shared" si="174"/>
        <v/>
      </c>
      <c r="W918" s="2" t="str">
        <f t="shared" si="175"/>
        <v/>
      </c>
      <c r="X918" s="2" t="str">
        <f t="shared" si="176"/>
        <v/>
      </c>
      <c r="Y918" s="2" t="str">
        <f t="shared" si="177"/>
        <v/>
      </c>
      <c r="Z918" s="2" t="str">
        <f t="shared" si="178"/>
        <v/>
      </c>
      <c r="AA918" s="2" t="str">
        <f t="shared" si="179"/>
        <v/>
      </c>
      <c r="AB918" s="2" t="str">
        <f t="shared" si="180"/>
        <v/>
      </c>
      <c r="AC918" s="2" t="str">
        <f t="shared" si="181"/>
        <v/>
      </c>
      <c r="AD918" s="2" t="str">
        <f t="shared" si="182"/>
        <v/>
      </c>
      <c r="AE918" s="2"/>
      <c r="AF918" s="2"/>
      <c r="AG918" s="2"/>
      <c r="AH918" s="2"/>
      <c r="AI918" s="2"/>
      <c r="AJ918" s="2"/>
    </row>
    <row r="919" spans="1:36">
      <c r="A919" s="11">
        <f t="shared" si="183"/>
        <v>918</v>
      </c>
      <c r="B919" s="12" t="s">
        <v>1192</v>
      </c>
      <c r="C919" s="11"/>
      <c r="D919" s="11"/>
      <c r="E919" s="11"/>
      <c r="F919" s="11"/>
      <c r="G919" s="12" t="s">
        <v>1193</v>
      </c>
      <c r="S919" s="2" t="str">
        <f>IF(A919&lt;=LEN(嶷语音标转换区!$B$4),RIGHT(LEFT(嶷语音标转换区!$B$4,A919),1),"")</f>
        <v/>
      </c>
      <c r="T919" s="2" t="str">
        <f t="shared" si="172"/>
        <v/>
      </c>
      <c r="U919" s="2" t="str">
        <f t="shared" si="173"/>
        <v/>
      </c>
      <c r="V919" s="2" t="str">
        <f t="shared" si="174"/>
        <v/>
      </c>
      <c r="W919" s="2" t="str">
        <f t="shared" si="175"/>
        <v/>
      </c>
      <c r="X919" s="2" t="str">
        <f t="shared" si="176"/>
        <v/>
      </c>
      <c r="Y919" s="2" t="str">
        <f t="shared" si="177"/>
        <v/>
      </c>
      <c r="Z919" s="2" t="str">
        <f t="shared" si="178"/>
        <v/>
      </c>
      <c r="AA919" s="2" t="str">
        <f t="shared" si="179"/>
        <v/>
      </c>
      <c r="AB919" s="2" t="str">
        <f t="shared" si="180"/>
        <v/>
      </c>
      <c r="AC919" s="2" t="str">
        <f t="shared" si="181"/>
        <v/>
      </c>
      <c r="AD919" s="2" t="str">
        <f t="shared" si="182"/>
        <v/>
      </c>
      <c r="AE919" s="2"/>
      <c r="AF919" s="2"/>
      <c r="AG919" s="2"/>
      <c r="AH919" s="2"/>
      <c r="AI919" s="2"/>
      <c r="AJ919" s="2"/>
    </row>
    <row r="920" spans="1:36">
      <c r="A920" s="11">
        <f t="shared" si="183"/>
        <v>919</v>
      </c>
      <c r="B920" s="12" t="s">
        <v>1194</v>
      </c>
      <c r="C920" s="11"/>
      <c r="D920" s="11"/>
      <c r="E920" s="11"/>
      <c r="F920" s="11"/>
      <c r="G920" s="12" t="s">
        <v>1193</v>
      </c>
      <c r="S920" s="2" t="str">
        <f>IF(A920&lt;=LEN(嶷语音标转换区!$B$4),RIGHT(LEFT(嶷语音标转换区!$B$4,A920),1),"")</f>
        <v/>
      </c>
      <c r="T920" s="2" t="str">
        <f t="shared" si="172"/>
        <v/>
      </c>
      <c r="U920" s="2" t="str">
        <f t="shared" si="173"/>
        <v/>
      </c>
      <c r="V920" s="2" t="str">
        <f t="shared" si="174"/>
        <v/>
      </c>
      <c r="W920" s="2" t="str">
        <f t="shared" si="175"/>
        <v/>
      </c>
      <c r="X920" s="2" t="str">
        <f t="shared" si="176"/>
        <v/>
      </c>
      <c r="Y920" s="2" t="str">
        <f t="shared" si="177"/>
        <v/>
      </c>
      <c r="Z920" s="2" t="str">
        <f t="shared" si="178"/>
        <v/>
      </c>
      <c r="AA920" s="2" t="str">
        <f t="shared" si="179"/>
        <v/>
      </c>
      <c r="AB920" s="2" t="str">
        <f t="shared" si="180"/>
        <v/>
      </c>
      <c r="AC920" s="2" t="str">
        <f t="shared" si="181"/>
        <v/>
      </c>
      <c r="AD920" s="2" t="str">
        <f t="shared" si="182"/>
        <v/>
      </c>
      <c r="AE920" s="2"/>
      <c r="AF920" s="2"/>
      <c r="AG920" s="2"/>
      <c r="AH920" s="2"/>
      <c r="AI920" s="2"/>
      <c r="AJ920" s="2"/>
    </row>
    <row r="921" spans="1:36">
      <c r="A921" s="11">
        <f t="shared" si="183"/>
        <v>920</v>
      </c>
      <c r="B921" s="12" t="s">
        <v>1195</v>
      </c>
      <c r="C921" s="11"/>
      <c r="D921" s="11"/>
      <c r="E921" s="11"/>
      <c r="F921" s="11"/>
      <c r="G921" s="12" t="s">
        <v>1196</v>
      </c>
      <c r="S921" s="2" t="str">
        <f>IF(A921&lt;=LEN(嶷语音标转换区!$B$4),RIGHT(LEFT(嶷语音标转换区!$B$4,A921),1),"")</f>
        <v/>
      </c>
      <c r="T921" s="2" t="str">
        <f t="shared" si="172"/>
        <v/>
      </c>
      <c r="U921" s="2" t="str">
        <f t="shared" si="173"/>
        <v/>
      </c>
      <c r="V921" s="2" t="str">
        <f t="shared" si="174"/>
        <v/>
      </c>
      <c r="W921" s="2" t="str">
        <f t="shared" si="175"/>
        <v/>
      </c>
      <c r="X921" s="2" t="str">
        <f t="shared" si="176"/>
        <v/>
      </c>
      <c r="Y921" s="2" t="str">
        <f t="shared" si="177"/>
        <v/>
      </c>
      <c r="Z921" s="2" t="str">
        <f t="shared" si="178"/>
        <v/>
      </c>
      <c r="AA921" s="2" t="str">
        <f t="shared" si="179"/>
        <v/>
      </c>
      <c r="AB921" s="2" t="str">
        <f t="shared" si="180"/>
        <v/>
      </c>
      <c r="AC921" s="2" t="str">
        <f t="shared" si="181"/>
        <v/>
      </c>
      <c r="AD921" s="2" t="str">
        <f t="shared" si="182"/>
        <v/>
      </c>
      <c r="AE921" s="2"/>
      <c r="AF921" s="2"/>
      <c r="AG921" s="2"/>
      <c r="AH921" s="2"/>
      <c r="AI921" s="2"/>
      <c r="AJ921" s="2"/>
    </row>
    <row r="922" spans="1:36">
      <c r="A922" s="11">
        <f t="shared" si="183"/>
        <v>921</v>
      </c>
      <c r="B922" s="12" t="s">
        <v>1197</v>
      </c>
      <c r="C922" s="11"/>
      <c r="D922" s="11"/>
      <c r="E922" s="11"/>
      <c r="F922" s="11"/>
      <c r="G922" s="12" t="s">
        <v>1198</v>
      </c>
      <c r="S922" s="2" t="str">
        <f>IF(A922&lt;=LEN(嶷语音标转换区!$B$4),RIGHT(LEFT(嶷语音标转换区!$B$4,A922),1),"")</f>
        <v/>
      </c>
      <c r="T922" s="2" t="str">
        <f t="shared" si="172"/>
        <v/>
      </c>
      <c r="U922" s="2" t="str">
        <f t="shared" si="173"/>
        <v/>
      </c>
      <c r="V922" s="2" t="str">
        <f t="shared" si="174"/>
        <v/>
      </c>
      <c r="W922" s="2" t="str">
        <f t="shared" si="175"/>
        <v/>
      </c>
      <c r="X922" s="2" t="str">
        <f t="shared" si="176"/>
        <v/>
      </c>
      <c r="Y922" s="2" t="str">
        <f t="shared" si="177"/>
        <v/>
      </c>
      <c r="Z922" s="2" t="str">
        <f t="shared" si="178"/>
        <v/>
      </c>
      <c r="AA922" s="2" t="str">
        <f t="shared" si="179"/>
        <v/>
      </c>
      <c r="AB922" s="2" t="str">
        <f t="shared" si="180"/>
        <v/>
      </c>
      <c r="AC922" s="2" t="str">
        <f t="shared" si="181"/>
        <v/>
      </c>
      <c r="AD922" s="2" t="str">
        <f t="shared" si="182"/>
        <v/>
      </c>
      <c r="AE922" s="2"/>
      <c r="AF922" s="2"/>
      <c r="AG922" s="2"/>
      <c r="AH922" s="2"/>
      <c r="AI922" s="2"/>
      <c r="AJ922" s="2"/>
    </row>
    <row r="923" spans="1:36">
      <c r="A923" s="11">
        <f t="shared" si="183"/>
        <v>922</v>
      </c>
      <c r="B923" s="12" t="s">
        <v>1199</v>
      </c>
      <c r="C923" s="11"/>
      <c r="D923" s="11"/>
      <c r="E923" s="11"/>
      <c r="F923" s="11"/>
      <c r="G923" s="12" t="s">
        <v>1198</v>
      </c>
      <c r="S923" s="2" t="str">
        <f>IF(A923&lt;=LEN(嶷语音标转换区!$B$4),RIGHT(LEFT(嶷语音标转换区!$B$4,A923),1),"")</f>
        <v/>
      </c>
      <c r="T923" s="2" t="str">
        <f t="shared" si="172"/>
        <v/>
      </c>
      <c r="U923" s="2" t="str">
        <f t="shared" si="173"/>
        <v/>
      </c>
      <c r="V923" s="2" t="str">
        <f t="shared" si="174"/>
        <v/>
      </c>
      <c r="W923" s="2" t="str">
        <f t="shared" si="175"/>
        <v/>
      </c>
      <c r="X923" s="2" t="str">
        <f t="shared" si="176"/>
        <v/>
      </c>
      <c r="Y923" s="2" t="str">
        <f t="shared" si="177"/>
        <v/>
      </c>
      <c r="Z923" s="2" t="str">
        <f t="shared" si="178"/>
        <v/>
      </c>
      <c r="AA923" s="2" t="str">
        <f t="shared" si="179"/>
        <v/>
      </c>
      <c r="AB923" s="2" t="str">
        <f t="shared" si="180"/>
        <v/>
      </c>
      <c r="AC923" s="2" t="str">
        <f t="shared" si="181"/>
        <v/>
      </c>
      <c r="AD923" s="2" t="str">
        <f t="shared" si="182"/>
        <v/>
      </c>
      <c r="AE923" s="2"/>
      <c r="AF923" s="2"/>
      <c r="AG923" s="2"/>
      <c r="AH923" s="2"/>
      <c r="AI923" s="2"/>
      <c r="AJ923" s="2"/>
    </row>
    <row r="924" spans="1:36">
      <c r="A924" s="11">
        <f t="shared" si="183"/>
        <v>923</v>
      </c>
      <c r="B924" s="12" t="s">
        <v>1200</v>
      </c>
      <c r="C924" s="11"/>
      <c r="D924" s="11"/>
      <c r="E924" s="11"/>
      <c r="F924" s="11"/>
      <c r="G924" s="12" t="s">
        <v>1198</v>
      </c>
      <c r="S924" s="2" t="str">
        <f>IF(A924&lt;=LEN(嶷语音标转换区!$B$4),RIGHT(LEFT(嶷语音标转换区!$B$4,A924),1),"")</f>
        <v/>
      </c>
      <c r="T924" s="2" t="str">
        <f t="shared" si="172"/>
        <v/>
      </c>
      <c r="U924" s="2" t="str">
        <f t="shared" si="173"/>
        <v/>
      </c>
      <c r="V924" s="2" t="str">
        <f t="shared" si="174"/>
        <v/>
      </c>
      <c r="W924" s="2" t="str">
        <f t="shared" si="175"/>
        <v/>
      </c>
      <c r="X924" s="2" t="str">
        <f t="shared" si="176"/>
        <v/>
      </c>
      <c r="Y924" s="2" t="str">
        <f t="shared" si="177"/>
        <v/>
      </c>
      <c r="Z924" s="2" t="str">
        <f t="shared" si="178"/>
        <v/>
      </c>
      <c r="AA924" s="2" t="str">
        <f t="shared" si="179"/>
        <v/>
      </c>
      <c r="AB924" s="2" t="str">
        <f t="shared" si="180"/>
        <v/>
      </c>
      <c r="AC924" s="2" t="str">
        <f t="shared" si="181"/>
        <v/>
      </c>
      <c r="AD924" s="2" t="str">
        <f t="shared" si="182"/>
        <v/>
      </c>
      <c r="AE924" s="2"/>
      <c r="AF924" s="2"/>
      <c r="AG924" s="2"/>
      <c r="AH924" s="2"/>
      <c r="AI924" s="2"/>
      <c r="AJ924" s="2"/>
    </row>
    <row r="925" spans="1:36">
      <c r="A925" s="11">
        <f t="shared" si="183"/>
        <v>924</v>
      </c>
      <c r="B925" s="12" t="s">
        <v>1201</v>
      </c>
      <c r="C925" s="11"/>
      <c r="D925" s="11"/>
      <c r="E925" s="11"/>
      <c r="F925" s="11"/>
      <c r="G925" s="12" t="s">
        <v>1202</v>
      </c>
      <c r="S925" s="2" t="str">
        <f>IF(A925&lt;=LEN(嶷语音标转换区!$B$4),RIGHT(LEFT(嶷语音标转换区!$B$4,A925),1),"")</f>
        <v/>
      </c>
      <c r="T925" s="2" t="str">
        <f t="shared" si="172"/>
        <v/>
      </c>
      <c r="U925" s="2" t="str">
        <f t="shared" si="173"/>
        <v/>
      </c>
      <c r="V925" s="2" t="str">
        <f t="shared" si="174"/>
        <v/>
      </c>
      <c r="W925" s="2" t="str">
        <f t="shared" si="175"/>
        <v/>
      </c>
      <c r="X925" s="2" t="str">
        <f t="shared" si="176"/>
        <v/>
      </c>
      <c r="Y925" s="2" t="str">
        <f t="shared" si="177"/>
        <v/>
      </c>
      <c r="Z925" s="2" t="str">
        <f t="shared" si="178"/>
        <v/>
      </c>
      <c r="AA925" s="2" t="str">
        <f t="shared" si="179"/>
        <v/>
      </c>
      <c r="AB925" s="2" t="str">
        <f t="shared" si="180"/>
        <v/>
      </c>
      <c r="AC925" s="2" t="str">
        <f t="shared" si="181"/>
        <v/>
      </c>
      <c r="AD925" s="2" t="str">
        <f t="shared" si="182"/>
        <v/>
      </c>
      <c r="AE925" s="2"/>
      <c r="AF925" s="2"/>
      <c r="AG925" s="2"/>
      <c r="AH925" s="2"/>
      <c r="AI925" s="2"/>
      <c r="AJ925" s="2"/>
    </row>
    <row r="926" spans="1:36">
      <c r="A926" s="11">
        <f t="shared" si="183"/>
        <v>925</v>
      </c>
      <c r="B926" s="12" t="s">
        <v>1203</v>
      </c>
      <c r="C926" s="11"/>
      <c r="D926" s="11"/>
      <c r="E926" s="11"/>
      <c r="F926" s="11"/>
      <c r="G926" s="12" t="s">
        <v>1204</v>
      </c>
      <c r="S926" s="2" t="str">
        <f>IF(A926&lt;=LEN(嶷语音标转换区!$B$4),RIGHT(LEFT(嶷语音标转换区!$B$4,A926),1),"")</f>
        <v/>
      </c>
      <c r="T926" s="2" t="str">
        <f t="shared" si="172"/>
        <v/>
      </c>
      <c r="U926" s="2" t="str">
        <f t="shared" si="173"/>
        <v/>
      </c>
      <c r="V926" s="2" t="str">
        <f t="shared" si="174"/>
        <v/>
      </c>
      <c r="W926" s="2" t="str">
        <f t="shared" si="175"/>
        <v/>
      </c>
      <c r="X926" s="2" t="str">
        <f t="shared" si="176"/>
        <v/>
      </c>
      <c r="Y926" s="2" t="str">
        <f t="shared" si="177"/>
        <v/>
      </c>
      <c r="Z926" s="2" t="str">
        <f t="shared" si="178"/>
        <v/>
      </c>
      <c r="AA926" s="2" t="str">
        <f t="shared" si="179"/>
        <v/>
      </c>
      <c r="AB926" s="2" t="str">
        <f t="shared" si="180"/>
        <v/>
      </c>
      <c r="AC926" s="2" t="str">
        <f t="shared" si="181"/>
        <v/>
      </c>
      <c r="AD926" s="2" t="str">
        <f t="shared" si="182"/>
        <v/>
      </c>
      <c r="AE926" s="2"/>
      <c r="AF926" s="2"/>
      <c r="AG926" s="2"/>
      <c r="AH926" s="2"/>
      <c r="AI926" s="2"/>
      <c r="AJ926" s="2"/>
    </row>
    <row r="927" spans="1:36">
      <c r="A927" s="11">
        <f t="shared" si="183"/>
        <v>926</v>
      </c>
      <c r="B927" s="12" t="s">
        <v>1205</v>
      </c>
      <c r="C927" s="11"/>
      <c r="D927" s="11"/>
      <c r="E927" s="11"/>
      <c r="F927" s="11"/>
      <c r="G927" s="12" t="s">
        <v>1204</v>
      </c>
      <c r="S927" s="2" t="str">
        <f>IF(A927&lt;=LEN(嶷语音标转换区!$B$4),RIGHT(LEFT(嶷语音标转换区!$B$4,A927),1),"")</f>
        <v/>
      </c>
      <c r="T927" s="2" t="str">
        <f t="shared" si="172"/>
        <v/>
      </c>
      <c r="U927" s="2" t="str">
        <f t="shared" si="173"/>
        <v/>
      </c>
      <c r="V927" s="2" t="str">
        <f t="shared" si="174"/>
        <v/>
      </c>
      <c r="W927" s="2" t="str">
        <f t="shared" si="175"/>
        <v/>
      </c>
      <c r="X927" s="2" t="str">
        <f t="shared" si="176"/>
        <v/>
      </c>
      <c r="Y927" s="2" t="str">
        <f t="shared" si="177"/>
        <v/>
      </c>
      <c r="Z927" s="2" t="str">
        <f t="shared" si="178"/>
        <v/>
      </c>
      <c r="AA927" s="2" t="str">
        <f t="shared" si="179"/>
        <v/>
      </c>
      <c r="AB927" s="2" t="str">
        <f t="shared" si="180"/>
        <v/>
      </c>
      <c r="AC927" s="2" t="str">
        <f t="shared" si="181"/>
        <v/>
      </c>
      <c r="AD927" s="2" t="str">
        <f t="shared" si="182"/>
        <v/>
      </c>
      <c r="AE927" s="2"/>
      <c r="AF927" s="2"/>
      <c r="AG927" s="2"/>
      <c r="AH927" s="2"/>
      <c r="AI927" s="2"/>
      <c r="AJ927" s="2"/>
    </row>
    <row r="928" spans="1:36">
      <c r="A928" s="11">
        <f t="shared" si="183"/>
        <v>927</v>
      </c>
      <c r="B928" s="12" t="s">
        <v>1206</v>
      </c>
      <c r="C928" s="11"/>
      <c r="D928" s="11"/>
      <c r="E928" s="11"/>
      <c r="F928" s="11"/>
      <c r="G928" s="12" t="s">
        <v>1207</v>
      </c>
      <c r="S928" s="2" t="str">
        <f>IF(A928&lt;=LEN(嶷语音标转换区!$B$4),RIGHT(LEFT(嶷语音标转换区!$B$4,A928),1),"")</f>
        <v/>
      </c>
      <c r="T928" s="2" t="str">
        <f t="shared" si="172"/>
        <v/>
      </c>
      <c r="U928" s="2" t="str">
        <f t="shared" si="173"/>
        <v/>
      </c>
      <c r="V928" s="2" t="str">
        <f t="shared" si="174"/>
        <v/>
      </c>
      <c r="W928" s="2" t="str">
        <f t="shared" si="175"/>
        <v/>
      </c>
      <c r="X928" s="2" t="str">
        <f t="shared" si="176"/>
        <v/>
      </c>
      <c r="Y928" s="2" t="str">
        <f t="shared" si="177"/>
        <v/>
      </c>
      <c r="Z928" s="2" t="str">
        <f t="shared" si="178"/>
        <v/>
      </c>
      <c r="AA928" s="2" t="str">
        <f t="shared" si="179"/>
        <v/>
      </c>
      <c r="AB928" s="2" t="str">
        <f t="shared" si="180"/>
        <v/>
      </c>
      <c r="AC928" s="2" t="str">
        <f t="shared" si="181"/>
        <v/>
      </c>
      <c r="AD928" s="2" t="str">
        <f t="shared" si="182"/>
        <v/>
      </c>
      <c r="AE928" s="2"/>
      <c r="AF928" s="2"/>
      <c r="AG928" s="2"/>
      <c r="AH928" s="2"/>
      <c r="AI928" s="2"/>
      <c r="AJ928" s="2"/>
    </row>
    <row r="929" spans="1:36">
      <c r="A929" s="11">
        <f t="shared" si="183"/>
        <v>928</v>
      </c>
      <c r="B929" s="12" t="s">
        <v>1208</v>
      </c>
      <c r="C929" s="11"/>
      <c r="D929" s="11"/>
      <c r="E929" s="11"/>
      <c r="F929" s="11"/>
      <c r="G929" s="12" t="s">
        <v>1207</v>
      </c>
      <c r="S929" s="2" t="str">
        <f>IF(A929&lt;=LEN(嶷语音标转换区!$B$4),RIGHT(LEFT(嶷语音标转换区!$B$4,A929),1),"")</f>
        <v/>
      </c>
      <c r="T929" s="2" t="str">
        <f t="shared" si="172"/>
        <v/>
      </c>
      <c r="U929" s="2" t="str">
        <f t="shared" si="173"/>
        <v/>
      </c>
      <c r="V929" s="2" t="str">
        <f t="shared" si="174"/>
        <v/>
      </c>
      <c r="W929" s="2" t="str">
        <f t="shared" si="175"/>
        <v/>
      </c>
      <c r="X929" s="2" t="str">
        <f t="shared" si="176"/>
        <v/>
      </c>
      <c r="Y929" s="2" t="str">
        <f t="shared" si="177"/>
        <v/>
      </c>
      <c r="Z929" s="2" t="str">
        <f t="shared" si="178"/>
        <v/>
      </c>
      <c r="AA929" s="2" t="str">
        <f t="shared" si="179"/>
        <v/>
      </c>
      <c r="AB929" s="2" t="str">
        <f t="shared" si="180"/>
        <v/>
      </c>
      <c r="AC929" s="2" t="str">
        <f t="shared" si="181"/>
        <v/>
      </c>
      <c r="AD929" s="2" t="str">
        <f t="shared" si="182"/>
        <v/>
      </c>
      <c r="AE929" s="2"/>
      <c r="AF929" s="2"/>
      <c r="AG929" s="2"/>
      <c r="AH929" s="2"/>
      <c r="AI929" s="2"/>
      <c r="AJ929" s="2"/>
    </row>
    <row r="930" spans="1:36">
      <c r="A930" s="11">
        <f t="shared" si="183"/>
        <v>929</v>
      </c>
      <c r="B930" s="12" t="s">
        <v>837</v>
      </c>
      <c r="C930" s="11"/>
      <c r="D930" s="11"/>
      <c r="E930" s="11"/>
      <c r="F930" s="11"/>
      <c r="G930" s="12" t="s">
        <v>1209</v>
      </c>
      <c r="S930" s="2" t="str">
        <f>IF(A930&lt;=LEN(嶷语音标转换区!$B$4),RIGHT(LEFT(嶷语音标转换区!$B$4,A930),1),"")</f>
        <v/>
      </c>
      <c r="T930" s="2" t="str">
        <f t="shared" si="172"/>
        <v/>
      </c>
      <c r="U930" s="2" t="str">
        <f t="shared" si="173"/>
        <v/>
      </c>
      <c r="V930" s="2" t="str">
        <f t="shared" si="174"/>
        <v/>
      </c>
      <c r="W930" s="2" t="str">
        <f t="shared" si="175"/>
        <v/>
      </c>
      <c r="X930" s="2" t="str">
        <f t="shared" si="176"/>
        <v/>
      </c>
      <c r="Y930" s="2" t="str">
        <f t="shared" si="177"/>
        <v/>
      </c>
      <c r="Z930" s="2" t="str">
        <f t="shared" si="178"/>
        <v/>
      </c>
      <c r="AA930" s="2" t="str">
        <f t="shared" si="179"/>
        <v/>
      </c>
      <c r="AB930" s="2" t="str">
        <f t="shared" si="180"/>
        <v/>
      </c>
      <c r="AC930" s="2" t="str">
        <f t="shared" si="181"/>
        <v/>
      </c>
      <c r="AD930" s="2" t="str">
        <f t="shared" si="182"/>
        <v/>
      </c>
      <c r="AE930" s="2"/>
      <c r="AF930" s="2"/>
      <c r="AG930" s="2"/>
      <c r="AH930" s="2"/>
      <c r="AI930" s="2"/>
      <c r="AJ930" s="2"/>
    </row>
    <row r="931" spans="1:36">
      <c r="A931" s="11">
        <f t="shared" si="183"/>
        <v>930</v>
      </c>
      <c r="B931" s="12" t="s">
        <v>835</v>
      </c>
      <c r="C931" s="11"/>
      <c r="D931" s="11"/>
      <c r="E931" s="11"/>
      <c r="F931" s="11"/>
      <c r="G931" s="12" t="s">
        <v>1209</v>
      </c>
      <c r="S931" s="2" t="str">
        <f>IF(A931&lt;=LEN(嶷语音标转换区!$B$4),RIGHT(LEFT(嶷语音标转换区!$B$4,A931),1),"")</f>
        <v/>
      </c>
      <c r="T931" s="2" t="str">
        <f t="shared" si="172"/>
        <v/>
      </c>
      <c r="U931" s="2" t="str">
        <f t="shared" si="173"/>
        <v/>
      </c>
      <c r="V931" s="2" t="str">
        <f t="shared" si="174"/>
        <v/>
      </c>
      <c r="W931" s="2" t="str">
        <f t="shared" si="175"/>
        <v/>
      </c>
      <c r="X931" s="2" t="str">
        <f t="shared" si="176"/>
        <v/>
      </c>
      <c r="Y931" s="2" t="str">
        <f t="shared" si="177"/>
        <v/>
      </c>
      <c r="Z931" s="2" t="str">
        <f t="shared" si="178"/>
        <v/>
      </c>
      <c r="AA931" s="2" t="str">
        <f t="shared" si="179"/>
        <v/>
      </c>
      <c r="AB931" s="2" t="str">
        <f t="shared" si="180"/>
        <v/>
      </c>
      <c r="AC931" s="2" t="str">
        <f t="shared" si="181"/>
        <v/>
      </c>
      <c r="AD931" s="2" t="str">
        <f t="shared" si="182"/>
        <v/>
      </c>
      <c r="AE931" s="2"/>
      <c r="AF931" s="2"/>
      <c r="AG931" s="2"/>
      <c r="AH931" s="2"/>
      <c r="AI931" s="2"/>
      <c r="AJ931" s="2"/>
    </row>
    <row r="932" spans="1:36">
      <c r="A932" s="11">
        <f t="shared" si="183"/>
        <v>931</v>
      </c>
      <c r="B932" s="12" t="s">
        <v>1210</v>
      </c>
      <c r="C932" s="11"/>
      <c r="D932" s="11"/>
      <c r="E932" s="11"/>
      <c r="F932" s="11"/>
      <c r="G932" s="12" t="s">
        <v>1209</v>
      </c>
      <c r="S932" s="2" t="str">
        <f>IF(A932&lt;=LEN(嶷语音标转换区!$B$4),RIGHT(LEFT(嶷语音标转换区!$B$4,A932),1),"")</f>
        <v/>
      </c>
      <c r="T932" s="2" t="str">
        <f t="shared" si="172"/>
        <v/>
      </c>
      <c r="U932" s="2" t="str">
        <f t="shared" si="173"/>
        <v/>
      </c>
      <c r="V932" s="2" t="str">
        <f t="shared" si="174"/>
        <v/>
      </c>
      <c r="W932" s="2" t="str">
        <f t="shared" si="175"/>
        <v/>
      </c>
      <c r="X932" s="2" t="str">
        <f t="shared" si="176"/>
        <v/>
      </c>
      <c r="Y932" s="2" t="str">
        <f t="shared" si="177"/>
        <v/>
      </c>
      <c r="Z932" s="2" t="str">
        <f t="shared" si="178"/>
        <v/>
      </c>
      <c r="AA932" s="2" t="str">
        <f t="shared" si="179"/>
        <v/>
      </c>
      <c r="AB932" s="2" t="str">
        <f t="shared" si="180"/>
        <v/>
      </c>
      <c r="AC932" s="2" t="str">
        <f t="shared" si="181"/>
        <v/>
      </c>
      <c r="AD932" s="2" t="str">
        <f t="shared" si="182"/>
        <v/>
      </c>
      <c r="AE932" s="2"/>
      <c r="AF932" s="2"/>
      <c r="AG932" s="2"/>
      <c r="AH932" s="2"/>
      <c r="AI932" s="2"/>
      <c r="AJ932" s="2"/>
    </row>
    <row r="933" spans="1:36">
      <c r="A933" s="11">
        <f t="shared" si="183"/>
        <v>932</v>
      </c>
      <c r="B933" s="12" t="s">
        <v>1211</v>
      </c>
      <c r="C933" s="11"/>
      <c r="D933" s="11"/>
      <c r="E933" s="11"/>
      <c r="F933" s="11"/>
      <c r="G933" s="12" t="s">
        <v>1212</v>
      </c>
      <c r="S933" s="2" t="str">
        <f>IF(A933&lt;=LEN(嶷语音标转换区!$B$4),RIGHT(LEFT(嶷语音标转换区!$B$4,A933),1),"")</f>
        <v/>
      </c>
      <c r="T933" s="2" t="str">
        <f t="shared" si="172"/>
        <v/>
      </c>
      <c r="U933" s="2" t="str">
        <f t="shared" si="173"/>
        <v/>
      </c>
      <c r="V933" s="2" t="str">
        <f t="shared" si="174"/>
        <v/>
      </c>
      <c r="W933" s="2" t="str">
        <f t="shared" si="175"/>
        <v/>
      </c>
      <c r="X933" s="2" t="str">
        <f t="shared" si="176"/>
        <v/>
      </c>
      <c r="Y933" s="2" t="str">
        <f t="shared" si="177"/>
        <v/>
      </c>
      <c r="Z933" s="2" t="str">
        <f t="shared" si="178"/>
        <v/>
      </c>
      <c r="AA933" s="2" t="str">
        <f t="shared" si="179"/>
        <v/>
      </c>
      <c r="AB933" s="2" t="str">
        <f t="shared" si="180"/>
        <v/>
      </c>
      <c r="AC933" s="2" t="str">
        <f t="shared" si="181"/>
        <v/>
      </c>
      <c r="AD933" s="2" t="str">
        <f t="shared" si="182"/>
        <v/>
      </c>
      <c r="AE933" s="2"/>
      <c r="AF933" s="2"/>
      <c r="AG933" s="2"/>
      <c r="AH933" s="2"/>
      <c r="AI933" s="2"/>
      <c r="AJ933" s="2"/>
    </row>
    <row r="934" spans="1:36">
      <c r="A934" s="11">
        <f t="shared" si="183"/>
        <v>933</v>
      </c>
      <c r="B934" s="12" t="s">
        <v>1213</v>
      </c>
      <c r="C934" s="11"/>
      <c r="D934" s="11"/>
      <c r="E934" s="11"/>
      <c r="F934" s="11"/>
      <c r="G934" s="12" t="s">
        <v>1214</v>
      </c>
      <c r="S934" s="2" t="str">
        <f>IF(A934&lt;=LEN(嶷语音标转换区!$B$4),RIGHT(LEFT(嶷语音标转换区!$B$4,A934),1),"")</f>
        <v/>
      </c>
      <c r="T934" s="2" t="str">
        <f t="shared" si="172"/>
        <v/>
      </c>
      <c r="U934" s="2" t="str">
        <f t="shared" si="173"/>
        <v/>
      </c>
      <c r="V934" s="2" t="str">
        <f t="shared" si="174"/>
        <v/>
      </c>
      <c r="W934" s="2" t="str">
        <f t="shared" si="175"/>
        <v/>
      </c>
      <c r="X934" s="2" t="str">
        <f t="shared" si="176"/>
        <v/>
      </c>
      <c r="Y934" s="2" t="str">
        <f t="shared" si="177"/>
        <v/>
      </c>
      <c r="Z934" s="2" t="str">
        <f t="shared" si="178"/>
        <v/>
      </c>
      <c r="AA934" s="2" t="str">
        <f t="shared" si="179"/>
        <v/>
      </c>
      <c r="AB934" s="2" t="str">
        <f t="shared" si="180"/>
        <v/>
      </c>
      <c r="AC934" s="2" t="str">
        <f t="shared" si="181"/>
        <v/>
      </c>
      <c r="AD934" s="2" t="str">
        <f t="shared" si="182"/>
        <v/>
      </c>
      <c r="AE934" s="2"/>
      <c r="AF934" s="2"/>
      <c r="AG934" s="2"/>
      <c r="AH934" s="2"/>
      <c r="AI934" s="2"/>
      <c r="AJ934" s="2"/>
    </row>
    <row r="935" spans="1:36">
      <c r="A935" s="11">
        <f t="shared" si="183"/>
        <v>934</v>
      </c>
      <c r="B935" s="12" t="s">
        <v>1215</v>
      </c>
      <c r="C935" s="11"/>
      <c r="D935" s="11"/>
      <c r="E935" s="11"/>
      <c r="F935" s="11"/>
      <c r="G935" s="12" t="s">
        <v>1216</v>
      </c>
      <c r="S935" s="2" t="str">
        <f>IF(A935&lt;=LEN(嶷语音标转换区!$B$4),RIGHT(LEFT(嶷语音标转换区!$B$4,A935),1),"")</f>
        <v/>
      </c>
      <c r="T935" s="2" t="str">
        <f t="shared" si="172"/>
        <v/>
      </c>
      <c r="U935" s="2" t="str">
        <f t="shared" si="173"/>
        <v/>
      </c>
      <c r="V935" s="2" t="str">
        <f t="shared" si="174"/>
        <v/>
      </c>
      <c r="W935" s="2" t="str">
        <f t="shared" si="175"/>
        <v/>
      </c>
      <c r="X935" s="2" t="str">
        <f t="shared" si="176"/>
        <v/>
      </c>
      <c r="Y935" s="2" t="str">
        <f t="shared" si="177"/>
        <v/>
      </c>
      <c r="Z935" s="2" t="str">
        <f t="shared" si="178"/>
        <v/>
      </c>
      <c r="AA935" s="2" t="str">
        <f t="shared" si="179"/>
        <v/>
      </c>
      <c r="AB935" s="2" t="str">
        <f t="shared" si="180"/>
        <v/>
      </c>
      <c r="AC935" s="2" t="str">
        <f t="shared" si="181"/>
        <v/>
      </c>
      <c r="AD935" s="2" t="str">
        <f t="shared" si="182"/>
        <v/>
      </c>
      <c r="AE935" s="2"/>
      <c r="AF935" s="2"/>
      <c r="AG935" s="2"/>
      <c r="AH935" s="2"/>
      <c r="AI935" s="2"/>
      <c r="AJ935" s="2"/>
    </row>
    <row r="936" spans="1:36">
      <c r="A936" s="11">
        <f t="shared" si="183"/>
        <v>935</v>
      </c>
      <c r="B936" s="12" t="s">
        <v>818</v>
      </c>
      <c r="C936" s="11"/>
      <c r="D936" s="11"/>
      <c r="E936" s="11"/>
      <c r="F936" s="11"/>
      <c r="G936" s="12" t="s">
        <v>1217</v>
      </c>
      <c r="S936" s="2" t="str">
        <f>IF(A936&lt;=LEN(嶷语音标转换区!$B$4),RIGHT(LEFT(嶷语音标转换区!$B$4,A936),1),"")</f>
        <v/>
      </c>
      <c r="T936" s="2" t="str">
        <f t="shared" si="172"/>
        <v/>
      </c>
      <c r="U936" s="2" t="str">
        <f t="shared" si="173"/>
        <v/>
      </c>
      <c r="V936" s="2" t="str">
        <f t="shared" si="174"/>
        <v/>
      </c>
      <c r="W936" s="2" t="str">
        <f t="shared" si="175"/>
        <v/>
      </c>
      <c r="X936" s="2" t="str">
        <f t="shared" si="176"/>
        <v/>
      </c>
      <c r="Y936" s="2" t="str">
        <f t="shared" si="177"/>
        <v/>
      </c>
      <c r="Z936" s="2" t="str">
        <f t="shared" si="178"/>
        <v/>
      </c>
      <c r="AA936" s="2" t="str">
        <f t="shared" si="179"/>
        <v/>
      </c>
      <c r="AB936" s="2" t="str">
        <f t="shared" si="180"/>
        <v/>
      </c>
      <c r="AC936" s="2" t="str">
        <f t="shared" si="181"/>
        <v/>
      </c>
      <c r="AD936" s="2" t="str">
        <f t="shared" si="182"/>
        <v/>
      </c>
      <c r="AE936" s="2"/>
      <c r="AF936" s="2"/>
      <c r="AG936" s="2"/>
      <c r="AH936" s="2"/>
      <c r="AI936" s="2"/>
      <c r="AJ936" s="2"/>
    </row>
    <row r="937" spans="1:36">
      <c r="A937" s="11">
        <f t="shared" si="183"/>
        <v>936</v>
      </c>
      <c r="B937" s="12" t="s">
        <v>1218</v>
      </c>
      <c r="C937" s="11"/>
      <c r="D937" s="11"/>
      <c r="E937" s="11"/>
      <c r="F937" s="11"/>
      <c r="G937" s="12" t="s">
        <v>1219</v>
      </c>
      <c r="S937" s="2" t="str">
        <f>IF(A937&lt;=LEN(嶷语音标转换区!$B$4),RIGHT(LEFT(嶷语音标转换区!$B$4,A937),1),"")</f>
        <v/>
      </c>
      <c r="T937" s="2" t="str">
        <f t="shared" si="172"/>
        <v/>
      </c>
      <c r="U937" s="2" t="str">
        <f t="shared" si="173"/>
        <v/>
      </c>
      <c r="V937" s="2" t="str">
        <f t="shared" si="174"/>
        <v/>
      </c>
      <c r="W937" s="2" t="str">
        <f t="shared" si="175"/>
        <v/>
      </c>
      <c r="X937" s="2" t="str">
        <f t="shared" si="176"/>
        <v/>
      </c>
      <c r="Y937" s="2" t="str">
        <f t="shared" si="177"/>
        <v/>
      </c>
      <c r="Z937" s="2" t="str">
        <f t="shared" si="178"/>
        <v/>
      </c>
      <c r="AA937" s="2" t="str">
        <f t="shared" si="179"/>
        <v/>
      </c>
      <c r="AB937" s="2" t="str">
        <f t="shared" si="180"/>
        <v/>
      </c>
      <c r="AC937" s="2" t="str">
        <f t="shared" si="181"/>
        <v/>
      </c>
      <c r="AD937" s="2" t="str">
        <f t="shared" si="182"/>
        <v/>
      </c>
      <c r="AE937" s="2"/>
      <c r="AF937" s="2"/>
      <c r="AG937" s="2"/>
      <c r="AH937" s="2"/>
      <c r="AI937" s="2"/>
      <c r="AJ937" s="2"/>
    </row>
    <row r="938" spans="1:36">
      <c r="A938" s="11">
        <f t="shared" si="183"/>
        <v>937</v>
      </c>
      <c r="B938" s="12" t="s">
        <v>858</v>
      </c>
      <c r="C938" s="11"/>
      <c r="D938" s="11"/>
      <c r="E938" s="11"/>
      <c r="F938" s="11"/>
      <c r="G938" s="12" t="s">
        <v>1220</v>
      </c>
      <c r="S938" s="2" t="str">
        <f>IF(A938&lt;=LEN(嶷语音标转换区!$B$4),RIGHT(LEFT(嶷语音标转换区!$B$4,A938),1),"")</f>
        <v/>
      </c>
      <c r="T938" s="2" t="str">
        <f t="shared" si="172"/>
        <v/>
      </c>
      <c r="U938" s="2" t="str">
        <f t="shared" si="173"/>
        <v/>
      </c>
      <c r="V938" s="2" t="str">
        <f t="shared" si="174"/>
        <v/>
      </c>
      <c r="W938" s="2" t="str">
        <f t="shared" si="175"/>
        <v/>
      </c>
      <c r="X938" s="2" t="str">
        <f t="shared" si="176"/>
        <v/>
      </c>
      <c r="Y938" s="2" t="str">
        <f t="shared" si="177"/>
        <v/>
      </c>
      <c r="Z938" s="2" t="str">
        <f t="shared" si="178"/>
        <v/>
      </c>
      <c r="AA938" s="2" t="str">
        <f t="shared" si="179"/>
        <v/>
      </c>
      <c r="AB938" s="2" t="str">
        <f t="shared" si="180"/>
        <v/>
      </c>
      <c r="AC938" s="2" t="str">
        <f t="shared" si="181"/>
        <v/>
      </c>
      <c r="AD938" s="2" t="str">
        <f t="shared" si="182"/>
        <v/>
      </c>
      <c r="AE938" s="2"/>
      <c r="AF938" s="2"/>
      <c r="AG938" s="2"/>
      <c r="AH938" s="2"/>
      <c r="AI938" s="2"/>
      <c r="AJ938" s="2"/>
    </row>
    <row r="939" spans="1:36">
      <c r="A939" s="11">
        <f t="shared" si="183"/>
        <v>938</v>
      </c>
      <c r="B939" s="12" t="s">
        <v>1221</v>
      </c>
      <c r="C939" s="11"/>
      <c r="D939" s="11"/>
      <c r="E939" s="11"/>
      <c r="F939" s="11"/>
      <c r="G939" s="12" t="s">
        <v>1222</v>
      </c>
      <c r="S939" s="2" t="str">
        <f>IF(A939&lt;=LEN(嶷语音标转换区!$B$4),RIGHT(LEFT(嶷语音标转换区!$B$4,A939),1),"")</f>
        <v/>
      </c>
      <c r="T939" s="2" t="str">
        <f t="shared" si="172"/>
        <v/>
      </c>
      <c r="U939" s="2" t="str">
        <f t="shared" si="173"/>
        <v/>
      </c>
      <c r="V939" s="2" t="str">
        <f t="shared" si="174"/>
        <v/>
      </c>
      <c r="W939" s="2" t="str">
        <f t="shared" si="175"/>
        <v/>
      </c>
      <c r="X939" s="2" t="str">
        <f t="shared" si="176"/>
        <v/>
      </c>
      <c r="Y939" s="2" t="str">
        <f t="shared" si="177"/>
        <v/>
      </c>
      <c r="Z939" s="2" t="str">
        <f t="shared" si="178"/>
        <v/>
      </c>
      <c r="AA939" s="2" t="str">
        <f t="shared" si="179"/>
        <v/>
      </c>
      <c r="AB939" s="2" t="str">
        <f t="shared" si="180"/>
        <v/>
      </c>
      <c r="AC939" s="2" t="str">
        <f t="shared" si="181"/>
        <v/>
      </c>
      <c r="AD939" s="2" t="str">
        <f t="shared" si="182"/>
        <v/>
      </c>
      <c r="AE939" s="2"/>
      <c r="AF939" s="2"/>
      <c r="AG939" s="2"/>
      <c r="AH939" s="2"/>
      <c r="AI939" s="2"/>
      <c r="AJ939" s="2"/>
    </row>
    <row r="940" spans="1:36">
      <c r="A940" s="11">
        <f t="shared" si="183"/>
        <v>939</v>
      </c>
      <c r="B940" s="12" t="s">
        <v>1223</v>
      </c>
      <c r="C940" s="11"/>
      <c r="D940" s="11"/>
      <c r="E940" s="11"/>
      <c r="F940" s="11"/>
      <c r="G940" s="12" t="s">
        <v>1222</v>
      </c>
      <c r="S940" s="2" t="str">
        <f>IF(A940&lt;=LEN(嶷语音标转换区!$B$4),RIGHT(LEFT(嶷语音标转换区!$B$4,A940),1),"")</f>
        <v/>
      </c>
      <c r="T940" s="2" t="str">
        <f t="shared" si="172"/>
        <v/>
      </c>
      <c r="U940" s="2" t="str">
        <f t="shared" si="173"/>
        <v/>
      </c>
      <c r="V940" s="2" t="str">
        <f t="shared" si="174"/>
        <v/>
      </c>
      <c r="W940" s="2" t="str">
        <f t="shared" si="175"/>
        <v/>
      </c>
      <c r="X940" s="2" t="str">
        <f t="shared" si="176"/>
        <v/>
      </c>
      <c r="Y940" s="2" t="str">
        <f t="shared" si="177"/>
        <v/>
      </c>
      <c r="Z940" s="2" t="str">
        <f t="shared" si="178"/>
        <v/>
      </c>
      <c r="AA940" s="2" t="str">
        <f t="shared" si="179"/>
        <v/>
      </c>
      <c r="AB940" s="2" t="str">
        <f t="shared" si="180"/>
        <v/>
      </c>
      <c r="AC940" s="2" t="str">
        <f t="shared" si="181"/>
        <v/>
      </c>
      <c r="AD940" s="2" t="str">
        <f t="shared" si="182"/>
        <v/>
      </c>
      <c r="AE940" s="2"/>
      <c r="AF940" s="2"/>
      <c r="AG940" s="2"/>
      <c r="AH940" s="2"/>
      <c r="AI940" s="2"/>
      <c r="AJ940" s="2"/>
    </row>
    <row r="941" spans="1:36">
      <c r="A941" s="11">
        <f t="shared" si="183"/>
        <v>940</v>
      </c>
      <c r="B941" s="12" t="s">
        <v>1224</v>
      </c>
      <c r="C941" s="11"/>
      <c r="D941" s="11"/>
      <c r="E941" s="11"/>
      <c r="F941" s="11"/>
      <c r="G941" s="12" t="s">
        <v>1222</v>
      </c>
      <c r="S941" s="2" t="str">
        <f>IF(A941&lt;=LEN(嶷语音标转换区!$B$4),RIGHT(LEFT(嶷语音标转换区!$B$4,A941),1),"")</f>
        <v/>
      </c>
      <c r="T941" s="2" t="str">
        <f t="shared" si="172"/>
        <v/>
      </c>
      <c r="U941" s="2" t="str">
        <f t="shared" si="173"/>
        <v/>
      </c>
      <c r="V941" s="2" t="str">
        <f t="shared" si="174"/>
        <v/>
      </c>
      <c r="W941" s="2" t="str">
        <f t="shared" si="175"/>
        <v/>
      </c>
      <c r="X941" s="2" t="str">
        <f t="shared" si="176"/>
        <v/>
      </c>
      <c r="Y941" s="2" t="str">
        <f t="shared" si="177"/>
        <v/>
      </c>
      <c r="Z941" s="2" t="str">
        <f t="shared" si="178"/>
        <v/>
      </c>
      <c r="AA941" s="2" t="str">
        <f t="shared" si="179"/>
        <v/>
      </c>
      <c r="AB941" s="2" t="str">
        <f t="shared" si="180"/>
        <v/>
      </c>
      <c r="AC941" s="2" t="str">
        <f t="shared" si="181"/>
        <v/>
      </c>
      <c r="AD941" s="2" t="str">
        <f t="shared" si="182"/>
        <v/>
      </c>
      <c r="AE941" s="2"/>
      <c r="AF941" s="2"/>
      <c r="AG941" s="2"/>
      <c r="AH941" s="2"/>
      <c r="AI941" s="2"/>
      <c r="AJ941" s="2"/>
    </row>
    <row r="942" spans="1:36">
      <c r="A942" s="11">
        <f t="shared" si="183"/>
        <v>941</v>
      </c>
      <c r="B942" s="12" t="s">
        <v>1225</v>
      </c>
      <c r="C942" s="11"/>
      <c r="D942" s="11"/>
      <c r="E942" s="11"/>
      <c r="F942" s="11"/>
      <c r="G942" s="12" t="s">
        <v>1222</v>
      </c>
      <c r="S942" s="2" t="str">
        <f>IF(A942&lt;=LEN(嶷语音标转换区!$B$4),RIGHT(LEFT(嶷语音标转换区!$B$4,A942),1),"")</f>
        <v/>
      </c>
      <c r="T942" s="2" t="str">
        <f t="shared" si="172"/>
        <v/>
      </c>
      <c r="U942" s="2" t="str">
        <f t="shared" si="173"/>
        <v/>
      </c>
      <c r="V942" s="2" t="str">
        <f t="shared" si="174"/>
        <v/>
      </c>
      <c r="W942" s="2" t="str">
        <f t="shared" si="175"/>
        <v/>
      </c>
      <c r="X942" s="2" t="str">
        <f t="shared" si="176"/>
        <v/>
      </c>
      <c r="Y942" s="2" t="str">
        <f t="shared" si="177"/>
        <v/>
      </c>
      <c r="Z942" s="2" t="str">
        <f t="shared" si="178"/>
        <v/>
      </c>
      <c r="AA942" s="2" t="str">
        <f t="shared" si="179"/>
        <v/>
      </c>
      <c r="AB942" s="2" t="str">
        <f t="shared" si="180"/>
        <v/>
      </c>
      <c r="AC942" s="2" t="str">
        <f t="shared" si="181"/>
        <v/>
      </c>
      <c r="AD942" s="2" t="str">
        <f t="shared" si="182"/>
        <v/>
      </c>
      <c r="AE942" s="2"/>
      <c r="AF942" s="2"/>
      <c r="AG942" s="2"/>
      <c r="AH942" s="2"/>
      <c r="AI942" s="2"/>
      <c r="AJ942" s="2"/>
    </row>
    <row r="943" spans="1:36">
      <c r="A943" s="11">
        <f t="shared" si="183"/>
        <v>942</v>
      </c>
      <c r="B943" s="12" t="s">
        <v>1226</v>
      </c>
      <c r="C943" s="11"/>
      <c r="D943" s="11"/>
      <c r="E943" s="11"/>
      <c r="F943" s="11"/>
      <c r="G943" s="12" t="s">
        <v>1227</v>
      </c>
      <c r="S943" s="2" t="str">
        <f>IF(A943&lt;=LEN(嶷语音标转换区!$B$4),RIGHT(LEFT(嶷语音标转换区!$B$4,A943),1),"")</f>
        <v/>
      </c>
      <c r="T943" s="2" t="str">
        <f t="shared" si="172"/>
        <v/>
      </c>
      <c r="U943" s="2" t="str">
        <f t="shared" si="173"/>
        <v/>
      </c>
      <c r="V943" s="2" t="str">
        <f t="shared" si="174"/>
        <v/>
      </c>
      <c r="W943" s="2" t="str">
        <f t="shared" si="175"/>
        <v/>
      </c>
      <c r="X943" s="2" t="str">
        <f t="shared" si="176"/>
        <v/>
      </c>
      <c r="Y943" s="2" t="str">
        <f t="shared" si="177"/>
        <v/>
      </c>
      <c r="Z943" s="2" t="str">
        <f t="shared" si="178"/>
        <v/>
      </c>
      <c r="AA943" s="2" t="str">
        <f t="shared" si="179"/>
        <v/>
      </c>
      <c r="AB943" s="2" t="str">
        <f t="shared" si="180"/>
        <v/>
      </c>
      <c r="AC943" s="2" t="str">
        <f t="shared" si="181"/>
        <v/>
      </c>
      <c r="AD943" s="2" t="str">
        <f t="shared" si="182"/>
        <v/>
      </c>
      <c r="AE943" s="2"/>
      <c r="AF943" s="2"/>
      <c r="AG943" s="2"/>
      <c r="AH943" s="2"/>
      <c r="AI943" s="2"/>
      <c r="AJ943" s="2"/>
    </row>
    <row r="944" spans="1:36">
      <c r="A944" s="11">
        <f t="shared" si="183"/>
        <v>943</v>
      </c>
      <c r="B944" s="12" t="s">
        <v>1228</v>
      </c>
      <c r="C944" s="11"/>
      <c r="D944" s="11"/>
      <c r="E944" s="11"/>
      <c r="F944" s="11"/>
      <c r="G944" s="12" t="s">
        <v>1229</v>
      </c>
      <c r="S944" s="2" t="str">
        <f>IF(A944&lt;=LEN(嶷语音标转换区!$B$4),RIGHT(LEFT(嶷语音标转换区!$B$4,A944),1),"")</f>
        <v/>
      </c>
      <c r="T944" s="2" t="str">
        <f t="shared" si="172"/>
        <v/>
      </c>
      <c r="U944" s="2" t="str">
        <f t="shared" si="173"/>
        <v/>
      </c>
      <c r="V944" s="2" t="str">
        <f t="shared" si="174"/>
        <v/>
      </c>
      <c r="W944" s="2" t="str">
        <f t="shared" si="175"/>
        <v/>
      </c>
      <c r="X944" s="2" t="str">
        <f t="shared" si="176"/>
        <v/>
      </c>
      <c r="Y944" s="2" t="str">
        <f t="shared" si="177"/>
        <v/>
      </c>
      <c r="Z944" s="2" t="str">
        <f t="shared" si="178"/>
        <v/>
      </c>
      <c r="AA944" s="2" t="str">
        <f t="shared" si="179"/>
        <v/>
      </c>
      <c r="AB944" s="2" t="str">
        <f t="shared" si="180"/>
        <v/>
      </c>
      <c r="AC944" s="2" t="str">
        <f t="shared" si="181"/>
        <v/>
      </c>
      <c r="AD944" s="2" t="str">
        <f t="shared" si="182"/>
        <v/>
      </c>
      <c r="AE944" s="2"/>
      <c r="AF944" s="2"/>
      <c r="AG944" s="2"/>
      <c r="AH944" s="2"/>
      <c r="AI944" s="2"/>
      <c r="AJ944" s="2"/>
    </row>
    <row r="945" spans="1:36">
      <c r="A945" s="11">
        <f t="shared" si="183"/>
        <v>944</v>
      </c>
      <c r="B945" s="12" t="s">
        <v>1230</v>
      </c>
      <c r="C945" s="11"/>
      <c r="D945" s="11"/>
      <c r="E945" s="11"/>
      <c r="F945" s="11"/>
      <c r="G945" s="12" t="s">
        <v>1229</v>
      </c>
      <c r="S945" s="2" t="str">
        <f>IF(A945&lt;=LEN(嶷语音标转换区!$B$4),RIGHT(LEFT(嶷语音标转换区!$B$4,A945),1),"")</f>
        <v/>
      </c>
      <c r="T945" s="2" t="str">
        <f t="shared" si="172"/>
        <v/>
      </c>
      <c r="U945" s="2" t="str">
        <f t="shared" si="173"/>
        <v/>
      </c>
      <c r="V945" s="2" t="str">
        <f t="shared" si="174"/>
        <v/>
      </c>
      <c r="W945" s="2" t="str">
        <f t="shared" si="175"/>
        <v/>
      </c>
      <c r="X945" s="2" t="str">
        <f t="shared" si="176"/>
        <v/>
      </c>
      <c r="Y945" s="2" t="str">
        <f t="shared" si="177"/>
        <v/>
      </c>
      <c r="Z945" s="2" t="str">
        <f t="shared" si="178"/>
        <v/>
      </c>
      <c r="AA945" s="2" t="str">
        <f t="shared" si="179"/>
        <v/>
      </c>
      <c r="AB945" s="2" t="str">
        <f t="shared" si="180"/>
        <v/>
      </c>
      <c r="AC945" s="2" t="str">
        <f t="shared" si="181"/>
        <v/>
      </c>
      <c r="AD945" s="2" t="str">
        <f t="shared" si="182"/>
        <v/>
      </c>
      <c r="AE945" s="2"/>
      <c r="AF945" s="2"/>
      <c r="AG945" s="2"/>
      <c r="AH945" s="2"/>
      <c r="AI945" s="2"/>
      <c r="AJ945" s="2"/>
    </row>
    <row r="946" spans="1:36">
      <c r="A946" s="11">
        <f t="shared" si="183"/>
        <v>945</v>
      </c>
      <c r="B946" s="12" t="s">
        <v>1231</v>
      </c>
      <c r="C946" s="11"/>
      <c r="D946" s="11"/>
      <c r="E946" s="11"/>
      <c r="F946" s="11"/>
      <c r="G946" s="12" t="s">
        <v>1232</v>
      </c>
      <c r="S946" s="2" t="str">
        <f>IF(A946&lt;=LEN(嶷语音标转换区!$B$4),RIGHT(LEFT(嶷语音标转换区!$B$4,A946),1),"")</f>
        <v/>
      </c>
      <c r="T946" s="2" t="str">
        <f t="shared" si="172"/>
        <v/>
      </c>
      <c r="U946" s="2" t="str">
        <f t="shared" si="173"/>
        <v/>
      </c>
      <c r="V946" s="2" t="str">
        <f t="shared" si="174"/>
        <v/>
      </c>
      <c r="W946" s="2" t="str">
        <f t="shared" si="175"/>
        <v/>
      </c>
      <c r="X946" s="2" t="str">
        <f t="shared" si="176"/>
        <v/>
      </c>
      <c r="Y946" s="2" t="str">
        <f t="shared" si="177"/>
        <v/>
      </c>
      <c r="Z946" s="2" t="str">
        <f t="shared" si="178"/>
        <v/>
      </c>
      <c r="AA946" s="2" t="str">
        <f t="shared" si="179"/>
        <v/>
      </c>
      <c r="AB946" s="2" t="str">
        <f t="shared" si="180"/>
        <v/>
      </c>
      <c r="AC946" s="2" t="str">
        <f t="shared" si="181"/>
        <v/>
      </c>
      <c r="AD946" s="2" t="str">
        <f t="shared" si="182"/>
        <v/>
      </c>
      <c r="AE946" s="2"/>
      <c r="AF946" s="2"/>
      <c r="AG946" s="2"/>
      <c r="AH946" s="2"/>
      <c r="AI946" s="2"/>
      <c r="AJ946" s="2"/>
    </row>
    <row r="947" spans="1:36">
      <c r="A947" s="11">
        <f t="shared" si="183"/>
        <v>946</v>
      </c>
      <c r="B947" s="12" t="s">
        <v>1233</v>
      </c>
      <c r="C947" s="11"/>
      <c r="D947" s="11"/>
      <c r="E947" s="11"/>
      <c r="F947" s="11"/>
      <c r="G947" s="12" t="s">
        <v>1232</v>
      </c>
      <c r="S947" s="2" t="str">
        <f>IF(A947&lt;=LEN(嶷语音标转换区!$B$4),RIGHT(LEFT(嶷语音标转换区!$B$4,A947),1),"")</f>
        <v/>
      </c>
      <c r="T947" s="2" t="str">
        <f t="shared" si="172"/>
        <v/>
      </c>
      <c r="U947" s="2" t="str">
        <f t="shared" si="173"/>
        <v/>
      </c>
      <c r="V947" s="2" t="str">
        <f t="shared" si="174"/>
        <v/>
      </c>
      <c r="W947" s="2" t="str">
        <f t="shared" si="175"/>
        <v/>
      </c>
      <c r="X947" s="2" t="str">
        <f t="shared" si="176"/>
        <v/>
      </c>
      <c r="Y947" s="2" t="str">
        <f t="shared" si="177"/>
        <v/>
      </c>
      <c r="Z947" s="2" t="str">
        <f t="shared" si="178"/>
        <v/>
      </c>
      <c r="AA947" s="2" t="str">
        <f t="shared" si="179"/>
        <v/>
      </c>
      <c r="AB947" s="2" t="str">
        <f t="shared" si="180"/>
        <v/>
      </c>
      <c r="AC947" s="2" t="str">
        <f t="shared" si="181"/>
        <v/>
      </c>
      <c r="AD947" s="2" t="str">
        <f t="shared" si="182"/>
        <v/>
      </c>
      <c r="AE947" s="2"/>
      <c r="AF947" s="2"/>
      <c r="AG947" s="2"/>
      <c r="AH947" s="2"/>
      <c r="AI947" s="2"/>
      <c r="AJ947" s="2"/>
    </row>
    <row r="948" spans="1:36">
      <c r="A948" s="11">
        <f t="shared" si="183"/>
        <v>947</v>
      </c>
      <c r="B948" s="12" t="s">
        <v>1234</v>
      </c>
      <c r="C948" s="11"/>
      <c r="D948" s="11"/>
      <c r="E948" s="11"/>
      <c r="F948" s="11"/>
      <c r="G948" s="12" t="s">
        <v>1235</v>
      </c>
      <c r="S948" s="2" t="str">
        <f>IF(A948&lt;=LEN(嶷语音标转换区!$B$4),RIGHT(LEFT(嶷语音标转换区!$B$4,A948),1),"")</f>
        <v/>
      </c>
      <c r="T948" s="2" t="str">
        <f t="shared" si="172"/>
        <v/>
      </c>
      <c r="U948" s="2" t="str">
        <f t="shared" si="173"/>
        <v/>
      </c>
      <c r="V948" s="2" t="str">
        <f t="shared" si="174"/>
        <v/>
      </c>
      <c r="W948" s="2" t="str">
        <f t="shared" si="175"/>
        <v/>
      </c>
      <c r="X948" s="2" t="str">
        <f t="shared" si="176"/>
        <v/>
      </c>
      <c r="Y948" s="2" t="str">
        <f t="shared" si="177"/>
        <v/>
      </c>
      <c r="Z948" s="2" t="str">
        <f t="shared" si="178"/>
        <v/>
      </c>
      <c r="AA948" s="2" t="str">
        <f t="shared" si="179"/>
        <v/>
      </c>
      <c r="AB948" s="2" t="str">
        <f t="shared" si="180"/>
        <v/>
      </c>
      <c r="AC948" s="2" t="str">
        <f t="shared" si="181"/>
        <v/>
      </c>
      <c r="AD948" s="2" t="str">
        <f t="shared" si="182"/>
        <v/>
      </c>
      <c r="AE948" s="2"/>
      <c r="AF948" s="2"/>
      <c r="AG948" s="2"/>
      <c r="AH948" s="2"/>
      <c r="AI948" s="2"/>
      <c r="AJ948" s="2"/>
    </row>
    <row r="949" spans="1:36">
      <c r="A949" s="11">
        <f t="shared" si="183"/>
        <v>948</v>
      </c>
      <c r="B949" s="12" t="s">
        <v>1236</v>
      </c>
      <c r="C949" s="11"/>
      <c r="D949" s="11"/>
      <c r="E949" s="11"/>
      <c r="F949" s="11"/>
      <c r="G949" s="12" t="s">
        <v>1235</v>
      </c>
      <c r="S949" s="2" t="str">
        <f>IF(A949&lt;=LEN(嶷语音标转换区!$B$4),RIGHT(LEFT(嶷语音标转换区!$B$4,A949),1),"")</f>
        <v/>
      </c>
      <c r="T949" s="2" t="str">
        <f t="shared" si="172"/>
        <v/>
      </c>
      <c r="U949" s="2" t="str">
        <f t="shared" si="173"/>
        <v/>
      </c>
      <c r="V949" s="2" t="str">
        <f t="shared" si="174"/>
        <v/>
      </c>
      <c r="W949" s="2" t="str">
        <f t="shared" si="175"/>
        <v/>
      </c>
      <c r="X949" s="2" t="str">
        <f t="shared" si="176"/>
        <v/>
      </c>
      <c r="Y949" s="2" t="str">
        <f t="shared" si="177"/>
        <v/>
      </c>
      <c r="Z949" s="2" t="str">
        <f t="shared" si="178"/>
        <v/>
      </c>
      <c r="AA949" s="2" t="str">
        <f t="shared" si="179"/>
        <v/>
      </c>
      <c r="AB949" s="2" t="str">
        <f t="shared" si="180"/>
        <v/>
      </c>
      <c r="AC949" s="2" t="str">
        <f t="shared" si="181"/>
        <v/>
      </c>
      <c r="AD949" s="2" t="str">
        <f t="shared" si="182"/>
        <v/>
      </c>
      <c r="AE949" s="2"/>
      <c r="AF949" s="2"/>
      <c r="AG949" s="2"/>
      <c r="AH949" s="2"/>
      <c r="AI949" s="2"/>
      <c r="AJ949" s="2"/>
    </row>
    <row r="950" spans="1:36">
      <c r="A950" s="11">
        <f t="shared" si="183"/>
        <v>949</v>
      </c>
      <c r="B950" s="19" t="s">
        <v>1237</v>
      </c>
      <c r="C950" s="11"/>
      <c r="D950" s="11"/>
      <c r="E950" s="11"/>
      <c r="F950" s="11"/>
      <c r="G950" s="12" t="s">
        <v>1235</v>
      </c>
      <c r="S950" s="2" t="str">
        <f>IF(A950&lt;=LEN(嶷语音标转换区!$B$4),RIGHT(LEFT(嶷语音标转换区!$B$4,A950),1),"")</f>
        <v/>
      </c>
      <c r="T950" s="2" t="str">
        <f t="shared" si="172"/>
        <v/>
      </c>
      <c r="U950" s="2" t="str">
        <f t="shared" si="173"/>
        <v/>
      </c>
      <c r="V950" s="2" t="str">
        <f t="shared" si="174"/>
        <v/>
      </c>
      <c r="W950" s="2" t="str">
        <f t="shared" si="175"/>
        <v/>
      </c>
      <c r="X950" s="2" t="str">
        <f t="shared" si="176"/>
        <v/>
      </c>
      <c r="Y950" s="2" t="str">
        <f t="shared" si="177"/>
        <v/>
      </c>
      <c r="Z950" s="2" t="str">
        <f t="shared" si="178"/>
        <v/>
      </c>
      <c r="AA950" s="2" t="str">
        <f t="shared" si="179"/>
        <v/>
      </c>
      <c r="AB950" s="2" t="str">
        <f t="shared" si="180"/>
        <v/>
      </c>
      <c r="AC950" s="2" t="str">
        <f t="shared" si="181"/>
        <v/>
      </c>
      <c r="AD950" s="2" t="str">
        <f t="shared" si="182"/>
        <v/>
      </c>
      <c r="AE950" s="2"/>
      <c r="AF950" s="2"/>
      <c r="AG950" s="2"/>
      <c r="AH950" s="2"/>
      <c r="AI950" s="2"/>
      <c r="AJ950" s="2"/>
    </row>
    <row r="951" spans="1:36">
      <c r="A951" s="11">
        <f t="shared" si="183"/>
        <v>950</v>
      </c>
      <c r="B951" s="12" t="s">
        <v>1238</v>
      </c>
      <c r="C951" s="11"/>
      <c r="D951" s="11"/>
      <c r="E951" s="11"/>
      <c r="F951" s="11"/>
      <c r="G951" s="12" t="s">
        <v>1239</v>
      </c>
      <c r="S951" s="2" t="str">
        <f>IF(A951&lt;=LEN(嶷语音标转换区!$B$4),RIGHT(LEFT(嶷语音标转换区!$B$4,A951),1),"")</f>
        <v/>
      </c>
      <c r="T951" s="2" t="str">
        <f t="shared" si="172"/>
        <v/>
      </c>
      <c r="U951" s="2" t="str">
        <f t="shared" si="173"/>
        <v/>
      </c>
      <c r="V951" s="2" t="str">
        <f t="shared" si="174"/>
        <v/>
      </c>
      <c r="W951" s="2" t="str">
        <f t="shared" si="175"/>
        <v/>
      </c>
      <c r="X951" s="2" t="str">
        <f t="shared" si="176"/>
        <v/>
      </c>
      <c r="Y951" s="2" t="str">
        <f t="shared" si="177"/>
        <v/>
      </c>
      <c r="Z951" s="2" t="str">
        <f t="shared" si="178"/>
        <v/>
      </c>
      <c r="AA951" s="2" t="str">
        <f t="shared" si="179"/>
        <v/>
      </c>
      <c r="AB951" s="2" t="str">
        <f t="shared" si="180"/>
        <v/>
      </c>
      <c r="AC951" s="2" t="str">
        <f t="shared" si="181"/>
        <v/>
      </c>
      <c r="AD951" s="2" t="str">
        <f t="shared" si="182"/>
        <v/>
      </c>
      <c r="AE951" s="2"/>
      <c r="AF951" s="2"/>
      <c r="AG951" s="2"/>
      <c r="AH951" s="2"/>
      <c r="AI951" s="2"/>
      <c r="AJ951" s="2"/>
    </row>
    <row r="952" spans="1:36">
      <c r="A952" s="11">
        <f t="shared" si="183"/>
        <v>951</v>
      </c>
      <c r="B952" s="12" t="s">
        <v>1240</v>
      </c>
      <c r="C952" s="11"/>
      <c r="D952" s="11"/>
      <c r="E952" s="11"/>
      <c r="F952" s="11"/>
      <c r="G952" s="12" t="s">
        <v>1239</v>
      </c>
      <c r="S952" s="2" t="str">
        <f>IF(A952&lt;=LEN(嶷语音标转换区!$B$4),RIGHT(LEFT(嶷语音标转换区!$B$4,A952),1),"")</f>
        <v/>
      </c>
      <c r="T952" s="2" t="str">
        <f t="shared" si="172"/>
        <v/>
      </c>
      <c r="U952" s="2" t="str">
        <f t="shared" si="173"/>
        <v/>
      </c>
      <c r="V952" s="2" t="str">
        <f t="shared" si="174"/>
        <v/>
      </c>
      <c r="W952" s="2" t="str">
        <f t="shared" si="175"/>
        <v/>
      </c>
      <c r="X952" s="2" t="str">
        <f t="shared" si="176"/>
        <v/>
      </c>
      <c r="Y952" s="2" t="str">
        <f t="shared" si="177"/>
        <v/>
      </c>
      <c r="Z952" s="2" t="str">
        <f t="shared" si="178"/>
        <v/>
      </c>
      <c r="AA952" s="2" t="str">
        <f t="shared" si="179"/>
        <v/>
      </c>
      <c r="AB952" s="2" t="str">
        <f t="shared" si="180"/>
        <v/>
      </c>
      <c r="AC952" s="2" t="str">
        <f t="shared" si="181"/>
        <v/>
      </c>
      <c r="AD952" s="2" t="str">
        <f t="shared" si="182"/>
        <v/>
      </c>
      <c r="AE952" s="2"/>
      <c r="AF952" s="2"/>
      <c r="AG952" s="2"/>
      <c r="AH952" s="2"/>
      <c r="AI952" s="2"/>
      <c r="AJ952" s="2"/>
    </row>
    <row r="953" spans="1:36">
      <c r="A953" s="11">
        <f t="shared" si="183"/>
        <v>952</v>
      </c>
      <c r="B953" s="12" t="s">
        <v>1241</v>
      </c>
      <c r="C953" s="11"/>
      <c r="D953" s="11"/>
      <c r="E953" s="11"/>
      <c r="F953" s="11"/>
      <c r="G953" s="12" t="s">
        <v>1242</v>
      </c>
      <c r="S953" s="2" t="str">
        <f>IF(A953&lt;=LEN(嶷语音标转换区!$B$4),RIGHT(LEFT(嶷语音标转换区!$B$4,A953),1),"")</f>
        <v/>
      </c>
      <c r="T953" s="2" t="str">
        <f t="shared" si="172"/>
        <v/>
      </c>
      <c r="U953" s="2" t="str">
        <f t="shared" si="173"/>
        <v/>
      </c>
      <c r="V953" s="2" t="str">
        <f t="shared" si="174"/>
        <v/>
      </c>
      <c r="W953" s="2" t="str">
        <f t="shared" si="175"/>
        <v/>
      </c>
      <c r="X953" s="2" t="str">
        <f t="shared" si="176"/>
        <v/>
      </c>
      <c r="Y953" s="2" t="str">
        <f t="shared" si="177"/>
        <v/>
      </c>
      <c r="Z953" s="2" t="str">
        <f t="shared" si="178"/>
        <v/>
      </c>
      <c r="AA953" s="2" t="str">
        <f t="shared" si="179"/>
        <v/>
      </c>
      <c r="AB953" s="2" t="str">
        <f t="shared" si="180"/>
        <v/>
      </c>
      <c r="AC953" s="2" t="str">
        <f t="shared" si="181"/>
        <v/>
      </c>
      <c r="AD953" s="2" t="str">
        <f t="shared" si="182"/>
        <v/>
      </c>
      <c r="AE953" s="2"/>
      <c r="AF953" s="2"/>
      <c r="AG953" s="2"/>
      <c r="AH953" s="2"/>
      <c r="AI953" s="2"/>
      <c r="AJ953" s="2"/>
    </row>
    <row r="954" spans="1:36">
      <c r="A954" s="11">
        <f t="shared" si="183"/>
        <v>953</v>
      </c>
      <c r="B954" s="12" t="s">
        <v>849</v>
      </c>
      <c r="C954" s="11"/>
      <c r="D954" s="11"/>
      <c r="E954" s="11"/>
      <c r="F954" s="11"/>
      <c r="G954" s="12" t="s">
        <v>1242</v>
      </c>
      <c r="S954" s="2" t="str">
        <f>IF(A954&lt;=LEN(嶷语音标转换区!$B$4),RIGHT(LEFT(嶷语音标转换区!$B$4,A954),1),"")</f>
        <v/>
      </c>
      <c r="T954" s="2" t="str">
        <f t="shared" si="172"/>
        <v/>
      </c>
      <c r="U954" s="2" t="str">
        <f t="shared" si="173"/>
        <v/>
      </c>
      <c r="V954" s="2" t="str">
        <f t="shared" si="174"/>
        <v/>
      </c>
      <c r="W954" s="2" t="str">
        <f t="shared" si="175"/>
        <v/>
      </c>
      <c r="X954" s="2" t="str">
        <f t="shared" si="176"/>
        <v/>
      </c>
      <c r="Y954" s="2" t="str">
        <f t="shared" si="177"/>
        <v/>
      </c>
      <c r="Z954" s="2" t="str">
        <f t="shared" si="178"/>
        <v/>
      </c>
      <c r="AA954" s="2" t="str">
        <f t="shared" si="179"/>
        <v/>
      </c>
      <c r="AB954" s="2" t="str">
        <f t="shared" si="180"/>
        <v/>
      </c>
      <c r="AC954" s="2" t="str">
        <f t="shared" si="181"/>
        <v/>
      </c>
      <c r="AD954" s="2" t="str">
        <f t="shared" si="182"/>
        <v/>
      </c>
      <c r="AE954" s="2"/>
      <c r="AF954" s="2"/>
      <c r="AG954" s="2"/>
      <c r="AH954" s="2"/>
      <c r="AI954" s="2"/>
      <c r="AJ954" s="2"/>
    </row>
    <row r="955" spans="1:36">
      <c r="A955" s="11">
        <f t="shared" si="183"/>
        <v>954</v>
      </c>
      <c r="B955" s="12" t="s">
        <v>1243</v>
      </c>
      <c r="C955" s="11"/>
      <c r="D955" s="11"/>
      <c r="E955" s="11"/>
      <c r="F955" s="11"/>
      <c r="G955" s="12" t="s">
        <v>1242</v>
      </c>
      <c r="S955" s="2" t="str">
        <f>IF(A955&lt;=LEN(嶷语音标转换区!$B$4),RIGHT(LEFT(嶷语音标转换区!$B$4,A955),1),"")</f>
        <v/>
      </c>
      <c r="T955" s="2" t="str">
        <f t="shared" si="172"/>
        <v/>
      </c>
      <c r="U955" s="2" t="str">
        <f t="shared" si="173"/>
        <v/>
      </c>
      <c r="V955" s="2" t="str">
        <f t="shared" si="174"/>
        <v/>
      </c>
      <c r="W955" s="2" t="str">
        <f t="shared" si="175"/>
        <v/>
      </c>
      <c r="X955" s="2" t="str">
        <f t="shared" si="176"/>
        <v/>
      </c>
      <c r="Y955" s="2" t="str">
        <f t="shared" si="177"/>
        <v/>
      </c>
      <c r="Z955" s="2" t="str">
        <f t="shared" si="178"/>
        <v/>
      </c>
      <c r="AA955" s="2" t="str">
        <f t="shared" si="179"/>
        <v/>
      </c>
      <c r="AB955" s="2" t="str">
        <f t="shared" si="180"/>
        <v/>
      </c>
      <c r="AC955" s="2" t="str">
        <f t="shared" si="181"/>
        <v/>
      </c>
      <c r="AD955" s="2" t="str">
        <f t="shared" si="182"/>
        <v/>
      </c>
      <c r="AE955" s="2"/>
      <c r="AF955" s="2"/>
      <c r="AG955" s="2"/>
      <c r="AH955" s="2"/>
      <c r="AI955" s="2"/>
      <c r="AJ955" s="2"/>
    </row>
    <row r="956" spans="1:36">
      <c r="A956" s="11">
        <f t="shared" si="183"/>
        <v>955</v>
      </c>
      <c r="B956" s="12" t="s">
        <v>919</v>
      </c>
      <c r="C956" s="11"/>
      <c r="D956" s="11"/>
      <c r="E956" s="11"/>
      <c r="F956" s="11"/>
      <c r="G956" s="12" t="s">
        <v>1244</v>
      </c>
      <c r="S956" s="2" t="str">
        <f>IF(A956&lt;=LEN(嶷语音标转换区!$B$4),RIGHT(LEFT(嶷语音标转换区!$B$4,A956),1),"")</f>
        <v/>
      </c>
      <c r="T956" s="2" t="str">
        <f t="shared" si="172"/>
        <v/>
      </c>
      <c r="U956" s="2" t="str">
        <f t="shared" si="173"/>
        <v/>
      </c>
      <c r="V956" s="2" t="str">
        <f t="shared" si="174"/>
        <v/>
      </c>
      <c r="W956" s="2" t="str">
        <f t="shared" si="175"/>
        <v/>
      </c>
      <c r="X956" s="2" t="str">
        <f t="shared" si="176"/>
        <v/>
      </c>
      <c r="Y956" s="2" t="str">
        <f t="shared" si="177"/>
        <v/>
      </c>
      <c r="Z956" s="2" t="str">
        <f t="shared" si="178"/>
        <v/>
      </c>
      <c r="AA956" s="2" t="str">
        <f t="shared" si="179"/>
        <v/>
      </c>
      <c r="AB956" s="2" t="str">
        <f t="shared" si="180"/>
        <v/>
      </c>
      <c r="AC956" s="2" t="str">
        <f t="shared" si="181"/>
        <v/>
      </c>
      <c r="AD956" s="2" t="str">
        <f t="shared" si="182"/>
        <v/>
      </c>
      <c r="AE956" s="2"/>
      <c r="AF956" s="2"/>
      <c r="AG956" s="2"/>
      <c r="AH956" s="2"/>
      <c r="AI956" s="2"/>
      <c r="AJ956" s="2"/>
    </row>
    <row r="957" spans="1:36">
      <c r="A957" s="11">
        <f t="shared" si="183"/>
        <v>956</v>
      </c>
      <c r="B957" s="12" t="s">
        <v>1245</v>
      </c>
      <c r="C957" s="11"/>
      <c r="D957" s="11"/>
      <c r="E957" s="11"/>
      <c r="F957" s="11"/>
      <c r="G957" s="12" t="s">
        <v>1244</v>
      </c>
      <c r="S957" s="2" t="str">
        <f>IF(A957&lt;=LEN(嶷语音标转换区!$B$4),RIGHT(LEFT(嶷语音标转换区!$B$4,A957),1),"")</f>
        <v/>
      </c>
      <c r="T957" s="2" t="str">
        <f t="shared" si="172"/>
        <v/>
      </c>
      <c r="U957" s="2" t="str">
        <f t="shared" si="173"/>
        <v/>
      </c>
      <c r="V957" s="2" t="str">
        <f t="shared" si="174"/>
        <v/>
      </c>
      <c r="W957" s="2" t="str">
        <f t="shared" si="175"/>
        <v/>
      </c>
      <c r="X957" s="2" t="str">
        <f t="shared" si="176"/>
        <v/>
      </c>
      <c r="Y957" s="2" t="str">
        <f t="shared" si="177"/>
        <v/>
      </c>
      <c r="Z957" s="2" t="str">
        <f t="shared" si="178"/>
        <v/>
      </c>
      <c r="AA957" s="2" t="str">
        <f t="shared" si="179"/>
        <v/>
      </c>
      <c r="AB957" s="2" t="str">
        <f t="shared" si="180"/>
        <v/>
      </c>
      <c r="AC957" s="2" t="str">
        <f t="shared" si="181"/>
        <v/>
      </c>
      <c r="AD957" s="2" t="str">
        <f t="shared" si="182"/>
        <v/>
      </c>
      <c r="AE957" s="2"/>
      <c r="AF957" s="2"/>
      <c r="AG957" s="2"/>
      <c r="AH957" s="2"/>
      <c r="AI957" s="2"/>
      <c r="AJ957" s="2"/>
    </row>
    <row r="958" spans="1:36">
      <c r="A958" s="11">
        <f t="shared" si="183"/>
        <v>957</v>
      </c>
      <c r="B958" s="12" t="s">
        <v>1246</v>
      </c>
      <c r="C958" s="11"/>
      <c r="D958" s="11"/>
      <c r="E958" s="11"/>
      <c r="F958" s="11"/>
      <c r="G958" s="12" t="s">
        <v>1247</v>
      </c>
      <c r="S958" s="2" t="str">
        <f>IF(A958&lt;=LEN(嶷语音标转换区!$B$4),RIGHT(LEFT(嶷语音标转换区!$B$4,A958),1),"")</f>
        <v/>
      </c>
      <c r="T958" s="2" t="str">
        <f t="shared" si="172"/>
        <v/>
      </c>
      <c r="U958" s="2" t="str">
        <f t="shared" si="173"/>
        <v/>
      </c>
      <c r="V958" s="2" t="str">
        <f t="shared" si="174"/>
        <v/>
      </c>
      <c r="W958" s="2" t="str">
        <f t="shared" si="175"/>
        <v/>
      </c>
      <c r="X958" s="2" t="str">
        <f t="shared" si="176"/>
        <v/>
      </c>
      <c r="Y958" s="2" t="str">
        <f t="shared" si="177"/>
        <v/>
      </c>
      <c r="Z958" s="2" t="str">
        <f t="shared" si="178"/>
        <v/>
      </c>
      <c r="AA958" s="2" t="str">
        <f t="shared" si="179"/>
        <v/>
      </c>
      <c r="AB958" s="2" t="str">
        <f t="shared" si="180"/>
        <v/>
      </c>
      <c r="AC958" s="2" t="str">
        <f t="shared" si="181"/>
        <v/>
      </c>
      <c r="AD958" s="2" t="str">
        <f t="shared" si="182"/>
        <v/>
      </c>
      <c r="AE958" s="2"/>
      <c r="AF958" s="2"/>
      <c r="AG958" s="2"/>
      <c r="AH958" s="2"/>
      <c r="AI958" s="2"/>
      <c r="AJ958" s="2"/>
    </row>
    <row r="959" spans="1:36">
      <c r="A959" s="11">
        <f t="shared" si="183"/>
        <v>958</v>
      </c>
      <c r="B959" s="12" t="s">
        <v>1248</v>
      </c>
      <c r="C959" s="11"/>
      <c r="D959" s="11"/>
      <c r="E959" s="11"/>
      <c r="F959" s="11"/>
      <c r="G959" s="12" t="s">
        <v>1247</v>
      </c>
      <c r="S959" s="2" t="str">
        <f>IF(A959&lt;=LEN(嶷语音标转换区!$B$4),RIGHT(LEFT(嶷语音标转换区!$B$4,A959),1),"")</f>
        <v/>
      </c>
      <c r="T959" s="2" t="str">
        <f t="shared" si="172"/>
        <v/>
      </c>
      <c r="U959" s="2" t="str">
        <f t="shared" si="173"/>
        <v/>
      </c>
      <c r="V959" s="2" t="str">
        <f t="shared" si="174"/>
        <v/>
      </c>
      <c r="W959" s="2" t="str">
        <f t="shared" si="175"/>
        <v/>
      </c>
      <c r="X959" s="2" t="str">
        <f t="shared" si="176"/>
        <v/>
      </c>
      <c r="Y959" s="2" t="str">
        <f t="shared" si="177"/>
        <v/>
      </c>
      <c r="Z959" s="2" t="str">
        <f t="shared" si="178"/>
        <v/>
      </c>
      <c r="AA959" s="2" t="str">
        <f t="shared" si="179"/>
        <v/>
      </c>
      <c r="AB959" s="2" t="str">
        <f t="shared" si="180"/>
        <v/>
      </c>
      <c r="AC959" s="2" t="str">
        <f t="shared" si="181"/>
        <v/>
      </c>
      <c r="AD959" s="2" t="str">
        <f t="shared" si="182"/>
        <v/>
      </c>
      <c r="AE959" s="2"/>
      <c r="AF959" s="2"/>
      <c r="AG959" s="2"/>
      <c r="AH959" s="2"/>
      <c r="AI959" s="2"/>
      <c r="AJ959" s="2"/>
    </row>
    <row r="960" spans="1:36">
      <c r="A960" s="11">
        <f t="shared" si="183"/>
        <v>959</v>
      </c>
      <c r="B960" s="12" t="s">
        <v>904</v>
      </c>
      <c r="C960" s="11"/>
      <c r="D960" s="11"/>
      <c r="E960" s="11"/>
      <c r="F960" s="11"/>
      <c r="G960" s="12" t="s">
        <v>1247</v>
      </c>
      <c r="S960" s="2" t="str">
        <f>IF(A960&lt;=LEN(嶷语音标转换区!$B$4),RIGHT(LEFT(嶷语音标转换区!$B$4,A960),1),"")</f>
        <v/>
      </c>
      <c r="T960" s="2" t="str">
        <f t="shared" si="172"/>
        <v/>
      </c>
      <c r="U960" s="2" t="str">
        <f t="shared" si="173"/>
        <v/>
      </c>
      <c r="V960" s="2" t="str">
        <f t="shared" si="174"/>
        <v/>
      </c>
      <c r="W960" s="2" t="str">
        <f t="shared" si="175"/>
        <v/>
      </c>
      <c r="X960" s="2" t="str">
        <f t="shared" si="176"/>
        <v/>
      </c>
      <c r="Y960" s="2" t="str">
        <f t="shared" si="177"/>
        <v/>
      </c>
      <c r="Z960" s="2" t="str">
        <f t="shared" si="178"/>
        <v/>
      </c>
      <c r="AA960" s="2" t="str">
        <f t="shared" si="179"/>
        <v/>
      </c>
      <c r="AB960" s="2" t="str">
        <f t="shared" si="180"/>
        <v/>
      </c>
      <c r="AC960" s="2" t="str">
        <f t="shared" si="181"/>
        <v/>
      </c>
      <c r="AD960" s="2" t="str">
        <f t="shared" si="182"/>
        <v/>
      </c>
      <c r="AE960" s="2"/>
      <c r="AF960" s="2"/>
      <c r="AG960" s="2"/>
      <c r="AH960" s="2"/>
      <c r="AI960" s="2"/>
      <c r="AJ960" s="2"/>
    </row>
    <row r="961" spans="1:36">
      <c r="A961" s="11">
        <f t="shared" si="183"/>
        <v>960</v>
      </c>
      <c r="B961" s="12" t="s">
        <v>911</v>
      </c>
      <c r="C961" s="11"/>
      <c r="D961" s="11"/>
      <c r="E961" s="11"/>
      <c r="F961" s="11"/>
      <c r="G961" s="12" t="s">
        <v>1249</v>
      </c>
      <c r="S961" s="2" t="str">
        <f>IF(A961&lt;=LEN(嶷语音标转换区!$B$4),RIGHT(LEFT(嶷语音标转换区!$B$4,A961),1),"")</f>
        <v/>
      </c>
      <c r="T961" s="2" t="str">
        <f t="shared" si="172"/>
        <v/>
      </c>
      <c r="U961" s="2" t="str">
        <f t="shared" si="173"/>
        <v/>
      </c>
      <c r="V961" s="2" t="str">
        <f t="shared" si="174"/>
        <v/>
      </c>
      <c r="W961" s="2" t="str">
        <f t="shared" si="175"/>
        <v/>
      </c>
      <c r="X961" s="2" t="str">
        <f t="shared" si="176"/>
        <v/>
      </c>
      <c r="Y961" s="2" t="str">
        <f t="shared" si="177"/>
        <v/>
      </c>
      <c r="Z961" s="2" t="str">
        <f t="shared" si="178"/>
        <v/>
      </c>
      <c r="AA961" s="2" t="str">
        <f t="shared" si="179"/>
        <v/>
      </c>
      <c r="AB961" s="2" t="str">
        <f t="shared" si="180"/>
        <v/>
      </c>
      <c r="AC961" s="2" t="str">
        <f t="shared" si="181"/>
        <v/>
      </c>
      <c r="AD961" s="2" t="str">
        <f t="shared" si="182"/>
        <v/>
      </c>
      <c r="AE961" s="2"/>
      <c r="AF961" s="2"/>
      <c r="AG961" s="2"/>
      <c r="AH961" s="2"/>
      <c r="AI961" s="2"/>
      <c r="AJ961" s="2"/>
    </row>
    <row r="962" spans="1:36">
      <c r="A962" s="11">
        <f t="shared" si="183"/>
        <v>961</v>
      </c>
      <c r="B962" s="12" t="s">
        <v>1250</v>
      </c>
      <c r="C962" s="11"/>
      <c r="D962" s="11"/>
      <c r="E962" s="11"/>
      <c r="F962" s="11"/>
      <c r="G962" s="12" t="s">
        <v>1251</v>
      </c>
      <c r="S962" s="2" t="str">
        <f>IF(A962&lt;=LEN(嶷语音标转换区!$B$4),RIGHT(LEFT(嶷语音标转换区!$B$4,A962),1),"")</f>
        <v/>
      </c>
      <c r="T962" s="2" t="str">
        <f t="shared" si="172"/>
        <v/>
      </c>
      <c r="U962" s="2" t="str">
        <f t="shared" si="173"/>
        <v/>
      </c>
      <c r="V962" s="2" t="str">
        <f t="shared" si="174"/>
        <v/>
      </c>
      <c r="W962" s="2" t="str">
        <f t="shared" si="175"/>
        <v/>
      </c>
      <c r="X962" s="2" t="str">
        <f t="shared" si="176"/>
        <v/>
      </c>
      <c r="Y962" s="2" t="str">
        <f t="shared" si="177"/>
        <v/>
      </c>
      <c r="Z962" s="2" t="str">
        <f t="shared" si="178"/>
        <v/>
      </c>
      <c r="AA962" s="2" t="str">
        <f t="shared" si="179"/>
        <v/>
      </c>
      <c r="AB962" s="2" t="str">
        <f t="shared" si="180"/>
        <v/>
      </c>
      <c r="AC962" s="2" t="str">
        <f t="shared" si="181"/>
        <v/>
      </c>
      <c r="AD962" s="2" t="str">
        <f t="shared" si="182"/>
        <v/>
      </c>
      <c r="AE962" s="2"/>
      <c r="AF962" s="2"/>
      <c r="AG962" s="2"/>
      <c r="AH962" s="2"/>
      <c r="AI962" s="2"/>
      <c r="AJ962" s="2"/>
    </row>
    <row r="963" spans="1:36">
      <c r="A963" s="11">
        <f t="shared" si="183"/>
        <v>962</v>
      </c>
      <c r="B963" s="12" t="s">
        <v>1252</v>
      </c>
      <c r="C963" s="11"/>
      <c r="D963" s="11"/>
      <c r="E963" s="11"/>
      <c r="F963" s="11"/>
      <c r="G963" s="12" t="s">
        <v>1251</v>
      </c>
      <c r="S963" s="2" t="str">
        <f>IF(A963&lt;=LEN(嶷语音标转换区!$B$4),RIGHT(LEFT(嶷语音标转换区!$B$4,A963),1),"")</f>
        <v/>
      </c>
      <c r="T963" s="2" t="str">
        <f t="shared" si="172"/>
        <v/>
      </c>
      <c r="U963" s="2" t="str">
        <f t="shared" si="173"/>
        <v/>
      </c>
      <c r="V963" s="2" t="str">
        <f t="shared" si="174"/>
        <v/>
      </c>
      <c r="W963" s="2" t="str">
        <f t="shared" si="175"/>
        <v/>
      </c>
      <c r="X963" s="2" t="str">
        <f t="shared" si="176"/>
        <v/>
      </c>
      <c r="Y963" s="2" t="str">
        <f t="shared" si="177"/>
        <v/>
      </c>
      <c r="Z963" s="2" t="str">
        <f t="shared" si="178"/>
        <v/>
      </c>
      <c r="AA963" s="2" t="str">
        <f t="shared" si="179"/>
        <v/>
      </c>
      <c r="AB963" s="2" t="str">
        <f t="shared" si="180"/>
        <v/>
      </c>
      <c r="AC963" s="2" t="str">
        <f t="shared" si="181"/>
        <v/>
      </c>
      <c r="AD963" s="2" t="str">
        <f t="shared" si="182"/>
        <v/>
      </c>
      <c r="AE963" s="2"/>
      <c r="AF963" s="2"/>
      <c r="AG963" s="2"/>
      <c r="AH963" s="2"/>
      <c r="AI963" s="2"/>
      <c r="AJ963" s="2"/>
    </row>
    <row r="964" spans="1:36">
      <c r="A964" s="11">
        <f t="shared" si="183"/>
        <v>963</v>
      </c>
      <c r="B964" s="12" t="s">
        <v>1253</v>
      </c>
      <c r="C964" s="11"/>
      <c r="D964" s="11"/>
      <c r="E964" s="11"/>
      <c r="F964" s="11"/>
      <c r="G964" s="12" t="s">
        <v>1251</v>
      </c>
      <c r="S964" s="2" t="str">
        <f>IF(A964&lt;=LEN(嶷语音标转换区!$B$4),RIGHT(LEFT(嶷语音标转换区!$B$4,A964),1),"")</f>
        <v/>
      </c>
      <c r="T964" s="2" t="str">
        <f t="shared" si="172"/>
        <v/>
      </c>
      <c r="U964" s="2" t="str">
        <f t="shared" si="173"/>
        <v/>
      </c>
      <c r="V964" s="2" t="str">
        <f t="shared" si="174"/>
        <v/>
      </c>
      <c r="W964" s="2" t="str">
        <f t="shared" si="175"/>
        <v/>
      </c>
      <c r="X964" s="2" t="str">
        <f t="shared" si="176"/>
        <v/>
      </c>
      <c r="Y964" s="2" t="str">
        <f t="shared" si="177"/>
        <v/>
      </c>
      <c r="Z964" s="2" t="str">
        <f t="shared" si="178"/>
        <v/>
      </c>
      <c r="AA964" s="2" t="str">
        <f t="shared" si="179"/>
        <v/>
      </c>
      <c r="AB964" s="2" t="str">
        <f t="shared" si="180"/>
        <v/>
      </c>
      <c r="AC964" s="2" t="str">
        <f t="shared" si="181"/>
        <v/>
      </c>
      <c r="AD964" s="2" t="str">
        <f t="shared" si="182"/>
        <v/>
      </c>
      <c r="AE964" s="2"/>
      <c r="AF964" s="2"/>
      <c r="AG964" s="2"/>
      <c r="AH964" s="2"/>
      <c r="AI964" s="2"/>
      <c r="AJ964" s="2"/>
    </row>
    <row r="965" spans="1:36">
      <c r="A965" s="11">
        <f t="shared" si="183"/>
        <v>964</v>
      </c>
      <c r="B965" s="12" t="s">
        <v>919</v>
      </c>
      <c r="C965" s="11"/>
      <c r="D965" s="11"/>
      <c r="E965" s="11"/>
      <c r="F965" s="11"/>
      <c r="G965" s="12" t="s">
        <v>1254</v>
      </c>
      <c r="S965" s="2" t="str">
        <f>IF(A965&lt;=LEN(嶷语音标转换区!$B$4),RIGHT(LEFT(嶷语音标转换区!$B$4,A965),1),"")</f>
        <v/>
      </c>
      <c r="T965" s="2" t="str">
        <f t="shared" si="172"/>
        <v/>
      </c>
      <c r="U965" s="2" t="str">
        <f t="shared" si="173"/>
        <v/>
      </c>
      <c r="V965" s="2" t="str">
        <f t="shared" si="174"/>
        <v/>
      </c>
      <c r="W965" s="2" t="str">
        <f t="shared" si="175"/>
        <v/>
      </c>
      <c r="X965" s="2" t="str">
        <f t="shared" si="176"/>
        <v/>
      </c>
      <c r="Y965" s="2" t="str">
        <f t="shared" si="177"/>
        <v/>
      </c>
      <c r="Z965" s="2" t="str">
        <f t="shared" si="178"/>
        <v/>
      </c>
      <c r="AA965" s="2" t="str">
        <f t="shared" si="179"/>
        <v/>
      </c>
      <c r="AB965" s="2" t="str">
        <f t="shared" si="180"/>
        <v/>
      </c>
      <c r="AC965" s="2" t="str">
        <f t="shared" si="181"/>
        <v/>
      </c>
      <c r="AD965" s="2" t="str">
        <f t="shared" si="182"/>
        <v/>
      </c>
      <c r="AE965" s="2"/>
      <c r="AF965" s="2"/>
      <c r="AG965" s="2"/>
      <c r="AH965" s="2"/>
      <c r="AI965" s="2"/>
      <c r="AJ965" s="2"/>
    </row>
    <row r="966" spans="1:36">
      <c r="A966" s="11">
        <f t="shared" si="183"/>
        <v>965</v>
      </c>
      <c r="B966" s="12" t="s">
        <v>1255</v>
      </c>
      <c r="C966" s="11"/>
      <c r="D966" s="11"/>
      <c r="E966" s="11"/>
      <c r="F966" s="11"/>
      <c r="G966" s="12" t="s">
        <v>1254</v>
      </c>
      <c r="S966" s="2" t="str">
        <f>IF(A966&lt;=LEN(嶷语音标转换区!$B$4),RIGHT(LEFT(嶷语音标转换区!$B$4,A966),1),"")</f>
        <v/>
      </c>
      <c r="T966" s="2" t="str">
        <f t="shared" si="172"/>
        <v/>
      </c>
      <c r="U966" s="2" t="str">
        <f t="shared" si="173"/>
        <v/>
      </c>
      <c r="V966" s="2" t="str">
        <f t="shared" si="174"/>
        <v/>
      </c>
      <c r="W966" s="2" t="str">
        <f t="shared" si="175"/>
        <v/>
      </c>
      <c r="X966" s="2" t="str">
        <f t="shared" si="176"/>
        <v/>
      </c>
      <c r="Y966" s="2" t="str">
        <f t="shared" si="177"/>
        <v/>
      </c>
      <c r="Z966" s="2" t="str">
        <f t="shared" si="178"/>
        <v/>
      </c>
      <c r="AA966" s="2" t="str">
        <f t="shared" si="179"/>
        <v/>
      </c>
      <c r="AB966" s="2" t="str">
        <f t="shared" si="180"/>
        <v/>
      </c>
      <c r="AC966" s="2" t="str">
        <f t="shared" si="181"/>
        <v/>
      </c>
      <c r="AD966" s="2" t="str">
        <f t="shared" si="182"/>
        <v/>
      </c>
      <c r="AE966" s="2"/>
      <c r="AF966" s="2"/>
      <c r="AG966" s="2"/>
      <c r="AH966" s="2"/>
      <c r="AI966" s="2"/>
      <c r="AJ966" s="2"/>
    </row>
    <row r="967" spans="1:36">
      <c r="A967" s="11">
        <f t="shared" si="183"/>
        <v>966</v>
      </c>
      <c r="B967" s="12" t="s">
        <v>1224</v>
      </c>
      <c r="C967" s="11"/>
      <c r="D967" s="11"/>
      <c r="E967" s="11"/>
      <c r="F967" s="11"/>
      <c r="G967" s="12" t="s">
        <v>1256</v>
      </c>
      <c r="S967" s="2" t="str">
        <f>IF(A967&lt;=LEN(嶷语音标转换区!$B$4),RIGHT(LEFT(嶷语音标转换区!$B$4,A967),1),"")</f>
        <v/>
      </c>
      <c r="T967" s="2" t="str">
        <f t="shared" ref="T967:T1007" si="184">IF(OR($S967="，",$S967=" ",$S967="。",$S967="：",$S967="、",$S967="：",$S967="？",$S967="！",$S967="…",$S967=",",$S967=".",$S967="?",$S967="!",$S967=":",$S967=";",$S967="“",$S967="”",$S967="",$S967=CHAR(10)),$S967,VLOOKUP($S967,$B:$O,4,FALSE))</f>
        <v/>
      </c>
      <c r="U967" s="2" t="str">
        <f t="shared" ref="U967:U1007" si="185">IF(OR($S967="，",$S967=" ",$S967="。",$S967="：",$S967="、",$S967="：",$S967="？",$S967="！",$S967="…",$S967=",",$S967=".",$S967="?",$S967="!",$S967=":",$S967=";",$S967="“",$S967="”",$S967="",$S967=CHAR(10)),$S967,VLOOKUP($S967,$B:$O,5,FALSE))</f>
        <v/>
      </c>
      <c r="V967" s="2" t="str">
        <f t="shared" ref="V967:V1007" si="186">IF(OR($S967="，",$S967=" ",$S967="。",$S967="：",$S967="、",$S967="：",$S967="？",$S967="！",$S967="…",$S967=",",$S967=".",$S967="?",$S967="!",$S967=":",$S967=";",$S967="“",$S967="”",$S967="",$S967=CHAR(10)),$S967,VLOOKUP($S967,$B:$O,6,FALSE))</f>
        <v/>
      </c>
      <c r="W967" s="2" t="str">
        <f t="shared" ref="W967:W1007" si="187">IF(OR($S967="，",$S967=" ",$S967="。",$S967="：",$S967="、",$S967="：",$S967="？",$S967="！",$S967="…",$S967=",",$S967=".",$S967="?",$S967="!",$S967=":",$S967=";",$S967="“",$S967="”",$S967="",$S967=CHAR(10)),$S967,VLOOKUP($S967,$B:$O,7,FALSE))</f>
        <v/>
      </c>
      <c r="X967" s="2" t="str">
        <f t="shared" ref="X967:X1007" si="188">IF(OR($S967="，",$S967=" ",$S967="。",$S967="：",$S967="、",$S967="：",$S967="？",$S967="！",$S967="…",$S967=",",$S967=".",$S967="?",$S967="!",$S967=":",$S967=";",$S967="“",$S967="”",$S967="",$S967=CHAR(10)),$S967,VLOOKUP($S967,$B:$O,8,FALSE))</f>
        <v/>
      </c>
      <c r="Y967" s="2" t="str">
        <f t="shared" ref="Y967:Y1007" si="189">IF(OR($S967="，",$S967=" ",$S967="。",$S967="：",$S967="、",$S967="：",$S967="？",$S967="！",$S967="…",$S967=",",$S967=".",$S967="?",$S967="!",$S967=":",$S967=";",$S967="“",$S967="”",$S967="",$S967=CHAR(10)),$S967,VLOOKUP($S967,$B:$O,9,FALSE))</f>
        <v/>
      </c>
      <c r="Z967" s="2" t="str">
        <f t="shared" ref="Z967:Z1007" si="190">IF(OR($S967="，",$S967=" ",$S967="。",$S967="：",$S967="、",$S967="：",$S967="？",$S967="！",$S967="…",$S967=",",$S967=".",$S967="?",$S967="!",$S967=":",$S967=";",$S967="“",$S967="”",$S967="",$S967=CHAR(10)),$S967,VLOOKUP($S967,$B:$O,10,FALSE))</f>
        <v/>
      </c>
      <c r="AA967" s="2" t="str">
        <f t="shared" ref="AA967:AA1007" si="191">IF(OR($S967="，",$S967=" ",$S967="。",$S967="：",$S967="、",$S967="：",$S967="？",$S967="！",$S967="…",$S967=",",$S967=".",$S967="?",$S967="!",$S967=":",$S967=";",$S967="“",$S967="”",$S967="",$S967=CHAR(10)),$S967,VLOOKUP($S967,$B:$O,11,FALSE))</f>
        <v/>
      </c>
      <c r="AB967" s="2" t="str">
        <f t="shared" ref="AB967:AB1007" si="192">IF(OR($S967="，",$S967=" ",$S967="。",$S967="：",$S967="、",$S967="：",$S967="？",$S967="！",$S967="…",$S967=",",$S967=".",$S967="?",$S967="!",$S967=":",$S967=";",$S967="“",$S967="”",$S967="",$S967=CHAR(10)),$S967,VLOOKUP($S967,$B:$O,12,FALSE))</f>
        <v/>
      </c>
      <c r="AC967" s="2" t="str">
        <f t="shared" ref="AC967:AC1007" si="193">IF(OR($S967="，",$S967=" ",$S967="。",$S967="：",$S967="、",$S967="：",$S967="？",$S967="！",$S967="…",$S967=",",$S967=".",$S967="?",$S967="!",$S967=":",$S967=";",$S967="“",$S967="”",$S967="",$S967=CHAR(10)),$S967,VLOOKUP($S967,$B:$O,13,FALSE))</f>
        <v/>
      </c>
      <c r="AD967" s="2" t="str">
        <f t="shared" ref="AD967:AD1007" si="194">IF(OR($S967="，",$S967=" ",$S967="。",$S967="：",$S967="、",$S967="：",$S967="？",$S967="！",$S967="…",$S967=",",$S967=".",$S967="?",$S967="!",$S967=":",$S967=";",$S967="“",$S967="”",$S967="",$S967=CHAR(10)),$S967,VLOOKUP($S967,$B:$O,14,FALSE))</f>
        <v/>
      </c>
      <c r="AE967" s="2"/>
      <c r="AF967" s="2"/>
      <c r="AG967" s="2"/>
      <c r="AH967" s="2"/>
      <c r="AI967" s="2"/>
      <c r="AJ967" s="2"/>
    </row>
    <row r="968" spans="1:36">
      <c r="A968" s="11">
        <f t="shared" si="183"/>
        <v>967</v>
      </c>
      <c r="B968" s="12" t="s">
        <v>1257</v>
      </c>
      <c r="C968" s="11"/>
      <c r="D968" s="11"/>
      <c r="E968" s="11"/>
      <c r="F968" s="11"/>
      <c r="G968" s="12" t="s">
        <v>1256</v>
      </c>
      <c r="S968" s="2" t="str">
        <f>IF(A968&lt;=LEN(嶷语音标转换区!$B$4),RIGHT(LEFT(嶷语音标转换区!$B$4,A968),1),"")</f>
        <v/>
      </c>
      <c r="T968" s="2" t="str">
        <f t="shared" si="184"/>
        <v/>
      </c>
      <c r="U968" s="2" t="str">
        <f t="shared" si="185"/>
        <v/>
      </c>
      <c r="V968" s="2" t="str">
        <f t="shared" si="186"/>
        <v/>
      </c>
      <c r="W968" s="2" t="str">
        <f t="shared" si="187"/>
        <v/>
      </c>
      <c r="X968" s="2" t="str">
        <f t="shared" si="188"/>
        <v/>
      </c>
      <c r="Y968" s="2" t="str">
        <f t="shared" si="189"/>
        <v/>
      </c>
      <c r="Z968" s="2" t="str">
        <f t="shared" si="190"/>
        <v/>
      </c>
      <c r="AA968" s="2" t="str">
        <f t="shared" si="191"/>
        <v/>
      </c>
      <c r="AB968" s="2" t="str">
        <f t="shared" si="192"/>
        <v/>
      </c>
      <c r="AC968" s="2" t="str">
        <f t="shared" si="193"/>
        <v/>
      </c>
      <c r="AD968" s="2" t="str">
        <f t="shared" si="194"/>
        <v/>
      </c>
      <c r="AE968" s="2"/>
      <c r="AF968" s="2"/>
      <c r="AG968" s="2"/>
      <c r="AH968" s="2"/>
      <c r="AI968" s="2"/>
      <c r="AJ968" s="2"/>
    </row>
    <row r="969" spans="1:36">
      <c r="A969" s="11">
        <f t="shared" ref="A969:A1032" si="195">ROW()-1</f>
        <v>968</v>
      </c>
      <c r="B969" s="12" t="s">
        <v>1258</v>
      </c>
      <c r="C969" s="11"/>
      <c r="D969" s="11"/>
      <c r="E969" s="11"/>
      <c r="F969" s="11"/>
      <c r="G969" s="12" t="s">
        <v>1259</v>
      </c>
      <c r="S969" s="2" t="str">
        <f>IF(A969&lt;=LEN(嶷语音标转换区!$B$4),RIGHT(LEFT(嶷语音标转换区!$B$4,A969),1),"")</f>
        <v/>
      </c>
      <c r="T969" s="2" t="str">
        <f t="shared" si="184"/>
        <v/>
      </c>
      <c r="U969" s="2" t="str">
        <f t="shared" si="185"/>
        <v/>
      </c>
      <c r="V969" s="2" t="str">
        <f t="shared" si="186"/>
        <v/>
      </c>
      <c r="W969" s="2" t="str">
        <f t="shared" si="187"/>
        <v/>
      </c>
      <c r="X969" s="2" t="str">
        <f t="shared" si="188"/>
        <v/>
      </c>
      <c r="Y969" s="2" t="str">
        <f t="shared" si="189"/>
        <v/>
      </c>
      <c r="Z969" s="2" t="str">
        <f t="shared" si="190"/>
        <v/>
      </c>
      <c r="AA969" s="2" t="str">
        <f t="shared" si="191"/>
        <v/>
      </c>
      <c r="AB969" s="2" t="str">
        <f t="shared" si="192"/>
        <v/>
      </c>
      <c r="AC969" s="2" t="str">
        <f t="shared" si="193"/>
        <v/>
      </c>
      <c r="AD969" s="2" t="str">
        <f t="shared" si="194"/>
        <v/>
      </c>
      <c r="AE969" s="2"/>
      <c r="AF969" s="2"/>
      <c r="AG969" s="2"/>
      <c r="AH969" s="2"/>
      <c r="AI969" s="2"/>
      <c r="AJ969" s="2"/>
    </row>
    <row r="970" spans="1:36">
      <c r="A970" s="11">
        <f t="shared" si="195"/>
        <v>969</v>
      </c>
      <c r="B970" s="12" t="s">
        <v>1260</v>
      </c>
      <c r="C970" s="11"/>
      <c r="D970" s="11"/>
      <c r="E970" s="11"/>
      <c r="F970" s="11"/>
      <c r="G970" s="12" t="s">
        <v>1261</v>
      </c>
      <c r="S970" s="2" t="str">
        <f>IF(A970&lt;=LEN(嶷语音标转换区!$B$4),RIGHT(LEFT(嶷语音标转换区!$B$4,A970),1),"")</f>
        <v/>
      </c>
      <c r="T970" s="2" t="str">
        <f t="shared" si="184"/>
        <v/>
      </c>
      <c r="U970" s="2" t="str">
        <f t="shared" si="185"/>
        <v/>
      </c>
      <c r="V970" s="2" t="str">
        <f t="shared" si="186"/>
        <v/>
      </c>
      <c r="W970" s="2" t="str">
        <f t="shared" si="187"/>
        <v/>
      </c>
      <c r="X970" s="2" t="str">
        <f t="shared" si="188"/>
        <v/>
      </c>
      <c r="Y970" s="2" t="str">
        <f t="shared" si="189"/>
        <v/>
      </c>
      <c r="Z970" s="2" t="str">
        <f t="shared" si="190"/>
        <v/>
      </c>
      <c r="AA970" s="2" t="str">
        <f t="shared" si="191"/>
        <v/>
      </c>
      <c r="AB970" s="2" t="str">
        <f t="shared" si="192"/>
        <v/>
      </c>
      <c r="AC970" s="2" t="str">
        <f t="shared" si="193"/>
        <v/>
      </c>
      <c r="AD970" s="2" t="str">
        <f t="shared" si="194"/>
        <v/>
      </c>
      <c r="AE970" s="2"/>
      <c r="AF970" s="2"/>
      <c r="AG970" s="2"/>
      <c r="AH970" s="2"/>
      <c r="AI970" s="2"/>
      <c r="AJ970" s="2"/>
    </row>
    <row r="971" spans="1:36">
      <c r="A971" s="11">
        <f t="shared" si="195"/>
        <v>970</v>
      </c>
      <c r="B971" s="12" t="s">
        <v>1262</v>
      </c>
      <c r="C971" s="11"/>
      <c r="D971" s="11"/>
      <c r="E971" s="11"/>
      <c r="F971" s="11"/>
      <c r="G971" s="12" t="s">
        <v>1261</v>
      </c>
      <c r="S971" s="2" t="str">
        <f>IF(A971&lt;=LEN(嶷语音标转换区!$B$4),RIGHT(LEFT(嶷语音标转换区!$B$4,A971),1),"")</f>
        <v/>
      </c>
      <c r="T971" s="2" t="str">
        <f t="shared" si="184"/>
        <v/>
      </c>
      <c r="U971" s="2" t="str">
        <f t="shared" si="185"/>
        <v/>
      </c>
      <c r="V971" s="2" t="str">
        <f t="shared" si="186"/>
        <v/>
      </c>
      <c r="W971" s="2" t="str">
        <f t="shared" si="187"/>
        <v/>
      </c>
      <c r="X971" s="2" t="str">
        <f t="shared" si="188"/>
        <v/>
      </c>
      <c r="Y971" s="2" t="str">
        <f t="shared" si="189"/>
        <v/>
      </c>
      <c r="Z971" s="2" t="str">
        <f t="shared" si="190"/>
        <v/>
      </c>
      <c r="AA971" s="2" t="str">
        <f t="shared" si="191"/>
        <v/>
      </c>
      <c r="AB971" s="2" t="str">
        <f t="shared" si="192"/>
        <v/>
      </c>
      <c r="AC971" s="2" t="str">
        <f t="shared" si="193"/>
        <v/>
      </c>
      <c r="AD971" s="2" t="str">
        <f t="shared" si="194"/>
        <v/>
      </c>
      <c r="AE971" s="2"/>
      <c r="AF971" s="2"/>
      <c r="AG971" s="2"/>
      <c r="AH971" s="2"/>
      <c r="AI971" s="2"/>
      <c r="AJ971" s="2"/>
    </row>
    <row r="972" spans="1:36">
      <c r="A972" s="11">
        <f t="shared" si="195"/>
        <v>971</v>
      </c>
      <c r="B972" s="12" t="s">
        <v>1263</v>
      </c>
      <c r="C972" s="11"/>
      <c r="D972" s="11"/>
      <c r="E972" s="11"/>
      <c r="F972" s="11"/>
      <c r="G972" s="12" t="s">
        <v>1261</v>
      </c>
      <c r="S972" s="2" t="str">
        <f>IF(A972&lt;=LEN(嶷语音标转换区!$B$4),RIGHT(LEFT(嶷语音标转换区!$B$4,A972),1),"")</f>
        <v/>
      </c>
      <c r="T972" s="2" t="str">
        <f t="shared" si="184"/>
        <v/>
      </c>
      <c r="U972" s="2" t="str">
        <f t="shared" si="185"/>
        <v/>
      </c>
      <c r="V972" s="2" t="str">
        <f t="shared" si="186"/>
        <v/>
      </c>
      <c r="W972" s="2" t="str">
        <f t="shared" si="187"/>
        <v/>
      </c>
      <c r="X972" s="2" t="str">
        <f t="shared" si="188"/>
        <v/>
      </c>
      <c r="Y972" s="2" t="str">
        <f t="shared" si="189"/>
        <v/>
      </c>
      <c r="Z972" s="2" t="str">
        <f t="shared" si="190"/>
        <v/>
      </c>
      <c r="AA972" s="2" t="str">
        <f t="shared" si="191"/>
        <v/>
      </c>
      <c r="AB972" s="2" t="str">
        <f t="shared" si="192"/>
        <v/>
      </c>
      <c r="AC972" s="2" t="str">
        <f t="shared" si="193"/>
        <v/>
      </c>
      <c r="AD972" s="2" t="str">
        <f t="shared" si="194"/>
        <v/>
      </c>
      <c r="AE972" s="2"/>
      <c r="AF972" s="2"/>
      <c r="AG972" s="2"/>
      <c r="AH972" s="2"/>
      <c r="AI972" s="2"/>
      <c r="AJ972" s="2"/>
    </row>
    <row r="973" spans="1:36">
      <c r="A973" s="11">
        <f t="shared" si="195"/>
        <v>972</v>
      </c>
      <c r="B973" s="12" t="s">
        <v>777</v>
      </c>
      <c r="C973" s="11"/>
      <c r="D973" s="11"/>
      <c r="E973" s="11"/>
      <c r="F973" s="11"/>
      <c r="G973" s="12" t="s">
        <v>1264</v>
      </c>
      <c r="S973" s="2" t="str">
        <f>IF(A973&lt;=LEN(嶷语音标转换区!$B$4),RIGHT(LEFT(嶷语音标转换区!$B$4,A973),1),"")</f>
        <v/>
      </c>
      <c r="T973" s="2" t="str">
        <f t="shared" si="184"/>
        <v/>
      </c>
      <c r="U973" s="2" t="str">
        <f t="shared" si="185"/>
        <v/>
      </c>
      <c r="V973" s="2" t="str">
        <f t="shared" si="186"/>
        <v/>
      </c>
      <c r="W973" s="2" t="str">
        <f t="shared" si="187"/>
        <v/>
      </c>
      <c r="X973" s="2" t="str">
        <f t="shared" si="188"/>
        <v/>
      </c>
      <c r="Y973" s="2" t="str">
        <f t="shared" si="189"/>
        <v/>
      </c>
      <c r="Z973" s="2" t="str">
        <f t="shared" si="190"/>
        <v/>
      </c>
      <c r="AA973" s="2" t="str">
        <f t="shared" si="191"/>
        <v/>
      </c>
      <c r="AB973" s="2" t="str">
        <f t="shared" si="192"/>
        <v/>
      </c>
      <c r="AC973" s="2" t="str">
        <f t="shared" si="193"/>
        <v/>
      </c>
      <c r="AD973" s="2" t="str">
        <f t="shared" si="194"/>
        <v/>
      </c>
      <c r="AE973" s="2"/>
      <c r="AF973" s="2"/>
      <c r="AG973" s="2"/>
      <c r="AH973" s="2"/>
      <c r="AI973" s="2"/>
      <c r="AJ973" s="2"/>
    </row>
    <row r="974" spans="1:36">
      <c r="A974" s="11">
        <f t="shared" si="195"/>
        <v>973</v>
      </c>
      <c r="B974" s="12" t="s">
        <v>1265</v>
      </c>
      <c r="C974" s="11"/>
      <c r="D974" s="11"/>
      <c r="E974" s="11"/>
      <c r="F974" s="11"/>
      <c r="G974" s="12" t="s">
        <v>1266</v>
      </c>
      <c r="S974" s="2" t="str">
        <f>IF(A974&lt;=LEN(嶷语音标转换区!$B$4),RIGHT(LEFT(嶷语音标转换区!$B$4,A974),1),"")</f>
        <v/>
      </c>
      <c r="T974" s="2" t="str">
        <f t="shared" si="184"/>
        <v/>
      </c>
      <c r="U974" s="2" t="str">
        <f t="shared" si="185"/>
        <v/>
      </c>
      <c r="V974" s="2" t="str">
        <f t="shared" si="186"/>
        <v/>
      </c>
      <c r="W974" s="2" t="str">
        <f t="shared" si="187"/>
        <v/>
      </c>
      <c r="X974" s="2" t="str">
        <f t="shared" si="188"/>
        <v/>
      </c>
      <c r="Y974" s="2" t="str">
        <f t="shared" si="189"/>
        <v/>
      </c>
      <c r="Z974" s="2" t="str">
        <f t="shared" si="190"/>
        <v/>
      </c>
      <c r="AA974" s="2" t="str">
        <f t="shared" si="191"/>
        <v/>
      </c>
      <c r="AB974" s="2" t="str">
        <f t="shared" si="192"/>
        <v/>
      </c>
      <c r="AC974" s="2" t="str">
        <f t="shared" si="193"/>
        <v/>
      </c>
      <c r="AD974" s="2" t="str">
        <f t="shared" si="194"/>
        <v/>
      </c>
      <c r="AE974" s="2"/>
      <c r="AF974" s="2"/>
      <c r="AG974" s="2"/>
      <c r="AH974" s="2"/>
      <c r="AI974" s="2"/>
      <c r="AJ974" s="2"/>
    </row>
    <row r="975" spans="1:36">
      <c r="A975" s="11">
        <f t="shared" si="195"/>
        <v>974</v>
      </c>
      <c r="B975" s="12" t="s">
        <v>1267</v>
      </c>
      <c r="C975" s="11"/>
      <c r="D975" s="11"/>
      <c r="E975" s="11"/>
      <c r="F975" s="11"/>
      <c r="G975" s="12" t="s">
        <v>1268</v>
      </c>
      <c r="S975" s="2" t="str">
        <f>IF(A975&lt;=LEN(嶷语音标转换区!$B$4),RIGHT(LEFT(嶷语音标转换区!$B$4,A975),1),"")</f>
        <v/>
      </c>
      <c r="T975" s="2" t="str">
        <f t="shared" si="184"/>
        <v/>
      </c>
      <c r="U975" s="2" t="str">
        <f t="shared" si="185"/>
        <v/>
      </c>
      <c r="V975" s="2" t="str">
        <f t="shared" si="186"/>
        <v/>
      </c>
      <c r="W975" s="2" t="str">
        <f t="shared" si="187"/>
        <v/>
      </c>
      <c r="X975" s="2" t="str">
        <f t="shared" si="188"/>
        <v/>
      </c>
      <c r="Y975" s="2" t="str">
        <f t="shared" si="189"/>
        <v/>
      </c>
      <c r="Z975" s="2" t="str">
        <f t="shared" si="190"/>
        <v/>
      </c>
      <c r="AA975" s="2" t="str">
        <f t="shared" si="191"/>
        <v/>
      </c>
      <c r="AB975" s="2" t="str">
        <f t="shared" si="192"/>
        <v/>
      </c>
      <c r="AC975" s="2" t="str">
        <f t="shared" si="193"/>
        <v/>
      </c>
      <c r="AD975" s="2" t="str">
        <f t="shared" si="194"/>
        <v/>
      </c>
      <c r="AE975" s="2"/>
      <c r="AF975" s="2"/>
      <c r="AG975" s="2"/>
      <c r="AH975" s="2"/>
      <c r="AI975" s="2"/>
      <c r="AJ975" s="2"/>
    </row>
    <row r="976" spans="1:36">
      <c r="A976" s="11">
        <f t="shared" si="195"/>
        <v>975</v>
      </c>
      <c r="B976" s="12" t="s">
        <v>1269</v>
      </c>
      <c r="C976" s="11"/>
      <c r="D976" s="11"/>
      <c r="E976" s="11"/>
      <c r="F976" s="11"/>
      <c r="G976" s="12" t="s">
        <v>1270</v>
      </c>
      <c r="S976" s="2" t="str">
        <f>IF(A976&lt;=LEN(嶷语音标转换区!$B$4),RIGHT(LEFT(嶷语音标转换区!$B$4,A976),1),"")</f>
        <v/>
      </c>
      <c r="T976" s="2" t="str">
        <f t="shared" si="184"/>
        <v/>
      </c>
      <c r="U976" s="2" t="str">
        <f t="shared" si="185"/>
        <v/>
      </c>
      <c r="V976" s="2" t="str">
        <f t="shared" si="186"/>
        <v/>
      </c>
      <c r="W976" s="2" t="str">
        <f t="shared" si="187"/>
        <v/>
      </c>
      <c r="X976" s="2" t="str">
        <f t="shared" si="188"/>
        <v/>
      </c>
      <c r="Y976" s="2" t="str">
        <f t="shared" si="189"/>
        <v/>
      </c>
      <c r="Z976" s="2" t="str">
        <f t="shared" si="190"/>
        <v/>
      </c>
      <c r="AA976" s="2" t="str">
        <f t="shared" si="191"/>
        <v/>
      </c>
      <c r="AB976" s="2" t="str">
        <f t="shared" si="192"/>
        <v/>
      </c>
      <c r="AC976" s="2" t="str">
        <f t="shared" si="193"/>
        <v/>
      </c>
      <c r="AD976" s="2" t="str">
        <f t="shared" si="194"/>
        <v/>
      </c>
      <c r="AE976" s="2"/>
      <c r="AF976" s="2"/>
      <c r="AG976" s="2"/>
      <c r="AH976" s="2"/>
      <c r="AI976" s="2"/>
      <c r="AJ976" s="2"/>
    </row>
    <row r="977" spans="1:36">
      <c r="A977" s="11">
        <f t="shared" si="195"/>
        <v>976</v>
      </c>
      <c r="B977" s="12" t="s">
        <v>1271</v>
      </c>
      <c r="C977" s="11"/>
      <c r="D977" s="11"/>
      <c r="E977" s="11"/>
      <c r="F977" s="11"/>
      <c r="G977" s="12" t="s">
        <v>1272</v>
      </c>
      <c r="S977" s="2" t="str">
        <f>IF(A977&lt;=LEN(嶷语音标转换区!$B$4),RIGHT(LEFT(嶷语音标转换区!$B$4,A977),1),"")</f>
        <v/>
      </c>
      <c r="T977" s="2" t="str">
        <f t="shared" si="184"/>
        <v/>
      </c>
      <c r="U977" s="2" t="str">
        <f t="shared" si="185"/>
        <v/>
      </c>
      <c r="V977" s="2" t="str">
        <f t="shared" si="186"/>
        <v/>
      </c>
      <c r="W977" s="2" t="str">
        <f t="shared" si="187"/>
        <v/>
      </c>
      <c r="X977" s="2" t="str">
        <f t="shared" si="188"/>
        <v/>
      </c>
      <c r="Y977" s="2" t="str">
        <f t="shared" si="189"/>
        <v/>
      </c>
      <c r="Z977" s="2" t="str">
        <f t="shared" si="190"/>
        <v/>
      </c>
      <c r="AA977" s="2" t="str">
        <f t="shared" si="191"/>
        <v/>
      </c>
      <c r="AB977" s="2" t="str">
        <f t="shared" si="192"/>
        <v/>
      </c>
      <c r="AC977" s="2" t="str">
        <f t="shared" si="193"/>
        <v/>
      </c>
      <c r="AD977" s="2" t="str">
        <f t="shared" si="194"/>
        <v/>
      </c>
      <c r="AE977" s="2"/>
      <c r="AF977" s="2"/>
      <c r="AG977" s="2"/>
      <c r="AH977" s="2"/>
      <c r="AI977" s="2"/>
      <c r="AJ977" s="2"/>
    </row>
    <row r="978" spans="1:36">
      <c r="A978" s="11">
        <f t="shared" si="195"/>
        <v>977</v>
      </c>
      <c r="B978" s="12" t="s">
        <v>1273</v>
      </c>
      <c r="C978" s="11"/>
      <c r="D978" s="11"/>
      <c r="E978" s="11"/>
      <c r="F978" s="11"/>
      <c r="G978" s="12" t="s">
        <v>1272</v>
      </c>
      <c r="S978" s="2" t="str">
        <f>IF(A978&lt;=LEN(嶷语音标转换区!$B$4),RIGHT(LEFT(嶷语音标转换区!$B$4,A978),1),"")</f>
        <v/>
      </c>
      <c r="T978" s="2" t="str">
        <f t="shared" si="184"/>
        <v/>
      </c>
      <c r="U978" s="2" t="str">
        <f t="shared" si="185"/>
        <v/>
      </c>
      <c r="V978" s="2" t="str">
        <f t="shared" si="186"/>
        <v/>
      </c>
      <c r="W978" s="2" t="str">
        <f t="shared" si="187"/>
        <v/>
      </c>
      <c r="X978" s="2" t="str">
        <f t="shared" si="188"/>
        <v/>
      </c>
      <c r="Y978" s="2" t="str">
        <f t="shared" si="189"/>
        <v/>
      </c>
      <c r="Z978" s="2" t="str">
        <f t="shared" si="190"/>
        <v/>
      </c>
      <c r="AA978" s="2" t="str">
        <f t="shared" si="191"/>
        <v/>
      </c>
      <c r="AB978" s="2" t="str">
        <f t="shared" si="192"/>
        <v/>
      </c>
      <c r="AC978" s="2" t="str">
        <f t="shared" si="193"/>
        <v/>
      </c>
      <c r="AD978" s="2" t="str">
        <f t="shared" si="194"/>
        <v/>
      </c>
      <c r="AE978" s="2"/>
      <c r="AF978" s="2"/>
      <c r="AG978" s="2"/>
      <c r="AH978" s="2"/>
      <c r="AI978" s="2"/>
      <c r="AJ978" s="2"/>
    </row>
    <row r="979" spans="1:36">
      <c r="A979" s="11">
        <f t="shared" si="195"/>
        <v>978</v>
      </c>
      <c r="B979" s="12" t="s">
        <v>1274</v>
      </c>
      <c r="C979" s="11"/>
      <c r="D979" s="11"/>
      <c r="E979" s="11"/>
      <c r="F979" s="11"/>
      <c r="G979" s="12" t="s">
        <v>1275</v>
      </c>
      <c r="S979" s="2" t="str">
        <f>IF(A979&lt;=LEN(嶷语音标转换区!$B$4),RIGHT(LEFT(嶷语音标转换区!$B$4,A979),1),"")</f>
        <v/>
      </c>
      <c r="T979" s="2" t="str">
        <f t="shared" si="184"/>
        <v/>
      </c>
      <c r="U979" s="2" t="str">
        <f t="shared" si="185"/>
        <v/>
      </c>
      <c r="V979" s="2" t="str">
        <f t="shared" si="186"/>
        <v/>
      </c>
      <c r="W979" s="2" t="str">
        <f t="shared" si="187"/>
        <v/>
      </c>
      <c r="X979" s="2" t="str">
        <f t="shared" si="188"/>
        <v/>
      </c>
      <c r="Y979" s="2" t="str">
        <f t="shared" si="189"/>
        <v/>
      </c>
      <c r="Z979" s="2" t="str">
        <f t="shared" si="190"/>
        <v/>
      </c>
      <c r="AA979" s="2" t="str">
        <f t="shared" si="191"/>
        <v/>
      </c>
      <c r="AB979" s="2" t="str">
        <f t="shared" si="192"/>
        <v/>
      </c>
      <c r="AC979" s="2" t="str">
        <f t="shared" si="193"/>
        <v/>
      </c>
      <c r="AD979" s="2" t="str">
        <f t="shared" si="194"/>
        <v/>
      </c>
      <c r="AE979" s="2"/>
      <c r="AF979" s="2"/>
      <c r="AG979" s="2"/>
      <c r="AH979" s="2"/>
      <c r="AI979" s="2"/>
      <c r="AJ979" s="2"/>
    </row>
    <row r="980" spans="1:36">
      <c r="A980" s="11">
        <f t="shared" si="195"/>
        <v>979</v>
      </c>
      <c r="B980" s="12" t="s">
        <v>1276</v>
      </c>
      <c r="C980" s="11"/>
      <c r="D980" s="11"/>
      <c r="E980" s="11"/>
      <c r="F980" s="11"/>
      <c r="G980" s="12" t="s">
        <v>1277</v>
      </c>
      <c r="S980" s="2" t="str">
        <f>IF(A980&lt;=LEN(嶷语音标转换区!$B$4),RIGHT(LEFT(嶷语音标转换区!$B$4,A980),1),"")</f>
        <v/>
      </c>
      <c r="T980" s="2" t="str">
        <f t="shared" si="184"/>
        <v/>
      </c>
      <c r="U980" s="2" t="str">
        <f t="shared" si="185"/>
        <v/>
      </c>
      <c r="V980" s="2" t="str">
        <f t="shared" si="186"/>
        <v/>
      </c>
      <c r="W980" s="2" t="str">
        <f t="shared" si="187"/>
        <v/>
      </c>
      <c r="X980" s="2" t="str">
        <f t="shared" si="188"/>
        <v/>
      </c>
      <c r="Y980" s="2" t="str">
        <f t="shared" si="189"/>
        <v/>
      </c>
      <c r="Z980" s="2" t="str">
        <f t="shared" si="190"/>
        <v/>
      </c>
      <c r="AA980" s="2" t="str">
        <f t="shared" si="191"/>
        <v/>
      </c>
      <c r="AB980" s="2" t="str">
        <f t="shared" si="192"/>
        <v/>
      </c>
      <c r="AC980" s="2" t="str">
        <f t="shared" si="193"/>
        <v/>
      </c>
      <c r="AD980" s="2" t="str">
        <f t="shared" si="194"/>
        <v/>
      </c>
      <c r="AE980" s="2"/>
      <c r="AF980" s="2"/>
      <c r="AG980" s="2"/>
      <c r="AH980" s="2"/>
      <c r="AI980" s="2"/>
      <c r="AJ980" s="2"/>
    </row>
    <row r="981" spans="1:36">
      <c r="A981" s="11">
        <f t="shared" si="195"/>
        <v>980</v>
      </c>
      <c r="B981" s="12" t="s">
        <v>746</v>
      </c>
      <c r="C981" s="11"/>
      <c r="D981" s="11"/>
      <c r="E981" s="11"/>
      <c r="F981" s="11"/>
      <c r="G981" s="12" t="s">
        <v>1278</v>
      </c>
      <c r="S981" s="2" t="str">
        <f>IF(A981&lt;=LEN(嶷语音标转换区!$B$4),RIGHT(LEFT(嶷语音标转换区!$B$4,A981),1),"")</f>
        <v/>
      </c>
      <c r="T981" s="2" t="str">
        <f t="shared" si="184"/>
        <v/>
      </c>
      <c r="U981" s="2" t="str">
        <f t="shared" si="185"/>
        <v/>
      </c>
      <c r="V981" s="2" t="str">
        <f t="shared" si="186"/>
        <v/>
      </c>
      <c r="W981" s="2" t="str">
        <f t="shared" si="187"/>
        <v/>
      </c>
      <c r="X981" s="2" t="str">
        <f t="shared" si="188"/>
        <v/>
      </c>
      <c r="Y981" s="2" t="str">
        <f t="shared" si="189"/>
        <v/>
      </c>
      <c r="Z981" s="2" t="str">
        <f t="shared" si="190"/>
        <v/>
      </c>
      <c r="AA981" s="2" t="str">
        <f t="shared" si="191"/>
        <v/>
      </c>
      <c r="AB981" s="2" t="str">
        <f t="shared" si="192"/>
        <v/>
      </c>
      <c r="AC981" s="2" t="str">
        <f t="shared" si="193"/>
        <v/>
      </c>
      <c r="AD981" s="2" t="str">
        <f t="shared" si="194"/>
        <v/>
      </c>
      <c r="AE981" s="2"/>
      <c r="AF981" s="2"/>
      <c r="AG981" s="2"/>
      <c r="AH981" s="2"/>
      <c r="AI981" s="2"/>
      <c r="AJ981" s="2"/>
    </row>
    <row r="982" spans="1:36">
      <c r="A982" s="11">
        <f t="shared" si="195"/>
        <v>981</v>
      </c>
      <c r="B982" s="12" t="s">
        <v>1279</v>
      </c>
      <c r="C982" s="11"/>
      <c r="D982" s="11"/>
      <c r="E982" s="11"/>
      <c r="F982" s="11"/>
      <c r="G982" s="12" t="s">
        <v>1278</v>
      </c>
      <c r="S982" s="2" t="str">
        <f>IF(A982&lt;=LEN(嶷语音标转换区!$B$4),RIGHT(LEFT(嶷语音标转换区!$B$4,A982),1),"")</f>
        <v/>
      </c>
      <c r="T982" s="2" t="str">
        <f t="shared" si="184"/>
        <v/>
      </c>
      <c r="U982" s="2" t="str">
        <f t="shared" si="185"/>
        <v/>
      </c>
      <c r="V982" s="2" t="str">
        <f t="shared" si="186"/>
        <v/>
      </c>
      <c r="W982" s="2" t="str">
        <f t="shared" si="187"/>
        <v/>
      </c>
      <c r="X982" s="2" t="str">
        <f t="shared" si="188"/>
        <v/>
      </c>
      <c r="Y982" s="2" t="str">
        <f t="shared" si="189"/>
        <v/>
      </c>
      <c r="Z982" s="2" t="str">
        <f t="shared" si="190"/>
        <v/>
      </c>
      <c r="AA982" s="2" t="str">
        <f t="shared" si="191"/>
        <v/>
      </c>
      <c r="AB982" s="2" t="str">
        <f t="shared" si="192"/>
        <v/>
      </c>
      <c r="AC982" s="2" t="str">
        <f t="shared" si="193"/>
        <v/>
      </c>
      <c r="AD982" s="2" t="str">
        <f t="shared" si="194"/>
        <v/>
      </c>
      <c r="AE982" s="2"/>
      <c r="AF982" s="2"/>
      <c r="AG982" s="2"/>
      <c r="AH982" s="2"/>
      <c r="AI982" s="2"/>
      <c r="AJ982" s="2"/>
    </row>
    <row r="983" spans="1:36">
      <c r="A983" s="11">
        <f t="shared" si="195"/>
        <v>982</v>
      </c>
      <c r="B983" s="12" t="s">
        <v>1250</v>
      </c>
      <c r="C983" s="11"/>
      <c r="D983" s="11"/>
      <c r="E983" s="11"/>
      <c r="F983" s="11"/>
      <c r="G983" s="12" t="s">
        <v>1280</v>
      </c>
      <c r="S983" s="2" t="str">
        <f>IF(A983&lt;=LEN(嶷语音标转换区!$B$4),RIGHT(LEFT(嶷语音标转换区!$B$4,A983),1),"")</f>
        <v/>
      </c>
      <c r="T983" s="2" t="str">
        <f t="shared" si="184"/>
        <v/>
      </c>
      <c r="U983" s="2" t="str">
        <f t="shared" si="185"/>
        <v/>
      </c>
      <c r="V983" s="2" t="str">
        <f t="shared" si="186"/>
        <v/>
      </c>
      <c r="W983" s="2" t="str">
        <f t="shared" si="187"/>
        <v/>
      </c>
      <c r="X983" s="2" t="str">
        <f t="shared" si="188"/>
        <v/>
      </c>
      <c r="Y983" s="2" t="str">
        <f t="shared" si="189"/>
        <v/>
      </c>
      <c r="Z983" s="2" t="str">
        <f t="shared" si="190"/>
        <v/>
      </c>
      <c r="AA983" s="2" t="str">
        <f t="shared" si="191"/>
        <v/>
      </c>
      <c r="AB983" s="2" t="str">
        <f t="shared" si="192"/>
        <v/>
      </c>
      <c r="AC983" s="2" t="str">
        <f t="shared" si="193"/>
        <v/>
      </c>
      <c r="AD983" s="2" t="str">
        <f t="shared" si="194"/>
        <v/>
      </c>
      <c r="AE983" s="2"/>
      <c r="AF983" s="2"/>
      <c r="AG983" s="2"/>
      <c r="AH983" s="2"/>
      <c r="AI983" s="2"/>
      <c r="AJ983" s="2"/>
    </row>
    <row r="984" spans="1:36">
      <c r="A984" s="11">
        <f t="shared" si="195"/>
        <v>983</v>
      </c>
      <c r="B984" s="12" t="s">
        <v>1281</v>
      </c>
      <c r="C984" s="11"/>
      <c r="D984" s="11"/>
      <c r="E984" s="11"/>
      <c r="F984" s="11"/>
      <c r="G984" s="12" t="s">
        <v>1280</v>
      </c>
      <c r="S984" s="2" t="str">
        <f>IF(A984&lt;=LEN(嶷语音标转换区!$B$4),RIGHT(LEFT(嶷语音标转换区!$B$4,A984),1),"")</f>
        <v/>
      </c>
      <c r="T984" s="2" t="str">
        <f t="shared" si="184"/>
        <v/>
      </c>
      <c r="U984" s="2" t="str">
        <f t="shared" si="185"/>
        <v/>
      </c>
      <c r="V984" s="2" t="str">
        <f t="shared" si="186"/>
        <v/>
      </c>
      <c r="W984" s="2" t="str">
        <f t="shared" si="187"/>
        <v/>
      </c>
      <c r="X984" s="2" t="str">
        <f t="shared" si="188"/>
        <v/>
      </c>
      <c r="Y984" s="2" t="str">
        <f t="shared" si="189"/>
        <v/>
      </c>
      <c r="Z984" s="2" t="str">
        <f t="shared" si="190"/>
        <v/>
      </c>
      <c r="AA984" s="2" t="str">
        <f t="shared" si="191"/>
        <v/>
      </c>
      <c r="AB984" s="2" t="str">
        <f t="shared" si="192"/>
        <v/>
      </c>
      <c r="AC984" s="2" t="str">
        <f t="shared" si="193"/>
        <v/>
      </c>
      <c r="AD984" s="2" t="str">
        <f t="shared" si="194"/>
        <v/>
      </c>
      <c r="AE984" s="2"/>
      <c r="AF984" s="2"/>
      <c r="AG984" s="2"/>
      <c r="AH984" s="2"/>
      <c r="AI984" s="2"/>
      <c r="AJ984" s="2"/>
    </row>
    <row r="985" spans="1:36">
      <c r="A985" s="11">
        <f t="shared" si="195"/>
        <v>984</v>
      </c>
      <c r="B985" s="12" t="s">
        <v>1282</v>
      </c>
      <c r="C985" s="11"/>
      <c r="D985" s="11"/>
      <c r="E985" s="11"/>
      <c r="F985" s="11"/>
      <c r="G985" s="12" t="s">
        <v>1283</v>
      </c>
      <c r="S985" s="2" t="str">
        <f>IF(A985&lt;=LEN(嶷语音标转换区!$B$4),RIGHT(LEFT(嶷语音标转换区!$B$4,A985),1),"")</f>
        <v/>
      </c>
      <c r="T985" s="2" t="str">
        <f t="shared" si="184"/>
        <v/>
      </c>
      <c r="U985" s="2" t="str">
        <f t="shared" si="185"/>
        <v/>
      </c>
      <c r="V985" s="2" t="str">
        <f t="shared" si="186"/>
        <v/>
      </c>
      <c r="W985" s="2" t="str">
        <f t="shared" si="187"/>
        <v/>
      </c>
      <c r="X985" s="2" t="str">
        <f t="shared" si="188"/>
        <v/>
      </c>
      <c r="Y985" s="2" t="str">
        <f t="shared" si="189"/>
        <v/>
      </c>
      <c r="Z985" s="2" t="str">
        <f t="shared" si="190"/>
        <v/>
      </c>
      <c r="AA985" s="2" t="str">
        <f t="shared" si="191"/>
        <v/>
      </c>
      <c r="AB985" s="2" t="str">
        <f t="shared" si="192"/>
        <v/>
      </c>
      <c r="AC985" s="2" t="str">
        <f t="shared" si="193"/>
        <v/>
      </c>
      <c r="AD985" s="2" t="str">
        <f t="shared" si="194"/>
        <v/>
      </c>
      <c r="AE985" s="2"/>
      <c r="AF985" s="2"/>
      <c r="AG985" s="2"/>
      <c r="AH985" s="2"/>
      <c r="AI985" s="2"/>
      <c r="AJ985" s="2"/>
    </row>
    <row r="986" spans="1:36">
      <c r="A986" s="11">
        <f t="shared" si="195"/>
        <v>985</v>
      </c>
      <c r="B986" s="12" t="s">
        <v>819</v>
      </c>
      <c r="C986" s="11"/>
      <c r="D986" s="11"/>
      <c r="E986" s="11"/>
      <c r="F986" s="11"/>
      <c r="G986" s="12" t="s">
        <v>1284</v>
      </c>
      <c r="S986" s="2" t="str">
        <f>IF(A986&lt;=LEN(嶷语音标转换区!$B$4),RIGHT(LEFT(嶷语音标转换区!$B$4,A986),1),"")</f>
        <v/>
      </c>
      <c r="T986" s="2" t="str">
        <f t="shared" si="184"/>
        <v/>
      </c>
      <c r="U986" s="2" t="str">
        <f t="shared" si="185"/>
        <v/>
      </c>
      <c r="V986" s="2" t="str">
        <f t="shared" si="186"/>
        <v/>
      </c>
      <c r="W986" s="2" t="str">
        <f t="shared" si="187"/>
        <v/>
      </c>
      <c r="X986" s="2" t="str">
        <f t="shared" si="188"/>
        <v/>
      </c>
      <c r="Y986" s="2" t="str">
        <f t="shared" si="189"/>
        <v/>
      </c>
      <c r="Z986" s="2" t="str">
        <f t="shared" si="190"/>
        <v/>
      </c>
      <c r="AA986" s="2" t="str">
        <f t="shared" si="191"/>
        <v/>
      </c>
      <c r="AB986" s="2" t="str">
        <f t="shared" si="192"/>
        <v/>
      </c>
      <c r="AC986" s="2" t="str">
        <f t="shared" si="193"/>
        <v/>
      </c>
      <c r="AD986" s="2" t="str">
        <f t="shared" si="194"/>
        <v/>
      </c>
      <c r="AE986" s="2"/>
      <c r="AF986" s="2"/>
      <c r="AG986" s="2"/>
      <c r="AH986" s="2"/>
      <c r="AI986" s="2"/>
      <c r="AJ986" s="2"/>
    </row>
    <row r="987" spans="1:36">
      <c r="A987" s="11">
        <f t="shared" si="195"/>
        <v>986</v>
      </c>
      <c r="B987" s="12" t="s">
        <v>1285</v>
      </c>
      <c r="C987" s="11"/>
      <c r="D987" s="11"/>
      <c r="E987" s="11"/>
      <c r="F987" s="11"/>
      <c r="G987" s="12" t="s">
        <v>1286</v>
      </c>
      <c r="S987" s="2" t="str">
        <f>IF(A987&lt;=LEN(嶷语音标转换区!$B$4),RIGHT(LEFT(嶷语音标转换区!$B$4,A987),1),"")</f>
        <v/>
      </c>
      <c r="T987" s="2" t="str">
        <f t="shared" si="184"/>
        <v/>
      </c>
      <c r="U987" s="2" t="str">
        <f t="shared" si="185"/>
        <v/>
      </c>
      <c r="V987" s="2" t="str">
        <f t="shared" si="186"/>
        <v/>
      </c>
      <c r="W987" s="2" t="str">
        <f t="shared" si="187"/>
        <v/>
      </c>
      <c r="X987" s="2" t="str">
        <f t="shared" si="188"/>
        <v/>
      </c>
      <c r="Y987" s="2" t="str">
        <f t="shared" si="189"/>
        <v/>
      </c>
      <c r="Z987" s="2" t="str">
        <f t="shared" si="190"/>
        <v/>
      </c>
      <c r="AA987" s="2" t="str">
        <f t="shared" si="191"/>
        <v/>
      </c>
      <c r="AB987" s="2" t="str">
        <f t="shared" si="192"/>
        <v/>
      </c>
      <c r="AC987" s="2" t="str">
        <f t="shared" si="193"/>
        <v/>
      </c>
      <c r="AD987" s="2" t="str">
        <f t="shared" si="194"/>
        <v/>
      </c>
      <c r="AE987" s="2"/>
      <c r="AF987" s="2"/>
      <c r="AG987" s="2"/>
      <c r="AH987" s="2"/>
      <c r="AI987" s="2"/>
      <c r="AJ987" s="2"/>
    </row>
    <row r="988" spans="1:36">
      <c r="A988" s="11">
        <f t="shared" si="195"/>
        <v>987</v>
      </c>
      <c r="B988" s="12" t="s">
        <v>1287</v>
      </c>
      <c r="C988" s="11"/>
      <c r="D988" s="11"/>
      <c r="E988" s="11"/>
      <c r="F988" s="11"/>
      <c r="G988" s="12" t="s">
        <v>1288</v>
      </c>
      <c r="S988" s="2" t="str">
        <f>IF(A988&lt;=LEN(嶷语音标转换区!$B$4),RIGHT(LEFT(嶷语音标转换区!$B$4,A988),1),"")</f>
        <v/>
      </c>
      <c r="T988" s="2" t="str">
        <f t="shared" si="184"/>
        <v/>
      </c>
      <c r="U988" s="2" t="str">
        <f t="shared" si="185"/>
        <v/>
      </c>
      <c r="V988" s="2" t="str">
        <f t="shared" si="186"/>
        <v/>
      </c>
      <c r="W988" s="2" t="str">
        <f t="shared" si="187"/>
        <v/>
      </c>
      <c r="X988" s="2" t="str">
        <f t="shared" si="188"/>
        <v/>
      </c>
      <c r="Y988" s="2" t="str">
        <f t="shared" si="189"/>
        <v/>
      </c>
      <c r="Z988" s="2" t="str">
        <f t="shared" si="190"/>
        <v/>
      </c>
      <c r="AA988" s="2" t="str">
        <f t="shared" si="191"/>
        <v/>
      </c>
      <c r="AB988" s="2" t="str">
        <f t="shared" si="192"/>
        <v/>
      </c>
      <c r="AC988" s="2" t="str">
        <f t="shared" si="193"/>
        <v/>
      </c>
      <c r="AD988" s="2" t="str">
        <f t="shared" si="194"/>
        <v/>
      </c>
      <c r="AE988" s="2"/>
      <c r="AF988" s="2"/>
      <c r="AG988" s="2"/>
      <c r="AH988" s="2"/>
      <c r="AI988" s="2"/>
      <c r="AJ988" s="2"/>
    </row>
    <row r="989" spans="1:36">
      <c r="A989" s="11">
        <f t="shared" si="195"/>
        <v>988</v>
      </c>
      <c r="B989" s="12" t="s">
        <v>1289</v>
      </c>
      <c r="C989" s="11"/>
      <c r="D989" s="11"/>
      <c r="E989" s="11"/>
      <c r="F989" s="11"/>
      <c r="G989" s="12" t="s">
        <v>1288</v>
      </c>
      <c r="S989" s="2" t="str">
        <f>IF(A989&lt;=LEN(嶷语音标转换区!$B$4),RIGHT(LEFT(嶷语音标转换区!$B$4,A989),1),"")</f>
        <v/>
      </c>
      <c r="T989" s="2" t="str">
        <f t="shared" si="184"/>
        <v/>
      </c>
      <c r="U989" s="2" t="str">
        <f t="shared" si="185"/>
        <v/>
      </c>
      <c r="V989" s="2" t="str">
        <f t="shared" si="186"/>
        <v/>
      </c>
      <c r="W989" s="2" t="str">
        <f t="shared" si="187"/>
        <v/>
      </c>
      <c r="X989" s="2" t="str">
        <f t="shared" si="188"/>
        <v/>
      </c>
      <c r="Y989" s="2" t="str">
        <f t="shared" si="189"/>
        <v/>
      </c>
      <c r="Z989" s="2" t="str">
        <f t="shared" si="190"/>
        <v/>
      </c>
      <c r="AA989" s="2" t="str">
        <f t="shared" si="191"/>
        <v/>
      </c>
      <c r="AB989" s="2" t="str">
        <f t="shared" si="192"/>
        <v/>
      </c>
      <c r="AC989" s="2" t="str">
        <f t="shared" si="193"/>
        <v/>
      </c>
      <c r="AD989" s="2" t="str">
        <f t="shared" si="194"/>
        <v/>
      </c>
      <c r="AE989" s="2"/>
      <c r="AF989" s="2"/>
      <c r="AG989" s="2"/>
      <c r="AH989" s="2"/>
      <c r="AI989" s="2"/>
      <c r="AJ989" s="2"/>
    </row>
    <row r="990" spans="1:36">
      <c r="A990" s="11">
        <f t="shared" si="195"/>
        <v>989</v>
      </c>
      <c r="B990" s="12" t="s">
        <v>1290</v>
      </c>
      <c r="C990" s="11"/>
      <c r="D990" s="11"/>
      <c r="E990" s="11"/>
      <c r="F990" s="11"/>
      <c r="G990" s="12" t="s">
        <v>1288</v>
      </c>
      <c r="S990" s="2" t="str">
        <f>IF(A990&lt;=LEN(嶷语音标转换区!$B$4),RIGHT(LEFT(嶷语音标转换区!$B$4,A990),1),"")</f>
        <v/>
      </c>
      <c r="T990" s="2" t="str">
        <f t="shared" si="184"/>
        <v/>
      </c>
      <c r="U990" s="2" t="str">
        <f t="shared" si="185"/>
        <v/>
      </c>
      <c r="V990" s="2" t="str">
        <f t="shared" si="186"/>
        <v/>
      </c>
      <c r="W990" s="2" t="str">
        <f t="shared" si="187"/>
        <v/>
      </c>
      <c r="X990" s="2" t="str">
        <f t="shared" si="188"/>
        <v/>
      </c>
      <c r="Y990" s="2" t="str">
        <f t="shared" si="189"/>
        <v/>
      </c>
      <c r="Z990" s="2" t="str">
        <f t="shared" si="190"/>
        <v/>
      </c>
      <c r="AA990" s="2" t="str">
        <f t="shared" si="191"/>
        <v/>
      </c>
      <c r="AB990" s="2" t="str">
        <f t="shared" si="192"/>
        <v/>
      </c>
      <c r="AC990" s="2" t="str">
        <f t="shared" si="193"/>
        <v/>
      </c>
      <c r="AD990" s="2" t="str">
        <f t="shared" si="194"/>
        <v/>
      </c>
      <c r="AE990" s="2"/>
      <c r="AF990" s="2"/>
      <c r="AG990" s="2"/>
      <c r="AH990" s="2"/>
      <c r="AI990" s="2"/>
      <c r="AJ990" s="2"/>
    </row>
    <row r="991" spans="1:36">
      <c r="A991" s="11">
        <f t="shared" si="195"/>
        <v>990</v>
      </c>
      <c r="B991" s="12" t="s">
        <v>1291</v>
      </c>
      <c r="C991" s="11"/>
      <c r="D991" s="11"/>
      <c r="E991" s="11"/>
      <c r="F991" s="11"/>
      <c r="G991" s="12" t="s">
        <v>1292</v>
      </c>
      <c r="S991" s="2" t="str">
        <f>IF(A991&lt;=LEN(嶷语音标转换区!$B$4),RIGHT(LEFT(嶷语音标转换区!$B$4,A991),1),"")</f>
        <v/>
      </c>
      <c r="T991" s="2" t="str">
        <f t="shared" si="184"/>
        <v/>
      </c>
      <c r="U991" s="2" t="str">
        <f t="shared" si="185"/>
        <v/>
      </c>
      <c r="V991" s="2" t="str">
        <f t="shared" si="186"/>
        <v/>
      </c>
      <c r="W991" s="2" t="str">
        <f t="shared" si="187"/>
        <v/>
      </c>
      <c r="X991" s="2" t="str">
        <f t="shared" si="188"/>
        <v/>
      </c>
      <c r="Y991" s="2" t="str">
        <f t="shared" si="189"/>
        <v/>
      </c>
      <c r="Z991" s="2" t="str">
        <f t="shared" si="190"/>
        <v/>
      </c>
      <c r="AA991" s="2" t="str">
        <f t="shared" si="191"/>
        <v/>
      </c>
      <c r="AB991" s="2" t="str">
        <f t="shared" si="192"/>
        <v/>
      </c>
      <c r="AC991" s="2" t="str">
        <f t="shared" si="193"/>
        <v/>
      </c>
      <c r="AD991" s="2" t="str">
        <f t="shared" si="194"/>
        <v/>
      </c>
      <c r="AE991" s="2"/>
      <c r="AF991" s="2"/>
      <c r="AG991" s="2"/>
      <c r="AH991" s="2"/>
      <c r="AI991" s="2"/>
      <c r="AJ991" s="2"/>
    </row>
    <row r="992" spans="1:36">
      <c r="A992" s="11">
        <f t="shared" si="195"/>
        <v>991</v>
      </c>
      <c r="B992" s="12" t="s">
        <v>1293</v>
      </c>
      <c r="C992" s="11"/>
      <c r="D992" s="11"/>
      <c r="E992" s="11"/>
      <c r="F992" s="11"/>
      <c r="G992" s="12" t="s">
        <v>1292</v>
      </c>
      <c r="S992" s="2" t="str">
        <f>IF(A992&lt;=LEN(嶷语音标转换区!$B$4),RIGHT(LEFT(嶷语音标转换区!$B$4,A992),1),"")</f>
        <v/>
      </c>
      <c r="T992" s="2" t="str">
        <f t="shared" si="184"/>
        <v/>
      </c>
      <c r="U992" s="2" t="str">
        <f t="shared" si="185"/>
        <v/>
      </c>
      <c r="V992" s="2" t="str">
        <f t="shared" si="186"/>
        <v/>
      </c>
      <c r="W992" s="2" t="str">
        <f t="shared" si="187"/>
        <v/>
      </c>
      <c r="X992" s="2" t="str">
        <f t="shared" si="188"/>
        <v/>
      </c>
      <c r="Y992" s="2" t="str">
        <f t="shared" si="189"/>
        <v/>
      </c>
      <c r="Z992" s="2" t="str">
        <f t="shared" si="190"/>
        <v/>
      </c>
      <c r="AA992" s="2" t="str">
        <f t="shared" si="191"/>
        <v/>
      </c>
      <c r="AB992" s="2" t="str">
        <f t="shared" si="192"/>
        <v/>
      </c>
      <c r="AC992" s="2" t="str">
        <f t="shared" si="193"/>
        <v/>
      </c>
      <c r="AD992" s="2" t="str">
        <f t="shared" si="194"/>
        <v/>
      </c>
      <c r="AE992" s="2"/>
      <c r="AF992" s="2"/>
      <c r="AG992" s="2"/>
      <c r="AH992" s="2"/>
      <c r="AI992" s="2"/>
      <c r="AJ992" s="2"/>
    </row>
    <row r="993" spans="1:36">
      <c r="A993" s="11">
        <f t="shared" si="195"/>
        <v>992</v>
      </c>
      <c r="B993" s="12" t="s">
        <v>1144</v>
      </c>
      <c r="C993" s="11"/>
      <c r="D993" s="11"/>
      <c r="E993" s="11"/>
      <c r="F993" s="11"/>
      <c r="G993" s="12" t="s">
        <v>1294</v>
      </c>
      <c r="S993" s="2" t="str">
        <f>IF(A993&lt;=LEN(嶷语音标转换区!$B$4),RIGHT(LEFT(嶷语音标转换区!$B$4,A993),1),"")</f>
        <v/>
      </c>
      <c r="T993" s="2" t="str">
        <f t="shared" si="184"/>
        <v/>
      </c>
      <c r="U993" s="2" t="str">
        <f t="shared" si="185"/>
        <v/>
      </c>
      <c r="V993" s="2" t="str">
        <f t="shared" si="186"/>
        <v/>
      </c>
      <c r="W993" s="2" t="str">
        <f t="shared" si="187"/>
        <v/>
      </c>
      <c r="X993" s="2" t="str">
        <f t="shared" si="188"/>
        <v/>
      </c>
      <c r="Y993" s="2" t="str">
        <f t="shared" si="189"/>
        <v/>
      </c>
      <c r="Z993" s="2" t="str">
        <f t="shared" si="190"/>
        <v/>
      </c>
      <c r="AA993" s="2" t="str">
        <f t="shared" si="191"/>
        <v/>
      </c>
      <c r="AB993" s="2" t="str">
        <f t="shared" si="192"/>
        <v/>
      </c>
      <c r="AC993" s="2" t="str">
        <f t="shared" si="193"/>
        <v/>
      </c>
      <c r="AD993" s="2" t="str">
        <f t="shared" si="194"/>
        <v/>
      </c>
      <c r="AE993" s="2"/>
      <c r="AF993" s="2"/>
      <c r="AG993" s="2"/>
      <c r="AH993" s="2"/>
      <c r="AI993" s="2"/>
      <c r="AJ993" s="2"/>
    </row>
    <row r="994" spans="1:36">
      <c r="A994" s="11">
        <f t="shared" si="195"/>
        <v>993</v>
      </c>
      <c r="B994" s="12" t="s">
        <v>1295</v>
      </c>
      <c r="C994" s="11"/>
      <c r="D994" s="11"/>
      <c r="E994" s="11"/>
      <c r="F994" s="11"/>
      <c r="G994" s="12" t="s">
        <v>1296</v>
      </c>
      <c r="S994" s="2" t="str">
        <f>IF(A994&lt;=LEN(嶷语音标转换区!$B$4),RIGHT(LEFT(嶷语音标转换区!$B$4,A994),1),"")</f>
        <v/>
      </c>
      <c r="T994" s="2" t="str">
        <f t="shared" si="184"/>
        <v/>
      </c>
      <c r="U994" s="2" t="str">
        <f t="shared" si="185"/>
        <v/>
      </c>
      <c r="V994" s="2" t="str">
        <f t="shared" si="186"/>
        <v/>
      </c>
      <c r="W994" s="2" t="str">
        <f t="shared" si="187"/>
        <v/>
      </c>
      <c r="X994" s="2" t="str">
        <f t="shared" si="188"/>
        <v/>
      </c>
      <c r="Y994" s="2" t="str">
        <f t="shared" si="189"/>
        <v/>
      </c>
      <c r="Z994" s="2" t="str">
        <f t="shared" si="190"/>
        <v/>
      </c>
      <c r="AA994" s="2" t="str">
        <f t="shared" si="191"/>
        <v/>
      </c>
      <c r="AB994" s="2" t="str">
        <f t="shared" si="192"/>
        <v/>
      </c>
      <c r="AC994" s="2" t="str">
        <f t="shared" si="193"/>
        <v/>
      </c>
      <c r="AD994" s="2" t="str">
        <f t="shared" si="194"/>
        <v/>
      </c>
      <c r="AE994" s="2"/>
      <c r="AF994" s="2"/>
      <c r="AG994" s="2"/>
      <c r="AH994" s="2"/>
      <c r="AI994" s="2"/>
      <c r="AJ994" s="2"/>
    </row>
    <row r="995" spans="1:36">
      <c r="A995" s="11">
        <f t="shared" si="195"/>
        <v>994</v>
      </c>
      <c r="B995" s="12" t="s">
        <v>1297</v>
      </c>
      <c r="C995" s="11"/>
      <c r="D995" s="11"/>
      <c r="E995" s="11"/>
      <c r="F995" s="11"/>
      <c r="G995" s="12" t="s">
        <v>1296</v>
      </c>
      <c r="S995" s="2" t="str">
        <f>IF(A995&lt;=LEN(嶷语音标转换区!$B$4),RIGHT(LEFT(嶷语音标转换区!$B$4,A995),1),"")</f>
        <v/>
      </c>
      <c r="T995" s="2" t="str">
        <f t="shared" si="184"/>
        <v/>
      </c>
      <c r="U995" s="2" t="str">
        <f t="shared" si="185"/>
        <v/>
      </c>
      <c r="V995" s="2" t="str">
        <f t="shared" si="186"/>
        <v/>
      </c>
      <c r="W995" s="2" t="str">
        <f t="shared" si="187"/>
        <v/>
      </c>
      <c r="X995" s="2" t="str">
        <f t="shared" si="188"/>
        <v/>
      </c>
      <c r="Y995" s="2" t="str">
        <f t="shared" si="189"/>
        <v/>
      </c>
      <c r="Z995" s="2" t="str">
        <f t="shared" si="190"/>
        <v/>
      </c>
      <c r="AA995" s="2" t="str">
        <f t="shared" si="191"/>
        <v/>
      </c>
      <c r="AB995" s="2" t="str">
        <f t="shared" si="192"/>
        <v/>
      </c>
      <c r="AC995" s="2" t="str">
        <f t="shared" si="193"/>
        <v/>
      </c>
      <c r="AD995" s="2" t="str">
        <f t="shared" si="194"/>
        <v/>
      </c>
      <c r="AE995" s="2"/>
      <c r="AF995" s="2"/>
      <c r="AG995" s="2"/>
      <c r="AH995" s="2"/>
      <c r="AI995" s="2"/>
      <c r="AJ995" s="2"/>
    </row>
    <row r="996" spans="1:36">
      <c r="A996" s="11">
        <f t="shared" si="195"/>
        <v>995</v>
      </c>
      <c r="B996" s="12" t="s">
        <v>1298</v>
      </c>
      <c r="C996" s="11"/>
      <c r="D996" s="11"/>
      <c r="E996" s="11"/>
      <c r="F996" s="11"/>
      <c r="G996" s="12" t="s">
        <v>1299</v>
      </c>
      <c r="S996" s="2" t="str">
        <f>IF(A996&lt;=LEN(嶷语音标转换区!$B$4),RIGHT(LEFT(嶷语音标转换区!$B$4,A996),1),"")</f>
        <v/>
      </c>
      <c r="T996" s="2" t="str">
        <f t="shared" si="184"/>
        <v/>
      </c>
      <c r="U996" s="2" t="str">
        <f t="shared" si="185"/>
        <v/>
      </c>
      <c r="V996" s="2" t="str">
        <f t="shared" si="186"/>
        <v/>
      </c>
      <c r="W996" s="2" t="str">
        <f t="shared" si="187"/>
        <v/>
      </c>
      <c r="X996" s="2" t="str">
        <f t="shared" si="188"/>
        <v/>
      </c>
      <c r="Y996" s="2" t="str">
        <f t="shared" si="189"/>
        <v/>
      </c>
      <c r="Z996" s="2" t="str">
        <f t="shared" si="190"/>
        <v/>
      </c>
      <c r="AA996" s="2" t="str">
        <f t="shared" si="191"/>
        <v/>
      </c>
      <c r="AB996" s="2" t="str">
        <f t="shared" si="192"/>
        <v/>
      </c>
      <c r="AC996" s="2" t="str">
        <f t="shared" si="193"/>
        <v/>
      </c>
      <c r="AD996" s="2" t="str">
        <f t="shared" si="194"/>
        <v/>
      </c>
      <c r="AE996" s="2"/>
      <c r="AF996" s="2"/>
      <c r="AG996" s="2"/>
      <c r="AH996" s="2"/>
      <c r="AI996" s="2"/>
      <c r="AJ996" s="2"/>
    </row>
    <row r="997" spans="1:36">
      <c r="A997" s="11">
        <f t="shared" si="195"/>
        <v>996</v>
      </c>
      <c r="B997" s="12" t="s">
        <v>363</v>
      </c>
      <c r="C997" s="11"/>
      <c r="D997" s="11"/>
      <c r="E997" s="11"/>
      <c r="F997" s="11"/>
      <c r="G997" s="12" t="s">
        <v>1300</v>
      </c>
      <c r="S997" s="2" t="str">
        <f>IF(A997&lt;=LEN(嶷语音标转换区!$B$4),RIGHT(LEFT(嶷语音标转换区!$B$4,A997),1),"")</f>
        <v/>
      </c>
      <c r="T997" s="2" t="str">
        <f t="shared" si="184"/>
        <v/>
      </c>
      <c r="U997" s="2" t="str">
        <f t="shared" si="185"/>
        <v/>
      </c>
      <c r="V997" s="2" t="str">
        <f t="shared" si="186"/>
        <v/>
      </c>
      <c r="W997" s="2" t="str">
        <f t="shared" si="187"/>
        <v/>
      </c>
      <c r="X997" s="2" t="str">
        <f t="shared" si="188"/>
        <v/>
      </c>
      <c r="Y997" s="2" t="str">
        <f t="shared" si="189"/>
        <v/>
      </c>
      <c r="Z997" s="2" t="str">
        <f t="shared" si="190"/>
        <v/>
      </c>
      <c r="AA997" s="2" t="str">
        <f t="shared" si="191"/>
        <v/>
      </c>
      <c r="AB997" s="2" t="str">
        <f t="shared" si="192"/>
        <v/>
      </c>
      <c r="AC997" s="2" t="str">
        <f t="shared" si="193"/>
        <v/>
      </c>
      <c r="AD997" s="2" t="str">
        <f t="shared" si="194"/>
        <v/>
      </c>
      <c r="AE997" s="2"/>
      <c r="AF997" s="2"/>
      <c r="AG997" s="2"/>
      <c r="AH997" s="2"/>
      <c r="AI997" s="2"/>
      <c r="AJ997" s="2"/>
    </row>
    <row r="998" spans="1:36">
      <c r="A998" s="11">
        <f t="shared" si="195"/>
        <v>997</v>
      </c>
      <c r="B998" s="12" t="s">
        <v>1301</v>
      </c>
      <c r="C998" s="11"/>
      <c r="D998" s="11"/>
      <c r="E998" s="11"/>
      <c r="F998" s="11"/>
      <c r="G998" s="12" t="s">
        <v>1300</v>
      </c>
      <c r="S998" s="2" t="str">
        <f>IF(A998&lt;=LEN(嶷语音标转换区!$B$4),RIGHT(LEFT(嶷语音标转换区!$B$4,A998),1),"")</f>
        <v/>
      </c>
      <c r="T998" s="2" t="str">
        <f t="shared" si="184"/>
        <v/>
      </c>
      <c r="U998" s="2" t="str">
        <f t="shared" si="185"/>
        <v/>
      </c>
      <c r="V998" s="2" t="str">
        <f t="shared" si="186"/>
        <v/>
      </c>
      <c r="W998" s="2" t="str">
        <f t="shared" si="187"/>
        <v/>
      </c>
      <c r="X998" s="2" t="str">
        <f t="shared" si="188"/>
        <v/>
      </c>
      <c r="Y998" s="2" t="str">
        <f t="shared" si="189"/>
        <v/>
      </c>
      <c r="Z998" s="2" t="str">
        <f t="shared" si="190"/>
        <v/>
      </c>
      <c r="AA998" s="2" t="str">
        <f t="shared" si="191"/>
        <v/>
      </c>
      <c r="AB998" s="2" t="str">
        <f t="shared" si="192"/>
        <v/>
      </c>
      <c r="AC998" s="2" t="str">
        <f t="shared" si="193"/>
        <v/>
      </c>
      <c r="AD998" s="2" t="str">
        <f t="shared" si="194"/>
        <v/>
      </c>
      <c r="AE998" s="2"/>
      <c r="AF998" s="2"/>
      <c r="AG998" s="2"/>
      <c r="AH998" s="2"/>
      <c r="AI998" s="2"/>
      <c r="AJ998" s="2"/>
    </row>
    <row r="999" spans="1:36">
      <c r="A999" s="11">
        <f t="shared" si="195"/>
        <v>998</v>
      </c>
      <c r="B999" s="12" t="s">
        <v>1302</v>
      </c>
      <c r="C999" s="11"/>
      <c r="D999" s="11"/>
      <c r="E999" s="11"/>
      <c r="F999" s="11"/>
      <c r="G999" s="12" t="s">
        <v>1303</v>
      </c>
      <c r="S999" s="2" t="str">
        <f>IF(A999&lt;=LEN(嶷语音标转换区!$B$4),RIGHT(LEFT(嶷语音标转换区!$B$4,A999),1),"")</f>
        <v/>
      </c>
      <c r="T999" s="2" t="str">
        <f t="shared" si="184"/>
        <v/>
      </c>
      <c r="U999" s="2" t="str">
        <f t="shared" si="185"/>
        <v/>
      </c>
      <c r="V999" s="2" t="str">
        <f t="shared" si="186"/>
        <v/>
      </c>
      <c r="W999" s="2" t="str">
        <f t="shared" si="187"/>
        <v/>
      </c>
      <c r="X999" s="2" t="str">
        <f t="shared" si="188"/>
        <v/>
      </c>
      <c r="Y999" s="2" t="str">
        <f t="shared" si="189"/>
        <v/>
      </c>
      <c r="Z999" s="2" t="str">
        <f t="shared" si="190"/>
        <v/>
      </c>
      <c r="AA999" s="2" t="str">
        <f t="shared" si="191"/>
        <v/>
      </c>
      <c r="AB999" s="2" t="str">
        <f t="shared" si="192"/>
        <v/>
      </c>
      <c r="AC999" s="2" t="str">
        <f t="shared" si="193"/>
        <v/>
      </c>
      <c r="AD999" s="2" t="str">
        <f t="shared" si="194"/>
        <v/>
      </c>
      <c r="AE999" s="2"/>
      <c r="AF999" s="2"/>
      <c r="AG999" s="2"/>
      <c r="AH999" s="2"/>
      <c r="AI999" s="2"/>
      <c r="AJ999" s="2"/>
    </row>
    <row r="1000" spans="1:36">
      <c r="A1000" s="11">
        <f t="shared" si="195"/>
        <v>999</v>
      </c>
      <c r="B1000" s="12" t="s">
        <v>1304</v>
      </c>
      <c r="C1000" s="11"/>
      <c r="D1000" s="11"/>
      <c r="E1000" s="11"/>
      <c r="F1000" s="11"/>
      <c r="G1000" s="12" t="s">
        <v>1305</v>
      </c>
      <c r="S1000" s="2" t="str">
        <f>IF(A1000&lt;=LEN(嶷语音标转换区!$B$4),RIGHT(LEFT(嶷语音标转换区!$B$4,A1000),1),"")</f>
        <v/>
      </c>
      <c r="T1000" s="2" t="str">
        <f t="shared" si="184"/>
        <v/>
      </c>
      <c r="U1000" s="2" t="str">
        <f t="shared" si="185"/>
        <v/>
      </c>
      <c r="V1000" s="2" t="str">
        <f t="shared" si="186"/>
        <v/>
      </c>
      <c r="W1000" s="2" t="str">
        <f t="shared" si="187"/>
        <v/>
      </c>
      <c r="X1000" s="2" t="str">
        <f t="shared" si="188"/>
        <v/>
      </c>
      <c r="Y1000" s="2" t="str">
        <f t="shared" si="189"/>
        <v/>
      </c>
      <c r="Z1000" s="2" t="str">
        <f t="shared" si="190"/>
        <v/>
      </c>
      <c r="AA1000" s="2" t="str">
        <f t="shared" si="191"/>
        <v/>
      </c>
      <c r="AB1000" s="2" t="str">
        <f t="shared" si="192"/>
        <v/>
      </c>
      <c r="AC1000" s="2" t="str">
        <f t="shared" si="193"/>
        <v/>
      </c>
      <c r="AD1000" s="2" t="str">
        <f t="shared" si="194"/>
        <v/>
      </c>
      <c r="AE1000" s="2"/>
      <c r="AF1000" s="2"/>
      <c r="AG1000" s="2"/>
      <c r="AH1000" s="2"/>
      <c r="AI1000" s="2"/>
      <c r="AJ1000" s="2"/>
    </row>
    <row r="1001" spans="1:36">
      <c r="A1001" s="11">
        <f t="shared" si="195"/>
        <v>1000</v>
      </c>
      <c r="B1001" s="12" t="s">
        <v>1306</v>
      </c>
      <c r="C1001" s="11"/>
      <c r="D1001" s="11"/>
      <c r="E1001" s="11"/>
      <c r="F1001" s="11"/>
      <c r="G1001" s="12" t="s">
        <v>1307</v>
      </c>
      <c r="S1001" s="2" t="str">
        <f>IF(A1001&lt;=LEN(嶷语音标转换区!$B$4),RIGHT(LEFT(嶷语音标转换区!$B$4,A1001),1),"")</f>
        <v/>
      </c>
      <c r="T1001" s="2" t="str">
        <f t="shared" si="184"/>
        <v/>
      </c>
      <c r="U1001" s="2" t="str">
        <f t="shared" si="185"/>
        <v/>
      </c>
      <c r="V1001" s="2" t="str">
        <f t="shared" si="186"/>
        <v/>
      </c>
      <c r="W1001" s="2" t="str">
        <f t="shared" si="187"/>
        <v/>
      </c>
      <c r="X1001" s="2" t="str">
        <f t="shared" si="188"/>
        <v/>
      </c>
      <c r="Y1001" s="2" t="str">
        <f t="shared" si="189"/>
        <v/>
      </c>
      <c r="Z1001" s="2" t="str">
        <f t="shared" si="190"/>
        <v/>
      </c>
      <c r="AA1001" s="2" t="str">
        <f t="shared" si="191"/>
        <v/>
      </c>
      <c r="AB1001" s="2" t="str">
        <f t="shared" si="192"/>
        <v/>
      </c>
      <c r="AC1001" s="2" t="str">
        <f t="shared" si="193"/>
        <v/>
      </c>
      <c r="AD1001" s="2" t="str">
        <f t="shared" si="194"/>
        <v/>
      </c>
      <c r="AE1001" s="2"/>
      <c r="AF1001" s="2"/>
      <c r="AG1001" s="2"/>
      <c r="AH1001" s="2"/>
      <c r="AI1001" s="2"/>
      <c r="AJ1001" s="2"/>
    </row>
    <row r="1002" spans="1:36">
      <c r="A1002" s="11">
        <f t="shared" si="195"/>
        <v>1001</v>
      </c>
      <c r="B1002" s="12" t="s">
        <v>1308</v>
      </c>
      <c r="C1002" s="11"/>
      <c r="D1002" s="11"/>
      <c r="E1002" s="11"/>
      <c r="F1002" s="11"/>
      <c r="G1002" s="12" t="s">
        <v>1309</v>
      </c>
      <c r="S1002" s="2" t="str">
        <f>IF(A1002&lt;=LEN(嶷语音标转换区!$B$4),RIGHT(LEFT(嶷语音标转换区!$B$4,A1002),1),"")</f>
        <v/>
      </c>
      <c r="T1002" s="2" t="str">
        <f t="shared" si="184"/>
        <v/>
      </c>
      <c r="U1002" s="2" t="str">
        <f t="shared" si="185"/>
        <v/>
      </c>
      <c r="V1002" s="2" t="str">
        <f t="shared" si="186"/>
        <v/>
      </c>
      <c r="W1002" s="2" t="str">
        <f t="shared" si="187"/>
        <v/>
      </c>
      <c r="X1002" s="2" t="str">
        <f t="shared" si="188"/>
        <v/>
      </c>
      <c r="Y1002" s="2" t="str">
        <f t="shared" si="189"/>
        <v/>
      </c>
      <c r="Z1002" s="2" t="str">
        <f t="shared" si="190"/>
        <v/>
      </c>
      <c r="AA1002" s="2" t="str">
        <f t="shared" si="191"/>
        <v/>
      </c>
      <c r="AB1002" s="2" t="str">
        <f t="shared" si="192"/>
        <v/>
      </c>
      <c r="AC1002" s="2" t="str">
        <f t="shared" si="193"/>
        <v/>
      </c>
      <c r="AD1002" s="2" t="str">
        <f t="shared" si="194"/>
        <v/>
      </c>
      <c r="AE1002" s="2"/>
      <c r="AF1002" s="2"/>
      <c r="AG1002" s="2"/>
      <c r="AH1002" s="2"/>
      <c r="AI1002" s="2"/>
      <c r="AJ1002" s="2"/>
    </row>
    <row r="1003" spans="1:36">
      <c r="A1003" s="11">
        <f t="shared" si="195"/>
        <v>1002</v>
      </c>
      <c r="B1003" s="12" t="s">
        <v>1310</v>
      </c>
      <c r="C1003" s="11"/>
      <c r="D1003" s="11"/>
      <c r="E1003" s="11"/>
      <c r="F1003" s="11"/>
      <c r="G1003" s="12" t="s">
        <v>1309</v>
      </c>
      <c r="S1003" s="2" t="str">
        <f>IF(A1003&lt;=LEN(嶷语音标转换区!$B$4),RIGHT(LEFT(嶷语音标转换区!$B$4,A1003),1),"")</f>
        <v/>
      </c>
      <c r="T1003" s="2" t="str">
        <f t="shared" si="184"/>
        <v/>
      </c>
      <c r="U1003" s="2" t="str">
        <f t="shared" si="185"/>
        <v/>
      </c>
      <c r="V1003" s="2" t="str">
        <f t="shared" si="186"/>
        <v/>
      </c>
      <c r="W1003" s="2" t="str">
        <f t="shared" si="187"/>
        <v/>
      </c>
      <c r="X1003" s="2" t="str">
        <f t="shared" si="188"/>
        <v/>
      </c>
      <c r="Y1003" s="2" t="str">
        <f t="shared" si="189"/>
        <v/>
      </c>
      <c r="Z1003" s="2" t="str">
        <f t="shared" si="190"/>
        <v/>
      </c>
      <c r="AA1003" s="2" t="str">
        <f t="shared" si="191"/>
        <v/>
      </c>
      <c r="AB1003" s="2" t="str">
        <f t="shared" si="192"/>
        <v/>
      </c>
      <c r="AC1003" s="2" t="str">
        <f t="shared" si="193"/>
        <v/>
      </c>
      <c r="AD1003" s="2" t="str">
        <f t="shared" si="194"/>
        <v/>
      </c>
      <c r="AE1003" s="2"/>
      <c r="AF1003" s="2"/>
      <c r="AG1003" s="2"/>
      <c r="AH1003" s="2"/>
      <c r="AI1003" s="2"/>
      <c r="AJ1003" s="2"/>
    </row>
    <row r="1004" spans="1:36">
      <c r="A1004" s="11">
        <f t="shared" si="195"/>
        <v>1003</v>
      </c>
      <c r="B1004" s="12" t="s">
        <v>1311</v>
      </c>
      <c r="C1004" s="11"/>
      <c r="D1004" s="11"/>
      <c r="E1004" s="11"/>
      <c r="F1004" s="11"/>
      <c r="G1004" s="12" t="s">
        <v>1312</v>
      </c>
      <c r="S1004" s="2" t="str">
        <f>IF(A1004&lt;=LEN(嶷语音标转换区!$B$4),RIGHT(LEFT(嶷语音标转换区!$B$4,A1004),1),"")</f>
        <v/>
      </c>
      <c r="T1004" s="2" t="str">
        <f t="shared" si="184"/>
        <v/>
      </c>
      <c r="U1004" s="2" t="str">
        <f t="shared" si="185"/>
        <v/>
      </c>
      <c r="V1004" s="2" t="str">
        <f t="shared" si="186"/>
        <v/>
      </c>
      <c r="W1004" s="2" t="str">
        <f t="shared" si="187"/>
        <v/>
      </c>
      <c r="X1004" s="2" t="str">
        <f t="shared" si="188"/>
        <v/>
      </c>
      <c r="Y1004" s="2" t="str">
        <f t="shared" si="189"/>
        <v/>
      </c>
      <c r="Z1004" s="2" t="str">
        <f t="shared" si="190"/>
        <v/>
      </c>
      <c r="AA1004" s="2" t="str">
        <f t="shared" si="191"/>
        <v/>
      </c>
      <c r="AB1004" s="2" t="str">
        <f t="shared" si="192"/>
        <v/>
      </c>
      <c r="AC1004" s="2" t="str">
        <f t="shared" si="193"/>
        <v/>
      </c>
      <c r="AD1004" s="2" t="str">
        <f t="shared" si="194"/>
        <v/>
      </c>
      <c r="AE1004" s="2"/>
      <c r="AF1004" s="2"/>
      <c r="AG1004" s="2"/>
      <c r="AH1004" s="2"/>
      <c r="AI1004" s="2"/>
      <c r="AJ1004" s="2"/>
    </row>
    <row r="1005" spans="1:36">
      <c r="A1005" s="11">
        <f t="shared" si="195"/>
        <v>1004</v>
      </c>
      <c r="B1005" s="12" t="s">
        <v>1313</v>
      </c>
      <c r="C1005" s="11"/>
      <c r="D1005" s="11"/>
      <c r="E1005" s="11"/>
      <c r="F1005" s="11"/>
      <c r="G1005" s="12" t="s">
        <v>1314</v>
      </c>
      <c r="S1005" s="2" t="str">
        <f>IF(A1005&lt;=LEN(嶷语音标转换区!$B$4),RIGHT(LEFT(嶷语音标转换区!$B$4,A1005),1),"")</f>
        <v/>
      </c>
      <c r="T1005" s="2" t="str">
        <f t="shared" si="184"/>
        <v/>
      </c>
      <c r="U1005" s="2" t="str">
        <f t="shared" si="185"/>
        <v/>
      </c>
      <c r="V1005" s="2" t="str">
        <f t="shared" si="186"/>
        <v/>
      </c>
      <c r="W1005" s="2" t="str">
        <f t="shared" si="187"/>
        <v/>
      </c>
      <c r="X1005" s="2" t="str">
        <f t="shared" si="188"/>
        <v/>
      </c>
      <c r="Y1005" s="2" t="str">
        <f t="shared" si="189"/>
        <v/>
      </c>
      <c r="Z1005" s="2" t="str">
        <f t="shared" si="190"/>
        <v/>
      </c>
      <c r="AA1005" s="2" t="str">
        <f t="shared" si="191"/>
        <v/>
      </c>
      <c r="AB1005" s="2" t="str">
        <f t="shared" si="192"/>
        <v/>
      </c>
      <c r="AC1005" s="2" t="str">
        <f t="shared" si="193"/>
        <v/>
      </c>
      <c r="AD1005" s="2" t="str">
        <f t="shared" si="194"/>
        <v/>
      </c>
      <c r="AE1005" s="2"/>
      <c r="AF1005" s="2"/>
      <c r="AG1005" s="2"/>
      <c r="AH1005" s="2"/>
      <c r="AI1005" s="2"/>
      <c r="AJ1005" s="2"/>
    </row>
    <row r="1006" spans="1:36">
      <c r="A1006" s="11">
        <f t="shared" si="195"/>
        <v>1005</v>
      </c>
      <c r="B1006" s="12" t="s">
        <v>1315</v>
      </c>
      <c r="C1006" s="11"/>
      <c r="D1006" s="11"/>
      <c r="E1006" s="11"/>
      <c r="F1006" s="11"/>
      <c r="G1006" s="12" t="s">
        <v>1316</v>
      </c>
      <c r="S1006" s="2" t="str">
        <f>IF(A1006&lt;=LEN(嶷语音标转换区!$B$4),RIGHT(LEFT(嶷语音标转换区!$B$4,A1006),1),"")</f>
        <v/>
      </c>
      <c r="T1006" s="2" t="str">
        <f t="shared" si="184"/>
        <v/>
      </c>
      <c r="U1006" s="2" t="str">
        <f t="shared" si="185"/>
        <v/>
      </c>
      <c r="V1006" s="2" t="str">
        <f t="shared" si="186"/>
        <v/>
      </c>
      <c r="W1006" s="2" t="str">
        <f t="shared" si="187"/>
        <v/>
      </c>
      <c r="X1006" s="2" t="str">
        <f t="shared" si="188"/>
        <v/>
      </c>
      <c r="Y1006" s="2" t="str">
        <f t="shared" si="189"/>
        <v/>
      </c>
      <c r="Z1006" s="2" t="str">
        <f t="shared" si="190"/>
        <v/>
      </c>
      <c r="AA1006" s="2" t="str">
        <f t="shared" si="191"/>
        <v/>
      </c>
      <c r="AB1006" s="2" t="str">
        <f t="shared" si="192"/>
        <v/>
      </c>
      <c r="AC1006" s="2" t="str">
        <f t="shared" si="193"/>
        <v/>
      </c>
      <c r="AD1006" s="2" t="str">
        <f t="shared" si="194"/>
        <v/>
      </c>
      <c r="AE1006" s="2"/>
      <c r="AF1006" s="2"/>
      <c r="AG1006" s="2"/>
      <c r="AH1006" s="2"/>
      <c r="AI1006" s="2"/>
      <c r="AJ1006" s="2"/>
    </row>
    <row r="1007" spans="1:36">
      <c r="A1007" s="11">
        <f t="shared" si="195"/>
        <v>1006</v>
      </c>
      <c r="B1007" s="12" t="s">
        <v>1317</v>
      </c>
      <c r="C1007" s="11"/>
      <c r="D1007" s="11"/>
      <c r="E1007" s="11"/>
      <c r="F1007" s="11"/>
      <c r="G1007" s="12" t="s">
        <v>1316</v>
      </c>
      <c r="S1007" s="2" t="str">
        <f>IF(A1007&lt;=LEN(嶷语音标转换区!$B$4),RIGHT(LEFT(嶷语音标转换区!$B$4,A1007),1),"")</f>
        <v/>
      </c>
      <c r="T1007" s="2" t="str">
        <f t="shared" si="184"/>
        <v/>
      </c>
      <c r="U1007" s="2" t="str">
        <f t="shared" si="185"/>
        <v/>
      </c>
      <c r="V1007" s="2" t="str">
        <f t="shared" si="186"/>
        <v/>
      </c>
      <c r="W1007" s="2" t="str">
        <f t="shared" si="187"/>
        <v/>
      </c>
      <c r="X1007" s="2" t="str">
        <f t="shared" si="188"/>
        <v/>
      </c>
      <c r="Y1007" s="2" t="str">
        <f t="shared" si="189"/>
        <v/>
      </c>
      <c r="Z1007" s="2" t="str">
        <f t="shared" si="190"/>
        <v/>
      </c>
      <c r="AA1007" s="2" t="str">
        <f t="shared" si="191"/>
        <v/>
      </c>
      <c r="AB1007" s="2" t="str">
        <f t="shared" si="192"/>
        <v/>
      </c>
      <c r="AC1007" s="2" t="str">
        <f t="shared" si="193"/>
        <v/>
      </c>
      <c r="AD1007" s="2" t="str">
        <f t="shared" si="194"/>
        <v/>
      </c>
      <c r="AE1007" s="2"/>
      <c r="AF1007" s="2"/>
      <c r="AG1007" s="2"/>
      <c r="AH1007" s="2"/>
      <c r="AI1007" s="2"/>
      <c r="AJ1007" s="2"/>
    </row>
    <row r="1008" spans="1:36">
      <c r="A1008" s="11">
        <f t="shared" si="195"/>
        <v>1007</v>
      </c>
      <c r="B1008" s="20" t="s">
        <v>1318</v>
      </c>
      <c r="C1008" s="11"/>
      <c r="D1008" s="11"/>
      <c r="E1008" s="11"/>
      <c r="F1008" s="11"/>
      <c r="G1008" s="12" t="s">
        <v>1316</v>
      </c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</row>
    <row r="1009" spans="1:36">
      <c r="A1009" s="11">
        <f t="shared" si="195"/>
        <v>1008</v>
      </c>
      <c r="B1009" s="12" t="s">
        <v>1319</v>
      </c>
      <c r="C1009" s="11"/>
      <c r="D1009" s="11"/>
      <c r="E1009" s="11"/>
      <c r="F1009" s="11"/>
      <c r="G1009" s="12" t="s">
        <v>1320</v>
      </c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</row>
    <row r="1010" spans="1:36">
      <c r="A1010" s="11">
        <f t="shared" si="195"/>
        <v>1009</v>
      </c>
      <c r="B1010" s="12" t="s">
        <v>1321</v>
      </c>
      <c r="C1010" s="11"/>
      <c r="D1010" s="11"/>
      <c r="E1010" s="11"/>
      <c r="F1010" s="11"/>
      <c r="G1010" s="12" t="s">
        <v>1320</v>
      </c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</row>
    <row r="1011" spans="1:36">
      <c r="A1011" s="11">
        <f t="shared" si="195"/>
        <v>1010</v>
      </c>
      <c r="B1011" s="12" t="s">
        <v>1322</v>
      </c>
      <c r="C1011" s="11"/>
      <c r="D1011" s="11"/>
      <c r="E1011" s="11"/>
      <c r="F1011" s="11"/>
      <c r="G1011" s="12" t="s">
        <v>1323</v>
      </c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</row>
    <row r="1012" spans="1:36">
      <c r="A1012" s="11">
        <f t="shared" si="195"/>
        <v>1011</v>
      </c>
      <c r="B1012" s="12" t="s">
        <v>1324</v>
      </c>
      <c r="C1012" s="11"/>
      <c r="D1012" s="11"/>
      <c r="E1012" s="11"/>
      <c r="F1012" s="11"/>
      <c r="G1012" s="12" t="s">
        <v>1325</v>
      </c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</row>
    <row r="1013" spans="1:36">
      <c r="A1013" s="11">
        <f t="shared" si="195"/>
        <v>1012</v>
      </c>
      <c r="B1013" s="12" t="s">
        <v>1326</v>
      </c>
      <c r="C1013" s="11"/>
      <c r="D1013" s="11"/>
      <c r="E1013" s="11"/>
      <c r="F1013" s="11"/>
      <c r="G1013" s="12" t="s">
        <v>1325</v>
      </c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</row>
    <row r="1014" spans="1:36">
      <c r="A1014" s="11">
        <f t="shared" si="195"/>
        <v>1013</v>
      </c>
      <c r="B1014" s="12" t="s">
        <v>1327</v>
      </c>
      <c r="C1014" s="11"/>
      <c r="D1014" s="11"/>
      <c r="E1014" s="11"/>
      <c r="F1014" s="11"/>
      <c r="G1014" s="12" t="s">
        <v>1325</v>
      </c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</row>
    <row r="1015" spans="1:36">
      <c r="A1015" s="11">
        <f t="shared" si="195"/>
        <v>1014</v>
      </c>
      <c r="B1015" s="12" t="s">
        <v>1328</v>
      </c>
      <c r="C1015" s="11"/>
      <c r="D1015" s="11"/>
      <c r="E1015" s="11"/>
      <c r="F1015" s="11"/>
      <c r="G1015" s="12" t="s">
        <v>1325</v>
      </c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</row>
    <row r="1016" spans="1:36">
      <c r="A1016" s="11">
        <f t="shared" si="195"/>
        <v>1015</v>
      </c>
      <c r="B1016" s="12" t="s">
        <v>1329</v>
      </c>
      <c r="C1016" s="11"/>
      <c r="D1016" s="11"/>
      <c r="E1016" s="11"/>
      <c r="F1016" s="11"/>
      <c r="G1016" s="12" t="s">
        <v>1325</v>
      </c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</row>
    <row r="1017" spans="1:36">
      <c r="A1017" s="11">
        <f t="shared" si="195"/>
        <v>1016</v>
      </c>
      <c r="B1017" s="12" t="s">
        <v>1330</v>
      </c>
      <c r="C1017" s="11"/>
      <c r="D1017" s="11"/>
      <c r="E1017" s="11"/>
      <c r="F1017" s="11"/>
      <c r="G1017" s="12" t="s">
        <v>1331</v>
      </c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</row>
    <row r="1018" spans="1:36">
      <c r="A1018" s="11">
        <f t="shared" si="195"/>
        <v>1017</v>
      </c>
      <c r="B1018" s="12" t="s">
        <v>1332</v>
      </c>
      <c r="C1018" s="11"/>
      <c r="D1018" s="11"/>
      <c r="E1018" s="11"/>
      <c r="F1018" s="11"/>
      <c r="G1018" s="12" t="s">
        <v>1331</v>
      </c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</row>
    <row r="1019" spans="1:36">
      <c r="A1019" s="11">
        <f t="shared" si="195"/>
        <v>1018</v>
      </c>
      <c r="B1019" s="12" t="s">
        <v>1333</v>
      </c>
      <c r="C1019" s="11"/>
      <c r="D1019" s="11"/>
      <c r="E1019" s="11"/>
      <c r="F1019" s="11"/>
      <c r="G1019" s="12" t="s">
        <v>1331</v>
      </c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</row>
    <row r="1020" spans="1:36">
      <c r="A1020" s="11">
        <f t="shared" si="195"/>
        <v>1019</v>
      </c>
      <c r="B1020" s="12" t="s">
        <v>1334</v>
      </c>
      <c r="C1020" s="11"/>
      <c r="D1020" s="11"/>
      <c r="E1020" s="11"/>
      <c r="F1020" s="11"/>
      <c r="G1020" s="12" t="s">
        <v>1331</v>
      </c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</row>
    <row r="1021" spans="1:36">
      <c r="A1021" s="11">
        <f t="shared" si="195"/>
        <v>1020</v>
      </c>
      <c r="B1021" s="12" t="s">
        <v>1335</v>
      </c>
      <c r="C1021" s="11"/>
      <c r="D1021" s="11"/>
      <c r="E1021" s="11"/>
      <c r="F1021" s="11"/>
      <c r="G1021" s="12" t="s">
        <v>1331</v>
      </c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</row>
    <row r="1022" spans="1:36">
      <c r="A1022" s="11">
        <f t="shared" si="195"/>
        <v>1021</v>
      </c>
      <c r="B1022" s="12" t="s">
        <v>1336</v>
      </c>
      <c r="C1022" s="11"/>
      <c r="D1022" s="11"/>
      <c r="E1022" s="11"/>
      <c r="F1022" s="11"/>
      <c r="G1022" s="12" t="s">
        <v>1331</v>
      </c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</row>
    <row r="1023" spans="1:36">
      <c r="A1023" s="11">
        <f t="shared" si="195"/>
        <v>1022</v>
      </c>
      <c r="B1023" s="12" t="s">
        <v>1337</v>
      </c>
      <c r="C1023" s="11"/>
      <c r="D1023" s="11"/>
      <c r="E1023" s="11"/>
      <c r="F1023" s="11"/>
      <c r="G1023" s="12" t="s">
        <v>1331</v>
      </c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</row>
    <row r="1024" spans="1:36">
      <c r="A1024" s="11">
        <f t="shared" si="195"/>
        <v>1023</v>
      </c>
      <c r="B1024" s="12" t="s">
        <v>1338</v>
      </c>
      <c r="C1024" s="11"/>
      <c r="D1024" s="11"/>
      <c r="E1024" s="11"/>
      <c r="F1024" s="11"/>
      <c r="G1024" s="12" t="s">
        <v>1339</v>
      </c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</row>
    <row r="1025" spans="1:36">
      <c r="A1025" s="11">
        <f t="shared" si="195"/>
        <v>1024</v>
      </c>
      <c r="B1025" s="12" t="s">
        <v>1340</v>
      </c>
      <c r="C1025" s="11"/>
      <c r="D1025" s="11"/>
      <c r="E1025" s="11"/>
      <c r="F1025" s="11"/>
      <c r="G1025" s="12" t="s">
        <v>1339</v>
      </c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</row>
    <row r="1026" spans="1:36">
      <c r="A1026" s="11">
        <f t="shared" si="195"/>
        <v>1025</v>
      </c>
      <c r="B1026" s="12" t="s">
        <v>1341</v>
      </c>
      <c r="C1026" s="11"/>
      <c r="D1026" s="11"/>
      <c r="E1026" s="11"/>
      <c r="F1026" s="11"/>
      <c r="G1026" s="12" t="s">
        <v>1339</v>
      </c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</row>
    <row r="1027" spans="1:36">
      <c r="A1027" s="11">
        <f t="shared" si="195"/>
        <v>1026</v>
      </c>
      <c r="B1027" s="12" t="s">
        <v>1342</v>
      </c>
      <c r="C1027" s="11"/>
      <c r="D1027" s="11"/>
      <c r="E1027" s="11"/>
      <c r="F1027" s="11"/>
      <c r="G1027" s="12" t="s">
        <v>1339</v>
      </c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</row>
    <row r="1028" spans="1:36">
      <c r="A1028" s="11">
        <f t="shared" si="195"/>
        <v>1027</v>
      </c>
      <c r="B1028" s="12" t="s">
        <v>1343</v>
      </c>
      <c r="C1028" s="11"/>
      <c r="D1028" s="11"/>
      <c r="E1028" s="11"/>
      <c r="F1028" s="11"/>
      <c r="G1028" s="12" t="s">
        <v>1339</v>
      </c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</row>
    <row r="1029" spans="1:36">
      <c r="A1029" s="11">
        <f t="shared" si="195"/>
        <v>1028</v>
      </c>
      <c r="B1029" s="12" t="s">
        <v>1344</v>
      </c>
      <c r="C1029" s="11"/>
      <c r="D1029" s="11"/>
      <c r="E1029" s="11"/>
      <c r="F1029" s="11"/>
      <c r="G1029" s="12" t="s">
        <v>1339</v>
      </c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</row>
    <row r="1030" spans="1:36">
      <c r="A1030" s="11">
        <f t="shared" si="195"/>
        <v>1029</v>
      </c>
      <c r="B1030" s="12" t="s">
        <v>1345</v>
      </c>
      <c r="C1030" s="11"/>
      <c r="D1030" s="11"/>
      <c r="E1030" s="11"/>
      <c r="F1030" s="11"/>
      <c r="G1030" s="12" t="s">
        <v>1339</v>
      </c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</row>
    <row r="1031" spans="1:36">
      <c r="A1031" s="11">
        <f t="shared" si="195"/>
        <v>1030</v>
      </c>
      <c r="B1031" s="12" t="s">
        <v>1346</v>
      </c>
      <c r="C1031" s="11"/>
      <c r="D1031" s="11"/>
      <c r="E1031" s="11"/>
      <c r="F1031" s="11"/>
      <c r="G1031" s="12" t="s">
        <v>1347</v>
      </c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</row>
    <row r="1032" spans="1:36">
      <c r="A1032" s="11">
        <f t="shared" si="195"/>
        <v>1031</v>
      </c>
      <c r="B1032" s="12" t="s">
        <v>1348</v>
      </c>
      <c r="C1032" s="11"/>
      <c r="D1032" s="11"/>
      <c r="E1032" s="11"/>
      <c r="F1032" s="11"/>
      <c r="G1032" s="12" t="s">
        <v>1347</v>
      </c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</row>
    <row r="1033" spans="1:36">
      <c r="A1033" s="11">
        <f t="shared" ref="A1033:A1096" si="196">ROW()-1</f>
        <v>1032</v>
      </c>
      <c r="B1033" s="12" t="s">
        <v>1349</v>
      </c>
      <c r="C1033" s="11"/>
      <c r="D1033" s="11"/>
      <c r="E1033" s="11"/>
      <c r="F1033" s="11"/>
      <c r="G1033" s="12" t="s">
        <v>1347</v>
      </c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</row>
    <row r="1034" spans="1:36">
      <c r="A1034" s="11">
        <f t="shared" si="196"/>
        <v>1033</v>
      </c>
      <c r="B1034" s="12" t="s">
        <v>1350</v>
      </c>
      <c r="C1034" s="11"/>
      <c r="D1034" s="11"/>
      <c r="E1034" s="11"/>
      <c r="F1034" s="11"/>
      <c r="G1034" s="12" t="s">
        <v>1347</v>
      </c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</row>
    <row r="1035" spans="1:36">
      <c r="A1035" s="11">
        <f t="shared" si="196"/>
        <v>1034</v>
      </c>
      <c r="B1035" s="12" t="s">
        <v>1351</v>
      </c>
      <c r="C1035" s="11"/>
      <c r="D1035" s="11"/>
      <c r="E1035" s="11"/>
      <c r="F1035" s="11"/>
      <c r="G1035" s="12" t="s">
        <v>1347</v>
      </c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</row>
    <row r="1036" spans="1:36">
      <c r="A1036" s="11">
        <f t="shared" si="196"/>
        <v>1035</v>
      </c>
      <c r="B1036" s="12" t="s">
        <v>1352</v>
      </c>
      <c r="C1036" s="11"/>
      <c r="D1036" s="11"/>
      <c r="E1036" s="11"/>
      <c r="F1036" s="11"/>
      <c r="G1036" s="12" t="s">
        <v>1353</v>
      </c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</row>
    <row r="1037" spans="1:36">
      <c r="A1037" s="11">
        <f t="shared" si="196"/>
        <v>1036</v>
      </c>
      <c r="B1037" s="12" t="s">
        <v>1354</v>
      </c>
      <c r="C1037" s="11"/>
      <c r="D1037" s="11"/>
      <c r="E1037" s="11"/>
      <c r="F1037" s="11"/>
      <c r="G1037" s="12" t="s">
        <v>1353</v>
      </c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</row>
    <row r="1038" spans="1:36">
      <c r="A1038" s="11">
        <f t="shared" si="196"/>
        <v>1037</v>
      </c>
      <c r="B1038" s="12" t="s">
        <v>1355</v>
      </c>
      <c r="C1038" s="11"/>
      <c r="D1038" s="11"/>
      <c r="E1038" s="11"/>
      <c r="F1038" s="11"/>
      <c r="G1038" s="12" t="s">
        <v>1353</v>
      </c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</row>
    <row r="1039" spans="1:36">
      <c r="A1039" s="11">
        <f t="shared" si="196"/>
        <v>1038</v>
      </c>
      <c r="B1039" s="12" t="s">
        <v>1356</v>
      </c>
      <c r="C1039" s="11"/>
      <c r="D1039" s="11"/>
      <c r="E1039" s="11"/>
      <c r="F1039" s="11"/>
      <c r="G1039" s="12" t="s">
        <v>1353</v>
      </c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</row>
    <row r="1040" spans="1:36">
      <c r="A1040" s="11">
        <f t="shared" si="196"/>
        <v>1039</v>
      </c>
      <c r="B1040" s="12" t="s">
        <v>1357</v>
      </c>
      <c r="C1040" s="11"/>
      <c r="D1040" s="11"/>
      <c r="E1040" s="11"/>
      <c r="F1040" s="11"/>
      <c r="G1040" s="12" t="s">
        <v>1358</v>
      </c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</row>
    <row r="1041" spans="1:36">
      <c r="A1041" s="11">
        <f t="shared" si="196"/>
        <v>1040</v>
      </c>
      <c r="B1041" s="12" t="s">
        <v>1359</v>
      </c>
      <c r="C1041" s="11"/>
      <c r="D1041" s="11"/>
      <c r="E1041" s="11"/>
      <c r="F1041" s="11"/>
      <c r="G1041" s="12" t="s">
        <v>1360</v>
      </c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</row>
    <row r="1042" spans="1:36">
      <c r="A1042" s="11">
        <f t="shared" si="196"/>
        <v>1041</v>
      </c>
      <c r="B1042" s="12" t="s">
        <v>1361</v>
      </c>
      <c r="C1042" s="11"/>
      <c r="D1042" s="11"/>
      <c r="E1042" s="11"/>
      <c r="F1042" s="11"/>
      <c r="G1042" s="12" t="s">
        <v>1360</v>
      </c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</row>
    <row r="1043" spans="1:36">
      <c r="A1043" s="11">
        <f t="shared" si="196"/>
        <v>1042</v>
      </c>
      <c r="B1043" s="12" t="s">
        <v>1362</v>
      </c>
      <c r="C1043" s="11"/>
      <c r="D1043" s="11"/>
      <c r="E1043" s="11"/>
      <c r="F1043" s="11"/>
      <c r="G1043" s="12" t="s">
        <v>1363</v>
      </c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</row>
    <row r="1044" spans="1:36">
      <c r="A1044" s="11">
        <f t="shared" si="196"/>
        <v>1043</v>
      </c>
      <c r="B1044" s="12" t="s">
        <v>330</v>
      </c>
      <c r="C1044" s="11"/>
      <c r="D1044" s="11"/>
      <c r="E1044" s="11"/>
      <c r="F1044" s="11"/>
      <c r="G1044" s="12" t="s">
        <v>1363</v>
      </c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</row>
    <row r="1045" spans="1:36">
      <c r="A1045" s="11">
        <f t="shared" si="196"/>
        <v>1044</v>
      </c>
      <c r="B1045" s="12" t="s">
        <v>1364</v>
      </c>
      <c r="C1045" s="11"/>
      <c r="D1045" s="11"/>
      <c r="E1045" s="11"/>
      <c r="F1045" s="11"/>
      <c r="G1045" s="12" t="s">
        <v>1363</v>
      </c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</row>
    <row r="1046" spans="1:36">
      <c r="A1046" s="11">
        <f t="shared" si="196"/>
        <v>1045</v>
      </c>
      <c r="B1046" s="12" t="s">
        <v>411</v>
      </c>
      <c r="C1046" s="11"/>
      <c r="D1046" s="11"/>
      <c r="E1046" s="11"/>
      <c r="F1046" s="11"/>
      <c r="G1046" s="12" t="s">
        <v>1365</v>
      </c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</row>
    <row r="1047" spans="1:36">
      <c r="A1047" s="11">
        <f t="shared" si="196"/>
        <v>1046</v>
      </c>
      <c r="B1047" s="12" t="s">
        <v>1308</v>
      </c>
      <c r="C1047" s="11"/>
      <c r="D1047" s="11"/>
      <c r="E1047" s="11"/>
      <c r="F1047" s="11"/>
      <c r="G1047" s="12" t="s">
        <v>1366</v>
      </c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</row>
    <row r="1048" spans="1:36">
      <c r="A1048" s="11">
        <f t="shared" si="196"/>
        <v>1047</v>
      </c>
      <c r="B1048" s="12" t="s">
        <v>1367</v>
      </c>
      <c r="C1048" s="11"/>
      <c r="D1048" s="11"/>
      <c r="E1048" s="11"/>
      <c r="F1048" s="11"/>
      <c r="G1048" s="12" t="s">
        <v>1366</v>
      </c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</row>
    <row r="1049" spans="1:36">
      <c r="A1049" s="11">
        <f t="shared" si="196"/>
        <v>1048</v>
      </c>
      <c r="B1049" s="12" t="s">
        <v>1368</v>
      </c>
      <c r="C1049" s="11"/>
      <c r="D1049" s="11"/>
      <c r="E1049" s="11"/>
      <c r="F1049" s="11"/>
      <c r="G1049" s="12" t="s">
        <v>1369</v>
      </c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</row>
    <row r="1050" spans="1:36">
      <c r="A1050" s="11">
        <f t="shared" si="196"/>
        <v>1049</v>
      </c>
      <c r="B1050" s="12" t="s">
        <v>1370</v>
      </c>
      <c r="C1050" s="11"/>
      <c r="D1050" s="11"/>
      <c r="E1050" s="11"/>
      <c r="F1050" s="11"/>
      <c r="G1050" s="12" t="s">
        <v>1369</v>
      </c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</row>
    <row r="1051" spans="1:36">
      <c r="A1051" s="11">
        <f t="shared" si="196"/>
        <v>1050</v>
      </c>
      <c r="B1051" s="12" t="s">
        <v>1371</v>
      </c>
      <c r="C1051" s="11"/>
      <c r="D1051" s="11"/>
      <c r="E1051" s="11"/>
      <c r="F1051" s="11"/>
      <c r="G1051" s="12" t="s">
        <v>1369</v>
      </c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</row>
    <row r="1052" spans="1:36">
      <c r="A1052" s="11">
        <f t="shared" si="196"/>
        <v>1051</v>
      </c>
      <c r="B1052" s="12" t="s">
        <v>1372</v>
      </c>
      <c r="C1052" s="11"/>
      <c r="D1052" s="11"/>
      <c r="E1052" s="11"/>
      <c r="F1052" s="11"/>
      <c r="G1052" s="12" t="s">
        <v>1369</v>
      </c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</row>
    <row r="1053" spans="1:36">
      <c r="A1053" s="11">
        <f t="shared" si="196"/>
        <v>1052</v>
      </c>
      <c r="B1053" s="12" t="s">
        <v>1373</v>
      </c>
      <c r="C1053" s="11"/>
      <c r="D1053" s="11"/>
      <c r="E1053" s="11"/>
      <c r="F1053" s="11"/>
      <c r="G1053" s="12" t="s">
        <v>1369</v>
      </c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</row>
    <row r="1054" spans="1:36">
      <c r="A1054" s="11">
        <f t="shared" si="196"/>
        <v>1053</v>
      </c>
      <c r="B1054" s="12" t="s">
        <v>1374</v>
      </c>
      <c r="C1054" s="11"/>
      <c r="D1054" s="11"/>
      <c r="E1054" s="11"/>
      <c r="F1054" s="11"/>
      <c r="G1054" s="12" t="s">
        <v>1369</v>
      </c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</row>
    <row r="1055" spans="1:36">
      <c r="A1055" s="11">
        <f t="shared" si="196"/>
        <v>1054</v>
      </c>
      <c r="B1055" s="12" t="s">
        <v>1375</v>
      </c>
      <c r="C1055" s="11"/>
      <c r="D1055" s="11"/>
      <c r="E1055" s="11"/>
      <c r="F1055" s="11"/>
      <c r="G1055" s="12" t="s">
        <v>1376</v>
      </c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</row>
    <row r="1056" spans="1:36">
      <c r="A1056" s="11">
        <f t="shared" si="196"/>
        <v>1055</v>
      </c>
      <c r="B1056" s="12" t="s">
        <v>1377</v>
      </c>
      <c r="C1056" s="11"/>
      <c r="D1056" s="11"/>
      <c r="E1056" s="11"/>
      <c r="F1056" s="11"/>
      <c r="G1056" s="12" t="s">
        <v>1378</v>
      </c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</row>
    <row r="1057" spans="1:36">
      <c r="A1057" s="11">
        <f t="shared" si="196"/>
        <v>1056</v>
      </c>
      <c r="B1057" s="12" t="s">
        <v>1379</v>
      </c>
      <c r="C1057" s="11"/>
      <c r="D1057" s="11"/>
      <c r="E1057" s="11"/>
      <c r="F1057" s="11"/>
      <c r="G1057" s="12" t="s">
        <v>1378</v>
      </c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</row>
    <row r="1058" spans="1:36">
      <c r="A1058" s="11">
        <f t="shared" si="196"/>
        <v>1057</v>
      </c>
      <c r="B1058" s="12" t="s">
        <v>1380</v>
      </c>
      <c r="C1058" s="11"/>
      <c r="D1058" s="11"/>
      <c r="E1058" s="11"/>
      <c r="F1058" s="11"/>
      <c r="G1058" s="12" t="s">
        <v>1378</v>
      </c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</row>
    <row r="1059" spans="1:36">
      <c r="A1059" s="11">
        <f t="shared" si="196"/>
        <v>1058</v>
      </c>
      <c r="B1059" s="12" t="s">
        <v>1381</v>
      </c>
      <c r="C1059" s="11"/>
      <c r="D1059" s="11"/>
      <c r="E1059" s="11"/>
      <c r="F1059" s="11"/>
      <c r="G1059" s="12" t="s">
        <v>1378</v>
      </c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</row>
    <row r="1060" spans="1:36">
      <c r="A1060" s="11">
        <f t="shared" si="196"/>
        <v>1059</v>
      </c>
      <c r="B1060" s="12" t="s">
        <v>1382</v>
      </c>
      <c r="C1060" s="11"/>
      <c r="D1060" s="11"/>
      <c r="E1060" s="11"/>
      <c r="F1060" s="11"/>
      <c r="G1060" s="12" t="s">
        <v>1383</v>
      </c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</row>
    <row r="1061" spans="1:36">
      <c r="A1061" s="11">
        <f t="shared" si="196"/>
        <v>1060</v>
      </c>
      <c r="B1061" s="12" t="s">
        <v>1384</v>
      </c>
      <c r="C1061" s="11"/>
      <c r="D1061" s="11"/>
      <c r="E1061" s="11"/>
      <c r="F1061" s="11"/>
      <c r="G1061" s="12" t="s">
        <v>1385</v>
      </c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</row>
    <row r="1062" spans="1:36">
      <c r="A1062" s="11">
        <f t="shared" si="196"/>
        <v>1061</v>
      </c>
      <c r="B1062" s="12" t="s">
        <v>1386</v>
      </c>
      <c r="C1062" s="11"/>
      <c r="D1062" s="11"/>
      <c r="E1062" s="11"/>
      <c r="F1062" s="11"/>
      <c r="G1062" s="12" t="s">
        <v>1387</v>
      </c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</row>
    <row r="1063" spans="1:36">
      <c r="A1063" s="11">
        <f t="shared" si="196"/>
        <v>1062</v>
      </c>
      <c r="B1063" s="12" t="s">
        <v>1388</v>
      </c>
      <c r="C1063" s="11"/>
      <c r="D1063" s="11"/>
      <c r="E1063" s="11"/>
      <c r="F1063" s="11"/>
      <c r="G1063" s="12" t="s">
        <v>1387</v>
      </c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</row>
    <row r="1064" spans="1:36">
      <c r="A1064" s="11">
        <f t="shared" si="196"/>
        <v>1063</v>
      </c>
      <c r="B1064" s="12" t="s">
        <v>1389</v>
      </c>
      <c r="C1064" s="11"/>
      <c r="D1064" s="11"/>
      <c r="E1064" s="11"/>
      <c r="F1064" s="11"/>
      <c r="G1064" s="12" t="s">
        <v>1387</v>
      </c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</row>
    <row r="1065" spans="1:36">
      <c r="A1065" s="11">
        <f t="shared" si="196"/>
        <v>1064</v>
      </c>
      <c r="B1065" s="12" t="s">
        <v>1390</v>
      </c>
      <c r="C1065" s="11"/>
      <c r="D1065" s="11"/>
      <c r="E1065" s="11"/>
      <c r="F1065" s="11"/>
      <c r="G1065" s="12" t="s">
        <v>1391</v>
      </c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</row>
    <row r="1066" spans="1:36">
      <c r="A1066" s="11">
        <f t="shared" si="196"/>
        <v>1065</v>
      </c>
      <c r="B1066" s="12" t="s">
        <v>1392</v>
      </c>
      <c r="C1066" s="11"/>
      <c r="D1066" s="11"/>
      <c r="E1066" s="11"/>
      <c r="F1066" s="11"/>
      <c r="G1066" s="12" t="s">
        <v>1393</v>
      </c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</row>
    <row r="1067" spans="1:36">
      <c r="A1067" s="11">
        <f t="shared" si="196"/>
        <v>1066</v>
      </c>
      <c r="B1067" s="12" t="s">
        <v>1389</v>
      </c>
      <c r="C1067" s="11"/>
      <c r="D1067" s="11"/>
      <c r="E1067" s="11"/>
      <c r="F1067" s="11"/>
      <c r="G1067" s="12" t="s">
        <v>1393</v>
      </c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</row>
    <row r="1068" spans="1:36">
      <c r="A1068" s="11">
        <f t="shared" si="196"/>
        <v>1067</v>
      </c>
      <c r="B1068" s="12" t="s">
        <v>1394</v>
      </c>
      <c r="C1068" s="11"/>
      <c r="D1068" s="11"/>
      <c r="E1068" s="11"/>
      <c r="F1068" s="11"/>
      <c r="G1068" s="12" t="s">
        <v>1395</v>
      </c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</row>
    <row r="1069" spans="1:36">
      <c r="A1069" s="11">
        <f t="shared" si="196"/>
        <v>1068</v>
      </c>
      <c r="B1069" s="12" t="s">
        <v>1396</v>
      </c>
      <c r="C1069" s="11"/>
      <c r="D1069" s="11"/>
      <c r="E1069" s="11"/>
      <c r="F1069" s="11"/>
      <c r="G1069" s="12" t="s">
        <v>1397</v>
      </c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</row>
    <row r="1070" spans="1:36">
      <c r="A1070" s="11">
        <f t="shared" si="196"/>
        <v>1069</v>
      </c>
      <c r="B1070" s="12" t="s">
        <v>1398</v>
      </c>
      <c r="C1070" s="11"/>
      <c r="D1070" s="11"/>
      <c r="E1070" s="11"/>
      <c r="F1070" s="11"/>
      <c r="G1070" s="12" t="s">
        <v>1397</v>
      </c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</row>
    <row r="1071" spans="1:36">
      <c r="A1071" s="11">
        <f t="shared" si="196"/>
        <v>1070</v>
      </c>
      <c r="B1071" s="12" t="s">
        <v>1399</v>
      </c>
      <c r="C1071" s="11"/>
      <c r="D1071" s="11"/>
      <c r="E1071" s="11"/>
      <c r="F1071" s="11"/>
      <c r="G1071" s="12" t="s">
        <v>1397</v>
      </c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</row>
    <row r="1072" spans="1:36">
      <c r="A1072" s="11">
        <f t="shared" si="196"/>
        <v>1071</v>
      </c>
      <c r="B1072" s="12" t="s">
        <v>1400</v>
      </c>
      <c r="C1072" s="11"/>
      <c r="D1072" s="11"/>
      <c r="E1072" s="11"/>
      <c r="F1072" s="11"/>
      <c r="G1072" s="12" t="s">
        <v>1397</v>
      </c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</row>
    <row r="1073" spans="1:36">
      <c r="A1073" s="11">
        <f t="shared" si="196"/>
        <v>1072</v>
      </c>
      <c r="B1073" s="12" t="s">
        <v>1401</v>
      </c>
      <c r="C1073" s="11"/>
      <c r="D1073" s="11"/>
      <c r="E1073" s="11"/>
      <c r="F1073" s="11"/>
      <c r="G1073" s="12" t="s">
        <v>1397</v>
      </c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</row>
    <row r="1074" spans="1:36">
      <c r="A1074" s="11">
        <f t="shared" si="196"/>
        <v>1073</v>
      </c>
      <c r="B1074" s="12" t="s">
        <v>1402</v>
      </c>
      <c r="C1074" s="11"/>
      <c r="D1074" s="11"/>
      <c r="E1074" s="11"/>
      <c r="F1074" s="11"/>
      <c r="G1074" s="12" t="s">
        <v>1397</v>
      </c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</row>
    <row r="1075" spans="1:36">
      <c r="A1075" s="11">
        <f t="shared" si="196"/>
        <v>1074</v>
      </c>
      <c r="B1075" s="12" t="s">
        <v>1317</v>
      </c>
      <c r="C1075" s="11"/>
      <c r="D1075" s="11"/>
      <c r="E1075" s="11"/>
      <c r="F1075" s="11"/>
      <c r="G1075" s="12" t="s">
        <v>1397</v>
      </c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</row>
    <row r="1076" spans="1:36">
      <c r="A1076" s="11">
        <f t="shared" si="196"/>
        <v>1075</v>
      </c>
      <c r="B1076" s="12" t="s">
        <v>1403</v>
      </c>
      <c r="C1076" s="11"/>
      <c r="D1076" s="11"/>
      <c r="E1076" s="11"/>
      <c r="F1076" s="11"/>
      <c r="G1076" s="12" t="s">
        <v>1404</v>
      </c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</row>
    <row r="1077" spans="1:36">
      <c r="A1077" s="11">
        <f t="shared" si="196"/>
        <v>1076</v>
      </c>
      <c r="B1077" s="12" t="s">
        <v>1405</v>
      </c>
      <c r="C1077" s="11"/>
      <c r="D1077" s="11"/>
      <c r="E1077" s="11"/>
      <c r="F1077" s="11"/>
      <c r="G1077" s="12" t="s">
        <v>1404</v>
      </c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</row>
    <row r="1078" spans="1:36">
      <c r="A1078" s="11">
        <f t="shared" si="196"/>
        <v>1077</v>
      </c>
      <c r="B1078" s="12" t="s">
        <v>1406</v>
      </c>
      <c r="C1078" s="11"/>
      <c r="D1078" s="11"/>
      <c r="E1078" s="11"/>
      <c r="F1078" s="11"/>
      <c r="G1078" s="12" t="s">
        <v>1404</v>
      </c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</row>
    <row r="1079" spans="1:36">
      <c r="A1079" s="11">
        <f t="shared" si="196"/>
        <v>1078</v>
      </c>
      <c r="B1079" s="12" t="s">
        <v>1407</v>
      </c>
      <c r="C1079" s="11"/>
      <c r="D1079" s="11"/>
      <c r="E1079" s="11"/>
      <c r="F1079" s="11"/>
      <c r="G1079" s="12" t="s">
        <v>1404</v>
      </c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</row>
    <row r="1080" spans="1:36">
      <c r="A1080" s="11">
        <f t="shared" si="196"/>
        <v>1079</v>
      </c>
      <c r="B1080" s="12" t="s">
        <v>1408</v>
      </c>
      <c r="C1080" s="11"/>
      <c r="D1080" s="11"/>
      <c r="E1080" s="11"/>
      <c r="F1080" s="11"/>
      <c r="G1080" s="12" t="s">
        <v>1409</v>
      </c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</row>
    <row r="1081" spans="1:36">
      <c r="A1081" s="11">
        <f t="shared" si="196"/>
        <v>1080</v>
      </c>
      <c r="B1081" s="12" t="s">
        <v>1410</v>
      </c>
      <c r="C1081" s="11"/>
      <c r="D1081" s="11"/>
      <c r="E1081" s="11"/>
      <c r="F1081" s="11"/>
      <c r="G1081" s="12" t="s">
        <v>1409</v>
      </c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</row>
    <row r="1082" spans="1:36">
      <c r="A1082" s="11">
        <f t="shared" si="196"/>
        <v>1081</v>
      </c>
      <c r="B1082" s="12" t="s">
        <v>1411</v>
      </c>
      <c r="C1082" s="11"/>
      <c r="D1082" s="11"/>
      <c r="E1082" s="11"/>
      <c r="F1082" s="11"/>
      <c r="G1082" s="12" t="s">
        <v>1409</v>
      </c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</row>
    <row r="1083" spans="1:36">
      <c r="A1083" s="11">
        <f t="shared" si="196"/>
        <v>1082</v>
      </c>
      <c r="B1083" s="12" t="s">
        <v>1412</v>
      </c>
      <c r="C1083" s="11"/>
      <c r="D1083" s="11"/>
      <c r="E1083" s="11"/>
      <c r="F1083" s="11"/>
      <c r="G1083" s="12" t="s">
        <v>1409</v>
      </c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</row>
    <row r="1084" spans="1:36">
      <c r="A1084" s="11">
        <f t="shared" si="196"/>
        <v>1083</v>
      </c>
      <c r="B1084" s="12" t="s">
        <v>1413</v>
      </c>
      <c r="C1084" s="11"/>
      <c r="D1084" s="11"/>
      <c r="E1084" s="11"/>
      <c r="F1084" s="11"/>
      <c r="G1084" s="12" t="s">
        <v>1409</v>
      </c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</row>
    <row r="1085" spans="1:36">
      <c r="A1085" s="11">
        <f t="shared" si="196"/>
        <v>1084</v>
      </c>
      <c r="B1085" s="12" t="s">
        <v>1414</v>
      </c>
      <c r="C1085" s="11"/>
      <c r="D1085" s="11"/>
      <c r="E1085" s="11"/>
      <c r="F1085" s="11"/>
      <c r="G1085" s="12" t="s">
        <v>1415</v>
      </c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</row>
    <row r="1086" spans="1:36">
      <c r="A1086" s="11">
        <f t="shared" si="196"/>
        <v>1085</v>
      </c>
      <c r="B1086" s="12" t="s">
        <v>1416</v>
      </c>
      <c r="C1086" s="11"/>
      <c r="D1086" s="11"/>
      <c r="E1086" s="11"/>
      <c r="F1086" s="11"/>
      <c r="G1086" s="12" t="s">
        <v>1415</v>
      </c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</row>
    <row r="1087" spans="1:36">
      <c r="A1087" s="11">
        <f t="shared" si="196"/>
        <v>1086</v>
      </c>
      <c r="B1087" s="12" t="s">
        <v>1417</v>
      </c>
      <c r="C1087" s="11"/>
      <c r="D1087" s="11"/>
      <c r="E1087" s="11"/>
      <c r="F1087" s="11"/>
      <c r="G1087" s="12" t="s">
        <v>1418</v>
      </c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</row>
    <row r="1088" spans="1:36">
      <c r="A1088" s="11">
        <f t="shared" si="196"/>
        <v>1087</v>
      </c>
      <c r="B1088" s="12" t="s">
        <v>1419</v>
      </c>
      <c r="C1088" s="11"/>
      <c r="D1088" s="11"/>
      <c r="E1088" s="11"/>
      <c r="F1088" s="11"/>
      <c r="G1088" s="12" t="s">
        <v>1418</v>
      </c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</row>
    <row r="1089" spans="1:36">
      <c r="A1089" s="11">
        <f t="shared" si="196"/>
        <v>1088</v>
      </c>
      <c r="B1089" s="12" t="s">
        <v>1420</v>
      </c>
      <c r="C1089" s="11"/>
      <c r="D1089" s="11"/>
      <c r="E1089" s="11"/>
      <c r="F1089" s="11"/>
      <c r="G1089" s="12" t="s">
        <v>1418</v>
      </c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</row>
    <row r="1090" spans="1:36">
      <c r="A1090" s="11">
        <f t="shared" si="196"/>
        <v>1089</v>
      </c>
      <c r="B1090" s="12" t="s">
        <v>1421</v>
      </c>
      <c r="C1090" s="11"/>
      <c r="D1090" s="11"/>
      <c r="E1090" s="11"/>
      <c r="F1090" s="11"/>
      <c r="G1090" s="12" t="s">
        <v>1418</v>
      </c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</row>
    <row r="1091" spans="1:36">
      <c r="A1091" s="11">
        <f t="shared" si="196"/>
        <v>1090</v>
      </c>
      <c r="B1091" s="12" t="s">
        <v>1416</v>
      </c>
      <c r="C1091" s="11"/>
      <c r="D1091" s="11"/>
      <c r="E1091" s="11"/>
      <c r="F1091" s="11"/>
      <c r="G1091" s="12" t="s">
        <v>1418</v>
      </c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</row>
    <row r="1092" spans="1:36">
      <c r="A1092" s="11">
        <f t="shared" si="196"/>
        <v>1091</v>
      </c>
      <c r="B1092" s="12" t="s">
        <v>1210</v>
      </c>
      <c r="C1092" s="11"/>
      <c r="D1092" s="11"/>
      <c r="E1092" s="11"/>
      <c r="F1092" s="11"/>
      <c r="G1092" s="12" t="s">
        <v>1418</v>
      </c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</row>
    <row r="1093" spans="1:36">
      <c r="A1093" s="11">
        <f t="shared" si="196"/>
        <v>1092</v>
      </c>
      <c r="B1093" s="12" t="s">
        <v>1422</v>
      </c>
      <c r="C1093" s="11"/>
      <c r="D1093" s="11"/>
      <c r="E1093" s="11"/>
      <c r="F1093" s="11"/>
      <c r="G1093" s="12" t="s">
        <v>1423</v>
      </c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</row>
    <row r="1094" spans="1:36">
      <c r="A1094" s="11">
        <f t="shared" si="196"/>
        <v>1093</v>
      </c>
      <c r="B1094" s="12" t="s">
        <v>1424</v>
      </c>
      <c r="C1094" s="11"/>
      <c r="D1094" s="11"/>
      <c r="E1094" s="11"/>
      <c r="F1094" s="11"/>
      <c r="G1094" s="12" t="s">
        <v>1423</v>
      </c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</row>
    <row r="1095" spans="1:36">
      <c r="A1095" s="11">
        <f t="shared" si="196"/>
        <v>1094</v>
      </c>
      <c r="B1095" s="12" t="s">
        <v>1425</v>
      </c>
      <c r="C1095" s="11"/>
      <c r="D1095" s="11"/>
      <c r="E1095" s="11"/>
      <c r="F1095" s="11"/>
      <c r="G1095" s="12" t="s">
        <v>1426</v>
      </c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</row>
    <row r="1096" spans="1:36">
      <c r="A1096" s="11">
        <f t="shared" si="196"/>
        <v>1095</v>
      </c>
      <c r="B1096" s="12" t="s">
        <v>1427</v>
      </c>
      <c r="C1096" s="11"/>
      <c r="D1096" s="11"/>
      <c r="E1096" s="11"/>
      <c r="F1096" s="11"/>
      <c r="G1096" s="12" t="s">
        <v>1426</v>
      </c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</row>
    <row r="1097" spans="1:36">
      <c r="A1097" s="11">
        <f t="shared" ref="A1097:A1160" si="197">ROW()-1</f>
        <v>1096</v>
      </c>
      <c r="B1097" s="12" t="s">
        <v>1428</v>
      </c>
      <c r="C1097" s="11"/>
      <c r="D1097" s="11"/>
      <c r="E1097" s="11"/>
      <c r="F1097" s="11"/>
      <c r="G1097" s="12" t="s">
        <v>1426</v>
      </c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</row>
    <row r="1098" spans="1:36">
      <c r="A1098" s="11">
        <f t="shared" si="197"/>
        <v>1097</v>
      </c>
      <c r="B1098" s="12" t="s">
        <v>1429</v>
      </c>
      <c r="C1098" s="11"/>
      <c r="D1098" s="11"/>
      <c r="E1098" s="11"/>
      <c r="F1098" s="11"/>
      <c r="G1098" s="12" t="s">
        <v>1426</v>
      </c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</row>
    <row r="1099" spans="1:36">
      <c r="A1099" s="11">
        <f t="shared" si="197"/>
        <v>1098</v>
      </c>
      <c r="B1099" s="12" t="s">
        <v>1430</v>
      </c>
      <c r="C1099" s="11"/>
      <c r="D1099" s="11"/>
      <c r="E1099" s="11"/>
      <c r="F1099" s="11"/>
      <c r="G1099" s="12" t="s">
        <v>1426</v>
      </c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</row>
    <row r="1100" spans="1:36">
      <c r="A1100" s="11">
        <f t="shared" si="197"/>
        <v>1099</v>
      </c>
      <c r="B1100" s="12" t="s">
        <v>1382</v>
      </c>
      <c r="C1100" s="11"/>
      <c r="D1100" s="11"/>
      <c r="E1100" s="11"/>
      <c r="F1100" s="11"/>
      <c r="G1100" s="12" t="s">
        <v>1426</v>
      </c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</row>
    <row r="1101" spans="1:36">
      <c r="A1101" s="11">
        <f t="shared" si="197"/>
        <v>1100</v>
      </c>
      <c r="B1101" s="12" t="s">
        <v>1322</v>
      </c>
      <c r="C1101" s="11"/>
      <c r="D1101" s="11"/>
      <c r="E1101" s="11"/>
      <c r="F1101" s="11"/>
      <c r="G1101" s="12" t="s">
        <v>1431</v>
      </c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</row>
    <row r="1102" spans="1:36">
      <c r="A1102" s="11">
        <f t="shared" si="197"/>
        <v>1101</v>
      </c>
      <c r="B1102" s="12" t="s">
        <v>1432</v>
      </c>
      <c r="C1102" s="11"/>
      <c r="D1102" s="11"/>
      <c r="E1102" s="11"/>
      <c r="F1102" s="11"/>
      <c r="G1102" s="12" t="s">
        <v>1431</v>
      </c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</row>
    <row r="1103" spans="1:36">
      <c r="A1103" s="11">
        <f t="shared" si="197"/>
        <v>1102</v>
      </c>
      <c r="B1103" s="12" t="s">
        <v>1342</v>
      </c>
      <c r="C1103" s="11"/>
      <c r="D1103" s="11"/>
      <c r="E1103" s="11"/>
      <c r="F1103" s="11"/>
      <c r="G1103" s="12" t="s">
        <v>1431</v>
      </c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</row>
    <row r="1104" spans="1:36">
      <c r="A1104" s="11">
        <f t="shared" si="197"/>
        <v>1103</v>
      </c>
      <c r="B1104" s="12" t="s">
        <v>1433</v>
      </c>
      <c r="C1104" s="11"/>
      <c r="D1104" s="11"/>
      <c r="E1104" s="11"/>
      <c r="F1104" s="11"/>
      <c r="G1104" s="12" t="s">
        <v>1431</v>
      </c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</row>
    <row r="1105" spans="1:36">
      <c r="A1105" s="11">
        <f t="shared" si="197"/>
        <v>1104</v>
      </c>
      <c r="B1105" s="12" t="s">
        <v>1351</v>
      </c>
      <c r="C1105" s="11"/>
      <c r="D1105" s="11"/>
      <c r="E1105" s="11"/>
      <c r="F1105" s="11"/>
      <c r="G1105" s="12" t="s">
        <v>1431</v>
      </c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</row>
    <row r="1106" spans="1:36">
      <c r="A1106" s="11">
        <f t="shared" si="197"/>
        <v>1105</v>
      </c>
      <c r="B1106" s="12" t="s">
        <v>1434</v>
      </c>
      <c r="C1106" s="11"/>
      <c r="D1106" s="11"/>
      <c r="E1106" s="11"/>
      <c r="F1106" s="11"/>
      <c r="G1106" s="12" t="s">
        <v>1431</v>
      </c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</row>
    <row r="1107" spans="1:36">
      <c r="A1107" s="11">
        <f t="shared" si="197"/>
        <v>1106</v>
      </c>
      <c r="B1107" s="12" t="s">
        <v>1435</v>
      </c>
      <c r="C1107" s="11"/>
      <c r="D1107" s="11"/>
      <c r="E1107" s="11"/>
      <c r="F1107" s="11"/>
      <c r="G1107" s="12" t="s">
        <v>1431</v>
      </c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</row>
    <row r="1108" spans="1:36">
      <c r="A1108" s="11">
        <f t="shared" si="197"/>
        <v>1107</v>
      </c>
      <c r="B1108" s="12" t="s">
        <v>1436</v>
      </c>
      <c r="C1108" s="11"/>
      <c r="D1108" s="11"/>
      <c r="E1108" s="11"/>
      <c r="F1108" s="11"/>
      <c r="G1108" s="12" t="s">
        <v>1437</v>
      </c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</row>
    <row r="1109" spans="1:36">
      <c r="A1109" s="11">
        <f t="shared" si="197"/>
        <v>1108</v>
      </c>
      <c r="B1109" s="12" t="s">
        <v>1438</v>
      </c>
      <c r="C1109" s="11"/>
      <c r="D1109" s="11"/>
      <c r="E1109" s="11"/>
      <c r="F1109" s="11"/>
      <c r="G1109" s="12" t="s">
        <v>1439</v>
      </c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</row>
    <row r="1110" spans="1:36">
      <c r="A1110" s="11">
        <f t="shared" si="197"/>
        <v>1109</v>
      </c>
      <c r="B1110" s="12" t="s">
        <v>1440</v>
      </c>
      <c r="C1110" s="11"/>
      <c r="D1110" s="11"/>
      <c r="E1110" s="11"/>
      <c r="F1110" s="11"/>
      <c r="G1110" s="12" t="s">
        <v>1441</v>
      </c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</row>
    <row r="1111" spans="1:36">
      <c r="A1111" s="11">
        <f t="shared" si="197"/>
        <v>1110</v>
      </c>
      <c r="B1111" s="12" t="s">
        <v>1442</v>
      </c>
      <c r="C1111" s="11"/>
      <c r="D1111" s="11"/>
      <c r="E1111" s="11"/>
      <c r="F1111" s="11"/>
      <c r="G1111" s="12" t="s">
        <v>1441</v>
      </c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</row>
    <row r="1112" spans="1:36">
      <c r="A1112" s="11">
        <f t="shared" si="197"/>
        <v>1111</v>
      </c>
      <c r="B1112" s="12" t="s">
        <v>1443</v>
      </c>
      <c r="C1112" s="11"/>
      <c r="D1112" s="11"/>
      <c r="E1112" s="11"/>
      <c r="F1112" s="11"/>
      <c r="G1112" s="12" t="s">
        <v>1441</v>
      </c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</row>
    <row r="1113" spans="1:36">
      <c r="A1113" s="11">
        <f t="shared" si="197"/>
        <v>1112</v>
      </c>
      <c r="B1113" s="12" t="s">
        <v>1444</v>
      </c>
      <c r="C1113" s="11"/>
      <c r="D1113" s="11"/>
      <c r="E1113" s="11"/>
      <c r="F1113" s="11"/>
      <c r="G1113" s="12" t="s">
        <v>1441</v>
      </c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</row>
    <row r="1114" spans="1:36">
      <c r="A1114" s="11">
        <f t="shared" si="197"/>
        <v>1113</v>
      </c>
      <c r="B1114" s="12" t="s">
        <v>1435</v>
      </c>
      <c r="C1114" s="11"/>
      <c r="D1114" s="11"/>
      <c r="E1114" s="11"/>
      <c r="F1114" s="11"/>
      <c r="G1114" s="12" t="s">
        <v>1441</v>
      </c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</row>
    <row r="1115" spans="1:36">
      <c r="A1115" s="11">
        <f t="shared" si="197"/>
        <v>1114</v>
      </c>
      <c r="B1115" s="12" t="s">
        <v>1445</v>
      </c>
      <c r="C1115" s="11"/>
      <c r="D1115" s="11"/>
      <c r="E1115" s="11"/>
      <c r="F1115" s="11"/>
      <c r="G1115" s="12" t="s">
        <v>1441</v>
      </c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</row>
    <row r="1116" spans="1:36">
      <c r="A1116" s="11">
        <f t="shared" si="197"/>
        <v>1115</v>
      </c>
      <c r="B1116" s="12" t="s">
        <v>1446</v>
      </c>
      <c r="C1116" s="11"/>
      <c r="D1116" s="11"/>
      <c r="E1116" s="11"/>
      <c r="F1116" s="11"/>
      <c r="G1116" s="12" t="s">
        <v>1441</v>
      </c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</row>
    <row r="1117" spans="1:36">
      <c r="A1117" s="11">
        <f t="shared" si="197"/>
        <v>1116</v>
      </c>
      <c r="B1117" s="12" t="s">
        <v>1447</v>
      </c>
      <c r="C1117" s="11"/>
      <c r="D1117" s="11"/>
      <c r="E1117" s="11"/>
      <c r="F1117" s="11"/>
      <c r="G1117" s="12" t="s">
        <v>1448</v>
      </c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</row>
    <row r="1118" spans="1:36">
      <c r="A1118" s="11">
        <f t="shared" si="197"/>
        <v>1117</v>
      </c>
      <c r="B1118" s="12" t="s">
        <v>1449</v>
      </c>
      <c r="C1118" s="11"/>
      <c r="D1118" s="11"/>
      <c r="E1118" s="11"/>
      <c r="F1118" s="11"/>
      <c r="G1118" s="12" t="s">
        <v>1450</v>
      </c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</row>
    <row r="1119" spans="1:36">
      <c r="A1119" s="11">
        <f t="shared" si="197"/>
        <v>1118</v>
      </c>
      <c r="B1119" s="12" t="s">
        <v>1451</v>
      </c>
      <c r="C1119" s="11"/>
      <c r="D1119" s="11"/>
      <c r="E1119" s="11"/>
      <c r="F1119" s="11"/>
      <c r="G1119" s="12" t="s">
        <v>1450</v>
      </c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</row>
    <row r="1120" spans="1:36">
      <c r="A1120" s="11">
        <f t="shared" si="197"/>
        <v>1119</v>
      </c>
      <c r="B1120" s="12" t="s">
        <v>1452</v>
      </c>
      <c r="C1120" s="11"/>
      <c r="D1120" s="11"/>
      <c r="E1120" s="11"/>
      <c r="F1120" s="11"/>
      <c r="G1120" s="12" t="s">
        <v>1450</v>
      </c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</row>
    <row r="1121" spans="1:36">
      <c r="A1121" s="11">
        <f t="shared" si="197"/>
        <v>1120</v>
      </c>
      <c r="B1121" s="12" t="s">
        <v>1453</v>
      </c>
      <c r="C1121" s="11"/>
      <c r="D1121" s="11"/>
      <c r="E1121" s="11"/>
      <c r="F1121" s="11"/>
      <c r="G1121" s="12" t="s">
        <v>1450</v>
      </c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</row>
    <row r="1122" spans="1:36">
      <c r="A1122" s="11">
        <f t="shared" si="197"/>
        <v>1121</v>
      </c>
      <c r="B1122" s="12" t="s">
        <v>1454</v>
      </c>
      <c r="C1122" s="11"/>
      <c r="D1122" s="11"/>
      <c r="E1122" s="11"/>
      <c r="F1122" s="11"/>
      <c r="G1122" s="12" t="s">
        <v>1450</v>
      </c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</row>
    <row r="1123" spans="1:36">
      <c r="A1123" s="11">
        <f t="shared" si="197"/>
        <v>1122</v>
      </c>
      <c r="B1123" s="12" t="s">
        <v>1455</v>
      </c>
      <c r="C1123" s="11"/>
      <c r="D1123" s="11"/>
      <c r="E1123" s="11"/>
      <c r="F1123" s="11"/>
      <c r="G1123" s="12" t="s">
        <v>1456</v>
      </c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</row>
    <row r="1124" spans="1:36">
      <c r="A1124" s="11">
        <f t="shared" si="197"/>
        <v>1123</v>
      </c>
      <c r="B1124" s="12" t="s">
        <v>1457</v>
      </c>
      <c r="C1124" s="11"/>
      <c r="D1124" s="11"/>
      <c r="E1124" s="11"/>
      <c r="F1124" s="11"/>
      <c r="G1124" s="12" t="s">
        <v>1456</v>
      </c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</row>
    <row r="1125" spans="1:36">
      <c r="A1125" s="11">
        <f t="shared" si="197"/>
        <v>1124</v>
      </c>
      <c r="B1125" s="12" t="s">
        <v>1458</v>
      </c>
      <c r="C1125" s="11"/>
      <c r="D1125" s="11"/>
      <c r="E1125" s="11"/>
      <c r="F1125" s="11"/>
      <c r="G1125" s="12" t="s">
        <v>1456</v>
      </c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</row>
    <row r="1126" spans="1:36">
      <c r="A1126" s="11">
        <f t="shared" si="197"/>
        <v>1125</v>
      </c>
      <c r="B1126" s="12" t="s">
        <v>1380</v>
      </c>
      <c r="C1126" s="11"/>
      <c r="D1126" s="11"/>
      <c r="E1126" s="11"/>
      <c r="F1126" s="11"/>
      <c r="G1126" s="12" t="s">
        <v>1456</v>
      </c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</row>
    <row r="1127" spans="1:36">
      <c r="A1127" s="11">
        <f t="shared" si="197"/>
        <v>1126</v>
      </c>
      <c r="B1127" s="12" t="s">
        <v>1459</v>
      </c>
      <c r="C1127" s="11"/>
      <c r="D1127" s="11"/>
      <c r="E1127" s="11"/>
      <c r="F1127" s="11"/>
      <c r="G1127" s="12" t="s">
        <v>1456</v>
      </c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</row>
    <row r="1128" spans="1:36">
      <c r="A1128" s="11">
        <f t="shared" si="197"/>
        <v>1127</v>
      </c>
      <c r="B1128" s="12" t="s">
        <v>1460</v>
      </c>
      <c r="C1128" s="11"/>
      <c r="D1128" s="11"/>
      <c r="E1128" s="11"/>
      <c r="F1128" s="11"/>
      <c r="G1128" s="12" t="s">
        <v>1456</v>
      </c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</row>
    <row r="1129" spans="1:36">
      <c r="A1129" s="11">
        <f t="shared" si="197"/>
        <v>1128</v>
      </c>
      <c r="B1129" s="12" t="s">
        <v>1461</v>
      </c>
      <c r="C1129" s="11"/>
      <c r="D1129" s="11"/>
      <c r="E1129" s="11"/>
      <c r="F1129" s="11"/>
      <c r="G1129" s="12" t="s">
        <v>1462</v>
      </c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</row>
    <row r="1130" spans="1:36">
      <c r="A1130" s="11">
        <f t="shared" si="197"/>
        <v>1129</v>
      </c>
      <c r="B1130" s="12" t="s">
        <v>1463</v>
      </c>
      <c r="C1130" s="11"/>
      <c r="D1130" s="11"/>
      <c r="E1130" s="11"/>
      <c r="F1130" s="11"/>
      <c r="G1130" s="12" t="s">
        <v>1464</v>
      </c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</row>
    <row r="1131" spans="1:36">
      <c r="A1131" s="11">
        <f t="shared" si="197"/>
        <v>1130</v>
      </c>
      <c r="B1131" s="12" t="s">
        <v>1465</v>
      </c>
      <c r="C1131" s="11"/>
      <c r="D1131" s="11"/>
      <c r="E1131" s="11"/>
      <c r="F1131" s="11"/>
      <c r="G1131" s="12" t="s">
        <v>1464</v>
      </c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</row>
    <row r="1132" spans="1:36">
      <c r="A1132" s="11">
        <f t="shared" si="197"/>
        <v>1131</v>
      </c>
      <c r="B1132" s="12" t="s">
        <v>1466</v>
      </c>
      <c r="C1132" s="11"/>
      <c r="D1132" s="11"/>
      <c r="E1132" s="11"/>
      <c r="F1132" s="11"/>
      <c r="G1132" s="12" t="s">
        <v>1464</v>
      </c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</row>
    <row r="1133" spans="1:36">
      <c r="A1133" s="11">
        <f t="shared" si="197"/>
        <v>1132</v>
      </c>
      <c r="B1133" s="12" t="s">
        <v>1467</v>
      </c>
      <c r="C1133" s="11"/>
      <c r="D1133" s="11"/>
      <c r="E1133" s="11"/>
      <c r="F1133" s="11"/>
      <c r="G1133" s="12" t="s">
        <v>1464</v>
      </c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</row>
    <row r="1134" spans="1:36">
      <c r="A1134" s="11">
        <f t="shared" si="197"/>
        <v>1133</v>
      </c>
      <c r="B1134" s="12" t="s">
        <v>1153</v>
      </c>
      <c r="C1134" s="11"/>
      <c r="D1134" s="11"/>
      <c r="E1134" s="11"/>
      <c r="F1134" s="11"/>
      <c r="G1134" s="12" t="s">
        <v>1464</v>
      </c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</row>
    <row r="1135" spans="1:36">
      <c r="A1135" s="11">
        <f t="shared" si="197"/>
        <v>1134</v>
      </c>
      <c r="B1135" s="12" t="s">
        <v>1468</v>
      </c>
      <c r="C1135" s="11"/>
      <c r="D1135" s="11"/>
      <c r="E1135" s="11"/>
      <c r="F1135" s="11"/>
      <c r="G1135" s="12" t="s">
        <v>1464</v>
      </c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</row>
    <row r="1136" spans="1:36">
      <c r="A1136" s="11">
        <f t="shared" si="197"/>
        <v>1135</v>
      </c>
      <c r="B1136" s="12" t="s">
        <v>1469</v>
      </c>
      <c r="C1136" s="11"/>
      <c r="D1136" s="11"/>
      <c r="E1136" s="11"/>
      <c r="F1136" s="11"/>
      <c r="G1136" s="12" t="s">
        <v>1470</v>
      </c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</row>
    <row r="1137" spans="1:36">
      <c r="A1137" s="11">
        <f t="shared" si="197"/>
        <v>1136</v>
      </c>
      <c r="B1137" s="12" t="s">
        <v>1471</v>
      </c>
      <c r="C1137" s="11"/>
      <c r="D1137" s="11"/>
      <c r="E1137" s="11"/>
      <c r="F1137" s="11"/>
      <c r="G1137" s="12" t="s">
        <v>1470</v>
      </c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</row>
    <row r="1138" spans="1:36">
      <c r="A1138" s="11">
        <f t="shared" si="197"/>
        <v>1137</v>
      </c>
      <c r="B1138" s="12" t="s">
        <v>1472</v>
      </c>
      <c r="C1138" s="11"/>
      <c r="D1138" s="11"/>
      <c r="E1138" s="11"/>
      <c r="F1138" s="11"/>
      <c r="G1138" s="12" t="s">
        <v>1473</v>
      </c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</row>
    <row r="1139" spans="1:36">
      <c r="A1139" s="11">
        <f t="shared" si="197"/>
        <v>1138</v>
      </c>
      <c r="B1139" s="12" t="s">
        <v>1474</v>
      </c>
      <c r="C1139" s="11"/>
      <c r="D1139" s="11"/>
      <c r="E1139" s="11"/>
      <c r="F1139" s="11"/>
      <c r="G1139" s="12" t="s">
        <v>1473</v>
      </c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</row>
    <row r="1140" spans="1:36">
      <c r="A1140" s="11">
        <f t="shared" si="197"/>
        <v>1139</v>
      </c>
      <c r="B1140" s="12" t="s">
        <v>1475</v>
      </c>
      <c r="C1140" s="11"/>
      <c r="D1140" s="11"/>
      <c r="E1140" s="11"/>
      <c r="F1140" s="11"/>
      <c r="G1140" s="12" t="s">
        <v>1476</v>
      </c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</row>
    <row r="1141" spans="1:36">
      <c r="A1141" s="11">
        <f t="shared" si="197"/>
        <v>1140</v>
      </c>
      <c r="B1141" s="12" t="s">
        <v>1477</v>
      </c>
      <c r="C1141" s="11"/>
      <c r="D1141" s="11"/>
      <c r="E1141" s="11"/>
      <c r="F1141" s="11"/>
      <c r="G1141" s="12" t="s">
        <v>1476</v>
      </c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</row>
    <row r="1142" spans="1:36">
      <c r="A1142" s="11">
        <f t="shared" si="197"/>
        <v>1141</v>
      </c>
      <c r="B1142" s="12" t="s">
        <v>1478</v>
      </c>
      <c r="C1142" s="11"/>
      <c r="D1142" s="11"/>
      <c r="E1142" s="11"/>
      <c r="F1142" s="11"/>
      <c r="G1142" s="12" t="s">
        <v>1479</v>
      </c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</row>
    <row r="1143" spans="1:36">
      <c r="A1143" s="11">
        <f t="shared" si="197"/>
        <v>1142</v>
      </c>
      <c r="B1143" s="12" t="s">
        <v>1480</v>
      </c>
      <c r="C1143" s="11"/>
      <c r="D1143" s="11"/>
      <c r="E1143" s="11"/>
      <c r="F1143" s="11"/>
      <c r="G1143" s="12" t="s">
        <v>1479</v>
      </c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</row>
    <row r="1144" spans="1:36">
      <c r="A1144" s="11">
        <f t="shared" si="197"/>
        <v>1143</v>
      </c>
      <c r="B1144" s="12" t="s">
        <v>1481</v>
      </c>
      <c r="C1144" s="11"/>
      <c r="D1144" s="11"/>
      <c r="E1144" s="11"/>
      <c r="F1144" s="11"/>
      <c r="G1144" s="12" t="s">
        <v>1479</v>
      </c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</row>
    <row r="1145" spans="1:36">
      <c r="A1145" s="11">
        <f t="shared" si="197"/>
        <v>1144</v>
      </c>
      <c r="B1145" s="12" t="s">
        <v>1482</v>
      </c>
      <c r="C1145" s="11"/>
      <c r="D1145" s="11"/>
      <c r="E1145" s="11"/>
      <c r="F1145" s="11"/>
      <c r="G1145" s="12" t="s">
        <v>1479</v>
      </c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</row>
    <row r="1146" spans="1:36">
      <c r="A1146" s="11">
        <f t="shared" si="197"/>
        <v>1145</v>
      </c>
      <c r="B1146" s="12" t="s">
        <v>1483</v>
      </c>
      <c r="C1146" s="11"/>
      <c r="D1146" s="11"/>
      <c r="E1146" s="11"/>
      <c r="F1146" s="11"/>
      <c r="G1146" s="12" t="s">
        <v>1479</v>
      </c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</row>
    <row r="1147" spans="1:36">
      <c r="A1147" s="11">
        <f t="shared" si="197"/>
        <v>1146</v>
      </c>
      <c r="B1147" s="12" t="s">
        <v>1484</v>
      </c>
      <c r="C1147" s="11"/>
      <c r="D1147" s="11"/>
      <c r="E1147" s="11"/>
      <c r="F1147" s="11"/>
      <c r="G1147" s="12" t="s">
        <v>1479</v>
      </c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</row>
    <row r="1148" spans="1:36">
      <c r="A1148" s="11">
        <f t="shared" si="197"/>
        <v>1147</v>
      </c>
      <c r="B1148" s="12" t="s">
        <v>1485</v>
      </c>
      <c r="C1148" s="11"/>
      <c r="D1148" s="11"/>
      <c r="E1148" s="11"/>
      <c r="F1148" s="11"/>
      <c r="G1148" s="12" t="s">
        <v>1479</v>
      </c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</row>
    <row r="1149" spans="1:36">
      <c r="A1149" s="11">
        <f t="shared" si="197"/>
        <v>1148</v>
      </c>
      <c r="B1149" s="12" t="s">
        <v>1486</v>
      </c>
      <c r="C1149" s="11"/>
      <c r="D1149" s="11"/>
      <c r="E1149" s="11"/>
      <c r="F1149" s="11"/>
      <c r="G1149" s="12" t="s">
        <v>1479</v>
      </c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</row>
    <row r="1150" spans="1:36">
      <c r="A1150" s="11">
        <f t="shared" si="197"/>
        <v>1149</v>
      </c>
      <c r="B1150" s="12" t="s">
        <v>1487</v>
      </c>
      <c r="C1150" s="11"/>
      <c r="D1150" s="11"/>
      <c r="E1150" s="11"/>
      <c r="F1150" s="11"/>
      <c r="G1150" s="12" t="s">
        <v>1479</v>
      </c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</row>
    <row r="1151" spans="1:36">
      <c r="A1151" s="11">
        <f t="shared" si="197"/>
        <v>1150</v>
      </c>
      <c r="B1151" s="12" t="s">
        <v>1488</v>
      </c>
      <c r="C1151" s="11"/>
      <c r="D1151" s="11"/>
      <c r="E1151" s="11"/>
      <c r="F1151" s="11"/>
      <c r="G1151" s="12" t="s">
        <v>1479</v>
      </c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</row>
    <row r="1152" spans="1:36">
      <c r="A1152" s="11">
        <f t="shared" si="197"/>
        <v>1151</v>
      </c>
      <c r="B1152" s="12" t="s">
        <v>1489</v>
      </c>
      <c r="C1152" s="11"/>
      <c r="D1152" s="11"/>
      <c r="E1152" s="11"/>
      <c r="F1152" s="11"/>
      <c r="G1152" s="12" t="s">
        <v>1479</v>
      </c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</row>
    <row r="1153" spans="1:36">
      <c r="A1153" s="11">
        <f t="shared" si="197"/>
        <v>1152</v>
      </c>
      <c r="B1153" s="12" t="s">
        <v>1490</v>
      </c>
      <c r="C1153" s="11"/>
      <c r="D1153" s="11"/>
      <c r="E1153" s="11"/>
      <c r="F1153" s="11"/>
      <c r="G1153" s="12" t="s">
        <v>1479</v>
      </c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</row>
    <row r="1154" spans="1:36">
      <c r="A1154" s="11">
        <f t="shared" si="197"/>
        <v>1153</v>
      </c>
      <c r="B1154" s="12" t="s">
        <v>1491</v>
      </c>
      <c r="C1154" s="11"/>
      <c r="D1154" s="11"/>
      <c r="E1154" s="11"/>
      <c r="F1154" s="11"/>
      <c r="G1154" s="12" t="s">
        <v>1492</v>
      </c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</row>
    <row r="1155" spans="1:36">
      <c r="A1155" s="11">
        <f t="shared" si="197"/>
        <v>1154</v>
      </c>
      <c r="B1155" s="12" t="s">
        <v>1491</v>
      </c>
      <c r="C1155" s="11"/>
      <c r="D1155" s="11"/>
      <c r="E1155" s="11"/>
      <c r="F1155" s="11"/>
      <c r="G1155" s="12" t="s">
        <v>1493</v>
      </c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</row>
    <row r="1156" spans="1:36">
      <c r="A1156" s="11">
        <f t="shared" si="197"/>
        <v>1155</v>
      </c>
      <c r="B1156" s="12" t="s">
        <v>1494</v>
      </c>
      <c r="C1156" s="11"/>
      <c r="D1156" s="11"/>
      <c r="E1156" s="11"/>
      <c r="F1156" s="11"/>
      <c r="G1156" s="12" t="s">
        <v>1493</v>
      </c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</row>
    <row r="1157" spans="1:36">
      <c r="A1157" s="11">
        <f t="shared" si="197"/>
        <v>1156</v>
      </c>
      <c r="B1157" s="12" t="s">
        <v>1495</v>
      </c>
      <c r="C1157" s="11"/>
      <c r="D1157" s="11"/>
      <c r="E1157" s="11"/>
      <c r="F1157" s="11"/>
      <c r="G1157" s="12" t="s">
        <v>1493</v>
      </c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</row>
    <row r="1158" spans="1:36">
      <c r="A1158" s="11">
        <f t="shared" si="197"/>
        <v>1157</v>
      </c>
      <c r="B1158" s="12" t="s">
        <v>1496</v>
      </c>
      <c r="C1158" s="11"/>
      <c r="D1158" s="11"/>
      <c r="E1158" s="11"/>
      <c r="F1158" s="11"/>
      <c r="G1158" s="12" t="s">
        <v>1493</v>
      </c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</row>
    <row r="1159" spans="1:36">
      <c r="A1159" s="11">
        <f t="shared" si="197"/>
        <v>1158</v>
      </c>
      <c r="B1159" s="12" t="s">
        <v>1497</v>
      </c>
      <c r="C1159" s="11"/>
      <c r="D1159" s="11"/>
      <c r="E1159" s="11"/>
      <c r="F1159" s="11"/>
      <c r="G1159" s="12" t="s">
        <v>1493</v>
      </c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</row>
    <row r="1160" spans="1:36">
      <c r="A1160" s="11">
        <f t="shared" si="197"/>
        <v>1159</v>
      </c>
      <c r="B1160" s="12" t="s">
        <v>1498</v>
      </c>
      <c r="C1160" s="11"/>
      <c r="D1160" s="11"/>
      <c r="E1160" s="11"/>
      <c r="F1160" s="11"/>
      <c r="G1160" s="12" t="s">
        <v>1499</v>
      </c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</row>
    <row r="1161" spans="1:36">
      <c r="A1161" s="11">
        <f t="shared" ref="A1161:A1224" si="198">ROW()-1</f>
        <v>1160</v>
      </c>
      <c r="B1161" s="12" t="s">
        <v>1500</v>
      </c>
      <c r="C1161" s="11"/>
      <c r="D1161" s="11"/>
      <c r="E1161" s="11"/>
      <c r="F1161" s="11"/>
      <c r="G1161" s="12" t="s">
        <v>1501</v>
      </c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</row>
    <row r="1162" spans="1:36">
      <c r="A1162" s="11">
        <f t="shared" si="198"/>
        <v>1161</v>
      </c>
      <c r="B1162" s="12" t="s">
        <v>1502</v>
      </c>
      <c r="C1162" s="11"/>
      <c r="D1162" s="11"/>
      <c r="E1162" s="11"/>
      <c r="F1162" s="11"/>
      <c r="G1162" s="12" t="s">
        <v>1503</v>
      </c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</row>
    <row r="1163" spans="1:36">
      <c r="A1163" s="11">
        <f t="shared" si="198"/>
        <v>1162</v>
      </c>
      <c r="B1163" s="12" t="s">
        <v>1504</v>
      </c>
      <c r="C1163" s="11"/>
      <c r="D1163" s="11"/>
      <c r="E1163" s="11"/>
      <c r="F1163" s="11"/>
      <c r="G1163" s="12" t="s">
        <v>1503</v>
      </c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</row>
    <row r="1164" spans="1:36">
      <c r="A1164" s="11">
        <f t="shared" si="198"/>
        <v>1163</v>
      </c>
      <c r="B1164" s="12" t="s">
        <v>1505</v>
      </c>
      <c r="C1164" s="11"/>
      <c r="D1164" s="11"/>
      <c r="E1164" s="11"/>
      <c r="F1164" s="11"/>
      <c r="G1164" s="12" t="s">
        <v>1503</v>
      </c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</row>
    <row r="1165" spans="1:36">
      <c r="A1165" s="11">
        <f t="shared" si="198"/>
        <v>1164</v>
      </c>
      <c r="B1165" s="12" t="s">
        <v>1506</v>
      </c>
      <c r="C1165" s="11"/>
      <c r="D1165" s="11"/>
      <c r="E1165" s="11"/>
      <c r="F1165" s="11"/>
      <c r="G1165" s="12" t="s">
        <v>1503</v>
      </c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</row>
    <row r="1166" spans="1:36">
      <c r="A1166" s="11">
        <f t="shared" si="198"/>
        <v>1165</v>
      </c>
      <c r="B1166" s="12" t="s">
        <v>1507</v>
      </c>
      <c r="C1166" s="11"/>
      <c r="D1166" s="11"/>
      <c r="E1166" s="11"/>
      <c r="F1166" s="11"/>
      <c r="G1166" s="12" t="s">
        <v>1503</v>
      </c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</row>
    <row r="1167" spans="1:36">
      <c r="A1167" s="11">
        <f t="shared" si="198"/>
        <v>1166</v>
      </c>
      <c r="B1167" s="12" t="s">
        <v>1508</v>
      </c>
      <c r="C1167" s="11"/>
      <c r="D1167" s="11"/>
      <c r="E1167" s="11"/>
      <c r="F1167" s="11"/>
      <c r="G1167" s="12" t="s">
        <v>1503</v>
      </c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</row>
    <row r="1168" spans="1:36">
      <c r="A1168" s="11">
        <f t="shared" si="198"/>
        <v>1167</v>
      </c>
      <c r="B1168" s="12" t="s">
        <v>1509</v>
      </c>
      <c r="C1168" s="11"/>
      <c r="D1168" s="11"/>
      <c r="E1168" s="11"/>
      <c r="F1168" s="11"/>
      <c r="G1168" s="12" t="s">
        <v>1503</v>
      </c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</row>
    <row r="1169" spans="1:36">
      <c r="A1169" s="11">
        <f t="shared" si="198"/>
        <v>1168</v>
      </c>
      <c r="B1169" s="12" t="s">
        <v>1510</v>
      </c>
      <c r="C1169" s="11"/>
      <c r="D1169" s="11"/>
      <c r="E1169" s="11"/>
      <c r="F1169" s="11"/>
      <c r="G1169" s="12" t="s">
        <v>1503</v>
      </c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</row>
    <row r="1170" spans="1:36">
      <c r="A1170" s="11">
        <f t="shared" si="198"/>
        <v>1169</v>
      </c>
      <c r="B1170" s="12" t="s">
        <v>1511</v>
      </c>
      <c r="C1170" s="11"/>
      <c r="D1170" s="11"/>
      <c r="E1170" s="11"/>
      <c r="F1170" s="11"/>
      <c r="G1170" s="12" t="s">
        <v>1512</v>
      </c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</row>
    <row r="1171" spans="1:36">
      <c r="A1171" s="11">
        <f t="shared" si="198"/>
        <v>1170</v>
      </c>
      <c r="B1171" s="12" t="s">
        <v>1513</v>
      </c>
      <c r="C1171" s="11"/>
      <c r="D1171" s="11"/>
      <c r="E1171" s="11"/>
      <c r="F1171" s="11"/>
      <c r="G1171" s="12" t="s">
        <v>1514</v>
      </c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</row>
    <row r="1172" spans="1:36">
      <c r="A1172" s="11">
        <f t="shared" si="198"/>
        <v>1171</v>
      </c>
      <c r="B1172" s="12" t="s">
        <v>1515</v>
      </c>
      <c r="C1172" s="11"/>
      <c r="D1172" s="11"/>
      <c r="E1172" s="11"/>
      <c r="F1172" s="11"/>
      <c r="G1172" s="12" t="s">
        <v>1514</v>
      </c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</row>
    <row r="1173" spans="1:36">
      <c r="A1173" s="11">
        <f t="shared" si="198"/>
        <v>1172</v>
      </c>
      <c r="B1173" s="12" t="s">
        <v>1516</v>
      </c>
      <c r="C1173" s="11"/>
      <c r="D1173" s="11"/>
      <c r="E1173" s="11"/>
      <c r="F1173" s="11"/>
      <c r="G1173" s="12" t="s">
        <v>1514</v>
      </c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</row>
    <row r="1174" spans="1:36">
      <c r="A1174" s="11">
        <f t="shared" si="198"/>
        <v>1173</v>
      </c>
      <c r="B1174" s="12" t="s">
        <v>1044</v>
      </c>
      <c r="C1174" s="11"/>
      <c r="D1174" s="11"/>
      <c r="E1174" s="11"/>
      <c r="F1174" s="11"/>
      <c r="G1174" s="12" t="s">
        <v>1517</v>
      </c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</row>
    <row r="1175" spans="1:36">
      <c r="A1175" s="11">
        <f t="shared" si="198"/>
        <v>1174</v>
      </c>
      <c r="B1175" s="12" t="s">
        <v>1518</v>
      </c>
      <c r="C1175" s="11"/>
      <c r="D1175" s="11"/>
      <c r="E1175" s="11"/>
      <c r="F1175" s="11"/>
      <c r="G1175" s="12" t="s">
        <v>1517</v>
      </c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</row>
    <row r="1176" spans="1:36">
      <c r="A1176" s="11">
        <f t="shared" si="198"/>
        <v>1175</v>
      </c>
      <c r="B1176" s="12" t="s">
        <v>1519</v>
      </c>
      <c r="C1176" s="11"/>
      <c r="D1176" s="11"/>
      <c r="E1176" s="11"/>
      <c r="F1176" s="11"/>
      <c r="G1176" s="12" t="s">
        <v>1517</v>
      </c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</row>
    <row r="1177" spans="1:36">
      <c r="A1177" s="11">
        <f t="shared" si="198"/>
        <v>1176</v>
      </c>
      <c r="B1177" s="12" t="s">
        <v>1520</v>
      </c>
      <c r="C1177" s="11"/>
      <c r="D1177" s="11"/>
      <c r="E1177" s="11"/>
      <c r="F1177" s="11"/>
      <c r="G1177" s="12" t="s">
        <v>1521</v>
      </c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</row>
    <row r="1178" spans="1:36">
      <c r="A1178" s="11">
        <f t="shared" si="198"/>
        <v>1177</v>
      </c>
      <c r="B1178" s="12" t="s">
        <v>1522</v>
      </c>
      <c r="C1178" s="11"/>
      <c r="D1178" s="11"/>
      <c r="E1178" s="11"/>
      <c r="F1178" s="11"/>
      <c r="G1178" s="12" t="s">
        <v>1521</v>
      </c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</row>
    <row r="1179" spans="1:36">
      <c r="A1179" s="11">
        <f t="shared" si="198"/>
        <v>1178</v>
      </c>
      <c r="B1179" s="12" t="s">
        <v>1523</v>
      </c>
      <c r="C1179" s="11"/>
      <c r="D1179" s="11"/>
      <c r="E1179" s="11"/>
      <c r="F1179" s="11"/>
      <c r="G1179" s="12" t="s">
        <v>1521</v>
      </c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</row>
    <row r="1180" spans="1:36">
      <c r="A1180" s="11">
        <f t="shared" si="198"/>
        <v>1179</v>
      </c>
      <c r="B1180" s="12" t="s">
        <v>1377</v>
      </c>
      <c r="C1180" s="11"/>
      <c r="D1180" s="11"/>
      <c r="E1180" s="11"/>
      <c r="F1180" s="11"/>
      <c r="G1180" s="12" t="s">
        <v>1521</v>
      </c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</row>
    <row r="1181" spans="1:36">
      <c r="A1181" s="11">
        <f t="shared" si="198"/>
        <v>1180</v>
      </c>
      <c r="B1181" s="12" t="s">
        <v>1524</v>
      </c>
      <c r="C1181" s="11"/>
      <c r="D1181" s="11"/>
      <c r="E1181" s="11"/>
      <c r="F1181" s="11"/>
      <c r="G1181" s="12" t="s">
        <v>1521</v>
      </c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</row>
    <row r="1182" spans="1:36">
      <c r="A1182" s="11">
        <f t="shared" si="198"/>
        <v>1181</v>
      </c>
      <c r="B1182" s="12" t="s">
        <v>1525</v>
      </c>
      <c r="C1182" s="11"/>
      <c r="D1182" s="11"/>
      <c r="E1182" s="11"/>
      <c r="F1182" s="11"/>
      <c r="G1182" s="12" t="s">
        <v>1521</v>
      </c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</row>
    <row r="1183" spans="1:36">
      <c r="A1183" s="11">
        <f t="shared" si="198"/>
        <v>1182</v>
      </c>
      <c r="B1183" s="12" t="s">
        <v>1526</v>
      </c>
      <c r="C1183" s="11"/>
      <c r="D1183" s="11"/>
      <c r="E1183" s="11"/>
      <c r="F1183" s="11"/>
      <c r="G1183" s="12" t="s">
        <v>1527</v>
      </c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</row>
    <row r="1184" spans="1:36">
      <c r="A1184" s="11">
        <f t="shared" si="198"/>
        <v>1183</v>
      </c>
      <c r="B1184" s="12" t="s">
        <v>1528</v>
      </c>
      <c r="C1184" s="11"/>
      <c r="D1184" s="11"/>
      <c r="E1184" s="11"/>
      <c r="F1184" s="11"/>
      <c r="G1184" s="12" t="s">
        <v>1529</v>
      </c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</row>
    <row r="1185" spans="1:36">
      <c r="A1185" s="11">
        <f t="shared" si="198"/>
        <v>1184</v>
      </c>
      <c r="B1185" s="12" t="s">
        <v>1530</v>
      </c>
      <c r="C1185" s="11"/>
      <c r="D1185" s="11"/>
      <c r="E1185" s="11"/>
      <c r="F1185" s="11"/>
      <c r="G1185" s="12" t="s">
        <v>1531</v>
      </c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</row>
    <row r="1186" spans="1:36">
      <c r="A1186" s="11">
        <f t="shared" si="198"/>
        <v>1185</v>
      </c>
      <c r="B1186" s="12" t="s">
        <v>1532</v>
      </c>
      <c r="C1186" s="11"/>
      <c r="D1186" s="11"/>
      <c r="E1186" s="11"/>
      <c r="F1186" s="11"/>
      <c r="G1186" s="12" t="s">
        <v>1531</v>
      </c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</row>
    <row r="1187" spans="1:36">
      <c r="A1187" s="11">
        <f t="shared" si="198"/>
        <v>1186</v>
      </c>
      <c r="B1187" s="12" t="s">
        <v>1533</v>
      </c>
      <c r="C1187" s="11"/>
      <c r="D1187" s="11"/>
      <c r="E1187" s="11"/>
      <c r="F1187" s="11"/>
      <c r="G1187" s="12" t="s">
        <v>1534</v>
      </c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</row>
    <row r="1188" spans="1:36">
      <c r="A1188" s="11">
        <f t="shared" si="198"/>
        <v>1187</v>
      </c>
      <c r="B1188" s="12" t="s">
        <v>1535</v>
      </c>
      <c r="C1188" s="11"/>
      <c r="D1188" s="11"/>
      <c r="E1188" s="11"/>
      <c r="F1188" s="11"/>
      <c r="G1188" s="12" t="s">
        <v>1534</v>
      </c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</row>
    <row r="1189" spans="1:36">
      <c r="A1189" s="11">
        <f t="shared" si="198"/>
        <v>1188</v>
      </c>
      <c r="B1189" s="12" t="s">
        <v>1536</v>
      </c>
      <c r="C1189" s="11"/>
      <c r="D1189" s="11"/>
      <c r="E1189" s="11"/>
      <c r="F1189" s="11"/>
      <c r="G1189" s="12" t="s">
        <v>1534</v>
      </c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</row>
    <row r="1190" spans="1:36">
      <c r="A1190" s="11">
        <f t="shared" si="198"/>
        <v>1189</v>
      </c>
      <c r="B1190" s="12" t="s">
        <v>1537</v>
      </c>
      <c r="C1190" s="11"/>
      <c r="D1190" s="11"/>
      <c r="E1190" s="11"/>
      <c r="F1190" s="11"/>
      <c r="G1190" s="12" t="s">
        <v>1538</v>
      </c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</row>
    <row r="1191" spans="1:36">
      <c r="A1191" s="11">
        <f t="shared" si="198"/>
        <v>1190</v>
      </c>
      <c r="B1191" s="12" t="s">
        <v>1539</v>
      </c>
      <c r="C1191" s="11"/>
      <c r="D1191" s="11"/>
      <c r="E1191" s="11"/>
      <c r="F1191" s="11"/>
      <c r="G1191" s="12" t="s">
        <v>1538</v>
      </c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</row>
    <row r="1192" spans="1:36">
      <c r="A1192" s="11">
        <f t="shared" si="198"/>
        <v>1191</v>
      </c>
      <c r="B1192" s="12" t="s">
        <v>1540</v>
      </c>
      <c r="C1192" s="11"/>
      <c r="D1192" s="11"/>
      <c r="E1192" s="11"/>
      <c r="F1192" s="11"/>
      <c r="G1192" s="12" t="s">
        <v>1541</v>
      </c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</row>
    <row r="1193" spans="1:36">
      <c r="A1193" s="11">
        <f t="shared" si="198"/>
        <v>1192</v>
      </c>
      <c r="B1193" s="12" t="s">
        <v>1542</v>
      </c>
      <c r="C1193" s="11"/>
      <c r="D1193" s="11"/>
      <c r="E1193" s="11"/>
      <c r="F1193" s="11"/>
      <c r="G1193" s="12" t="s">
        <v>1543</v>
      </c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</row>
    <row r="1194" spans="1:36">
      <c r="A1194" s="11">
        <f t="shared" si="198"/>
        <v>1193</v>
      </c>
      <c r="B1194" s="12" t="s">
        <v>1544</v>
      </c>
      <c r="C1194" s="11"/>
      <c r="D1194" s="11"/>
      <c r="E1194" s="11"/>
      <c r="F1194" s="11"/>
      <c r="G1194" s="12" t="s">
        <v>1543</v>
      </c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</row>
    <row r="1195" spans="1:36">
      <c r="A1195" s="11">
        <f>ROW()-1</f>
        <v>1194</v>
      </c>
      <c r="B1195" s="12" t="s">
        <v>1545</v>
      </c>
      <c r="C1195" s="11"/>
      <c r="D1195" s="11"/>
      <c r="E1195" s="11"/>
      <c r="F1195" s="11"/>
      <c r="G1195" s="12" t="s">
        <v>1543</v>
      </c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</row>
    <row r="1196" spans="1:36">
      <c r="A1196" s="11">
        <f>ROW()-1</f>
        <v>1195</v>
      </c>
      <c r="B1196" s="12" t="s">
        <v>1546</v>
      </c>
      <c r="C1196" s="11"/>
      <c r="D1196" s="11"/>
      <c r="E1196" s="11"/>
      <c r="F1196" s="11"/>
      <c r="G1196" s="12" t="s">
        <v>1547</v>
      </c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</row>
    <row r="1197" spans="1:36">
      <c r="A1197" s="11">
        <f>ROW()-1</f>
        <v>1196</v>
      </c>
      <c r="B1197" s="12" t="s">
        <v>1548</v>
      </c>
      <c r="C1197" s="11"/>
      <c r="D1197" s="11"/>
      <c r="E1197" s="11"/>
      <c r="F1197" s="11"/>
      <c r="G1197" s="12" t="s">
        <v>1549</v>
      </c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</row>
    <row r="1198" spans="1:36">
      <c r="A1198" s="11">
        <f>ROW()-1</f>
        <v>1197</v>
      </c>
      <c r="B1198" s="12" t="s">
        <v>1550</v>
      </c>
      <c r="C1198" s="11"/>
      <c r="D1198" s="11"/>
      <c r="E1198" s="11"/>
      <c r="F1198" s="11"/>
      <c r="G1198" s="12" t="s">
        <v>1549</v>
      </c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</row>
    <row r="1199" spans="1:36">
      <c r="A1199" s="11">
        <f>ROW()-1</f>
        <v>1198</v>
      </c>
      <c r="B1199" s="12" t="s">
        <v>1551</v>
      </c>
      <c r="C1199" s="11"/>
      <c r="D1199" s="11"/>
      <c r="E1199" s="11"/>
      <c r="F1199" s="11"/>
      <c r="G1199" s="12" t="s">
        <v>1552</v>
      </c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</row>
    <row r="1200" spans="1:36">
      <c r="A1200" s="11">
        <f>ROW()-1</f>
        <v>1199</v>
      </c>
      <c r="B1200" s="12" t="s">
        <v>1553</v>
      </c>
      <c r="C1200" s="11"/>
      <c r="D1200" s="11"/>
      <c r="E1200" s="11"/>
      <c r="F1200" s="11"/>
      <c r="G1200" s="12" t="s">
        <v>1554</v>
      </c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</row>
    <row r="1201" spans="1:36">
      <c r="A1201" s="11">
        <f>ROW()-1</f>
        <v>1200</v>
      </c>
      <c r="B1201" s="12" t="s">
        <v>1555</v>
      </c>
      <c r="C1201" s="11"/>
      <c r="D1201" s="11"/>
      <c r="E1201" s="11"/>
      <c r="F1201" s="11"/>
      <c r="G1201" s="12" t="s">
        <v>1554</v>
      </c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</row>
    <row r="1202" spans="1:36">
      <c r="A1202" s="11">
        <f>ROW()-1</f>
        <v>1201</v>
      </c>
      <c r="B1202" s="12" t="s">
        <v>1556</v>
      </c>
      <c r="C1202" s="11"/>
      <c r="D1202" s="11"/>
      <c r="E1202" s="11"/>
      <c r="F1202" s="11"/>
      <c r="G1202" s="12" t="s">
        <v>1554</v>
      </c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</row>
    <row r="1203" spans="1:36">
      <c r="A1203" s="11">
        <f>ROW()-1</f>
        <v>1202</v>
      </c>
      <c r="B1203" s="12" t="s">
        <v>1557</v>
      </c>
      <c r="C1203" s="11"/>
      <c r="D1203" s="11"/>
      <c r="E1203" s="11"/>
      <c r="F1203" s="11"/>
      <c r="G1203" s="12" t="s">
        <v>1558</v>
      </c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</row>
    <row r="1204" spans="1:36">
      <c r="A1204" s="11">
        <f>ROW()-1</f>
        <v>1203</v>
      </c>
      <c r="B1204" s="12" t="s">
        <v>1559</v>
      </c>
      <c r="C1204" s="11"/>
      <c r="D1204" s="11"/>
      <c r="E1204" s="11"/>
      <c r="F1204" s="11"/>
      <c r="G1204" s="12" t="s">
        <v>1560</v>
      </c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</row>
    <row r="1205" spans="1:36">
      <c r="A1205" s="11">
        <f>ROW()-1</f>
        <v>1204</v>
      </c>
      <c r="B1205" s="12" t="s">
        <v>1561</v>
      </c>
      <c r="C1205" s="11"/>
      <c r="D1205" s="11"/>
      <c r="E1205" s="11"/>
      <c r="F1205" s="11"/>
      <c r="G1205" s="12" t="s">
        <v>1562</v>
      </c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</row>
    <row r="1206" spans="1:36">
      <c r="A1206" s="11">
        <f>ROW()-1</f>
        <v>1205</v>
      </c>
      <c r="B1206" s="12" t="s">
        <v>1563</v>
      </c>
      <c r="C1206" s="11"/>
      <c r="D1206" s="11"/>
      <c r="E1206" s="11"/>
      <c r="F1206" s="11"/>
      <c r="G1206" s="12" t="s">
        <v>1562</v>
      </c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</row>
    <row r="1207" spans="1:36">
      <c r="A1207" s="11">
        <f>ROW()-1</f>
        <v>1206</v>
      </c>
      <c r="B1207" s="12" t="s">
        <v>1564</v>
      </c>
      <c r="C1207" s="11"/>
      <c r="D1207" s="11"/>
      <c r="E1207" s="11"/>
      <c r="F1207" s="11"/>
      <c r="G1207" s="12" t="s">
        <v>1562</v>
      </c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</row>
    <row r="1208" spans="1:36">
      <c r="A1208" s="11">
        <f>ROW()-1</f>
        <v>1207</v>
      </c>
      <c r="B1208" s="12" t="s">
        <v>1565</v>
      </c>
      <c r="C1208" s="11"/>
      <c r="D1208" s="11"/>
      <c r="E1208" s="11"/>
      <c r="F1208" s="11"/>
      <c r="G1208" s="12" t="s">
        <v>1566</v>
      </c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</row>
    <row r="1209" spans="1:36">
      <c r="A1209" s="11">
        <f>ROW()-1</f>
        <v>1208</v>
      </c>
      <c r="B1209" s="12" t="s">
        <v>1565</v>
      </c>
      <c r="C1209" s="11"/>
      <c r="D1209" s="11"/>
      <c r="E1209" s="11"/>
      <c r="F1209" s="11"/>
      <c r="G1209" s="12" t="s">
        <v>1566</v>
      </c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</row>
    <row r="1210" spans="1:36">
      <c r="A1210" s="11">
        <f>ROW()-1</f>
        <v>1209</v>
      </c>
      <c r="B1210" s="12" t="s">
        <v>1567</v>
      </c>
      <c r="C1210" s="11"/>
      <c r="D1210" s="11"/>
      <c r="E1210" s="11"/>
      <c r="F1210" s="11"/>
      <c r="G1210" s="12" t="s">
        <v>1566</v>
      </c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</row>
    <row r="1211" spans="1:36">
      <c r="A1211" s="11">
        <f>ROW()-1</f>
        <v>1210</v>
      </c>
      <c r="B1211" s="12" t="s">
        <v>1568</v>
      </c>
      <c r="C1211" s="11"/>
      <c r="D1211" s="11"/>
      <c r="E1211" s="11"/>
      <c r="F1211" s="11"/>
      <c r="G1211" s="12" t="s">
        <v>1569</v>
      </c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</row>
    <row r="1212" spans="1:36">
      <c r="A1212" s="11">
        <f>ROW()-1</f>
        <v>1211</v>
      </c>
      <c r="B1212" s="12" t="s">
        <v>1563</v>
      </c>
      <c r="C1212" s="11"/>
      <c r="D1212" s="11"/>
      <c r="E1212" s="11"/>
      <c r="F1212" s="11"/>
      <c r="G1212" s="12" t="s">
        <v>1570</v>
      </c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</row>
    <row r="1213" spans="1:36">
      <c r="A1213" s="11">
        <f>ROW()-1</f>
        <v>1212</v>
      </c>
      <c r="B1213" s="12" t="s">
        <v>1571</v>
      </c>
      <c r="C1213" s="11"/>
      <c r="D1213" s="11"/>
      <c r="E1213" s="11"/>
      <c r="F1213" s="11"/>
      <c r="G1213" s="12" t="s">
        <v>1570</v>
      </c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</row>
    <row r="1214" spans="1:36">
      <c r="A1214" s="11">
        <f>ROW()-1</f>
        <v>1213</v>
      </c>
      <c r="B1214" s="12" t="s">
        <v>1572</v>
      </c>
      <c r="C1214" s="11"/>
      <c r="D1214" s="11"/>
      <c r="E1214" s="11"/>
      <c r="F1214" s="11"/>
      <c r="G1214" s="12" t="s">
        <v>1573</v>
      </c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</row>
    <row r="1215" spans="1:36">
      <c r="A1215" s="11">
        <f>ROW()-1</f>
        <v>1214</v>
      </c>
      <c r="B1215" s="12" t="s">
        <v>1574</v>
      </c>
      <c r="C1215" s="11"/>
      <c r="D1215" s="11"/>
      <c r="E1215" s="11"/>
      <c r="F1215" s="11"/>
      <c r="G1215" s="12" t="s">
        <v>1573</v>
      </c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</row>
    <row r="1216" spans="1:36">
      <c r="A1216" s="11">
        <f>ROW()-1</f>
        <v>1215</v>
      </c>
      <c r="B1216" s="12" t="s">
        <v>1575</v>
      </c>
      <c r="C1216" s="11"/>
      <c r="D1216" s="11"/>
      <c r="E1216" s="11"/>
      <c r="F1216" s="11"/>
      <c r="G1216" s="12" t="s">
        <v>1576</v>
      </c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</row>
    <row r="1217" spans="1:36">
      <c r="A1217" s="11">
        <f>ROW()-1</f>
        <v>1216</v>
      </c>
      <c r="B1217" s="12" t="s">
        <v>1577</v>
      </c>
      <c r="C1217" s="11"/>
      <c r="D1217" s="11"/>
      <c r="E1217" s="11"/>
      <c r="F1217" s="11"/>
      <c r="G1217" s="12" t="s">
        <v>1578</v>
      </c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</row>
    <row r="1218" spans="1:36">
      <c r="A1218" s="11">
        <f>ROW()-1</f>
        <v>1217</v>
      </c>
      <c r="B1218" s="12" t="s">
        <v>1579</v>
      </c>
      <c r="C1218" s="11"/>
      <c r="D1218" s="11"/>
      <c r="E1218" s="11"/>
      <c r="F1218" s="11"/>
      <c r="G1218" s="12" t="s">
        <v>1578</v>
      </c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</row>
    <row r="1219" spans="1:36">
      <c r="A1219" s="11">
        <f>ROW()-1</f>
        <v>1218</v>
      </c>
      <c r="B1219" s="12" t="s">
        <v>1575</v>
      </c>
      <c r="C1219" s="11"/>
      <c r="D1219" s="11"/>
      <c r="E1219" s="11"/>
      <c r="F1219" s="11"/>
      <c r="G1219" s="12" t="s">
        <v>1578</v>
      </c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</row>
    <row r="1220" spans="1:36">
      <c r="A1220" s="11">
        <f>ROW()-1</f>
        <v>1219</v>
      </c>
      <c r="B1220" s="12" t="s">
        <v>1580</v>
      </c>
      <c r="C1220" s="11"/>
      <c r="D1220" s="11"/>
      <c r="E1220" s="11"/>
      <c r="F1220" s="11"/>
      <c r="G1220" s="12" t="s">
        <v>1578</v>
      </c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</row>
    <row r="1221" spans="1:36">
      <c r="A1221" s="11">
        <f>ROW()-1</f>
        <v>1220</v>
      </c>
      <c r="B1221" s="12" t="s">
        <v>1581</v>
      </c>
      <c r="C1221" s="11"/>
      <c r="D1221" s="11"/>
      <c r="E1221" s="11"/>
      <c r="F1221" s="11"/>
      <c r="G1221" s="12" t="s">
        <v>1578</v>
      </c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</row>
    <row r="1222" spans="1:36">
      <c r="A1222" s="11">
        <f>ROW()-1</f>
        <v>1221</v>
      </c>
      <c r="B1222" s="12" t="s">
        <v>535</v>
      </c>
      <c r="C1222" s="11"/>
      <c r="D1222" s="11"/>
      <c r="E1222" s="11"/>
      <c r="F1222" s="11"/>
      <c r="G1222" s="12" t="s">
        <v>1578</v>
      </c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</row>
    <row r="1223" spans="1:36">
      <c r="A1223" s="11">
        <f>ROW()-1</f>
        <v>1222</v>
      </c>
      <c r="B1223" s="12" t="s">
        <v>1582</v>
      </c>
      <c r="C1223" s="11"/>
      <c r="D1223" s="11"/>
      <c r="E1223" s="11"/>
      <c r="F1223" s="11"/>
      <c r="G1223" s="12" t="s">
        <v>1578</v>
      </c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</row>
    <row r="1224" spans="1:36">
      <c r="A1224" s="11">
        <f>ROW()-1</f>
        <v>1223</v>
      </c>
      <c r="B1224" s="12" t="s">
        <v>1583</v>
      </c>
      <c r="C1224" s="11"/>
      <c r="D1224" s="11"/>
      <c r="E1224" s="11"/>
      <c r="F1224" s="11"/>
      <c r="G1224" s="12" t="s">
        <v>1584</v>
      </c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</row>
    <row r="1225" spans="1:36">
      <c r="A1225" s="11">
        <f>ROW()-1</f>
        <v>1224</v>
      </c>
      <c r="B1225" s="12" t="s">
        <v>1585</v>
      </c>
      <c r="C1225" s="11"/>
      <c r="D1225" s="11"/>
      <c r="E1225" s="11"/>
      <c r="F1225" s="11"/>
      <c r="G1225" s="12" t="s">
        <v>1584</v>
      </c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</row>
    <row r="1226" spans="1:36">
      <c r="A1226" s="11">
        <f t="shared" ref="A1226:A1289" si="199">ROW()-1</f>
        <v>1225</v>
      </c>
      <c r="B1226" s="12" t="s">
        <v>1586</v>
      </c>
      <c r="C1226" s="11"/>
      <c r="D1226" s="11"/>
      <c r="E1226" s="11"/>
      <c r="F1226" s="11"/>
      <c r="G1226" s="12" t="s">
        <v>1584</v>
      </c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</row>
    <row r="1227" spans="1:36">
      <c r="A1227" s="11">
        <f t="shared" si="199"/>
        <v>1226</v>
      </c>
      <c r="B1227" s="12" t="s">
        <v>535</v>
      </c>
      <c r="C1227" s="11"/>
      <c r="D1227" s="11"/>
      <c r="E1227" s="11"/>
      <c r="F1227" s="11"/>
      <c r="G1227" s="12" t="s">
        <v>1587</v>
      </c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</row>
    <row r="1228" spans="1:36">
      <c r="A1228" s="11">
        <f t="shared" si="199"/>
        <v>1227</v>
      </c>
      <c r="B1228" s="12" t="s">
        <v>1588</v>
      </c>
      <c r="C1228" s="11"/>
      <c r="D1228" s="11"/>
      <c r="E1228" s="11"/>
      <c r="F1228" s="11"/>
      <c r="G1228" s="12" t="s">
        <v>1587</v>
      </c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</row>
    <row r="1229" spans="1:36">
      <c r="A1229" s="11">
        <f t="shared" si="199"/>
        <v>1228</v>
      </c>
      <c r="B1229" s="12" t="s">
        <v>1589</v>
      </c>
      <c r="C1229" s="11"/>
      <c r="D1229" s="11"/>
      <c r="E1229" s="11"/>
      <c r="F1229" s="11"/>
      <c r="G1229" s="12" t="s">
        <v>1587</v>
      </c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</row>
    <row r="1230" spans="1:36">
      <c r="A1230" s="11">
        <f t="shared" si="199"/>
        <v>1229</v>
      </c>
      <c r="B1230" s="12" t="s">
        <v>1590</v>
      </c>
      <c r="C1230" s="11"/>
      <c r="D1230" s="11"/>
      <c r="E1230" s="11"/>
      <c r="F1230" s="11"/>
      <c r="G1230" s="12" t="s">
        <v>1587</v>
      </c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</row>
    <row r="1231" spans="1:36">
      <c r="A1231" s="11">
        <f t="shared" si="199"/>
        <v>1230</v>
      </c>
      <c r="B1231" s="12" t="s">
        <v>1591</v>
      </c>
      <c r="C1231" s="11"/>
      <c r="D1231" s="11"/>
      <c r="E1231" s="11"/>
      <c r="F1231" s="11"/>
      <c r="G1231" s="12" t="s">
        <v>1587</v>
      </c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</row>
    <row r="1232" spans="1:36">
      <c r="A1232" s="11">
        <f t="shared" si="199"/>
        <v>1231</v>
      </c>
      <c r="B1232" s="12" t="s">
        <v>1592</v>
      </c>
      <c r="C1232" s="11"/>
      <c r="D1232" s="11"/>
      <c r="E1232" s="11"/>
      <c r="F1232" s="11"/>
      <c r="G1232" s="12" t="s">
        <v>1587</v>
      </c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</row>
    <row r="1233" spans="1:36">
      <c r="A1233" s="11">
        <f t="shared" si="199"/>
        <v>1232</v>
      </c>
      <c r="B1233" s="12" t="s">
        <v>1593</v>
      </c>
      <c r="C1233" s="11"/>
      <c r="D1233" s="11"/>
      <c r="E1233" s="11"/>
      <c r="F1233" s="11"/>
      <c r="G1233" s="12" t="s">
        <v>1587</v>
      </c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</row>
    <row r="1234" spans="1:36">
      <c r="A1234" s="11">
        <f t="shared" si="199"/>
        <v>1233</v>
      </c>
      <c r="B1234" s="12" t="s">
        <v>1594</v>
      </c>
      <c r="C1234" s="11"/>
      <c r="D1234" s="11"/>
      <c r="E1234" s="11"/>
      <c r="F1234" s="11"/>
      <c r="G1234" s="12" t="s">
        <v>1587</v>
      </c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</row>
    <row r="1235" spans="1:36">
      <c r="A1235" s="11">
        <f t="shared" si="199"/>
        <v>1234</v>
      </c>
      <c r="B1235" s="12" t="s">
        <v>1595</v>
      </c>
      <c r="C1235" s="11"/>
      <c r="D1235" s="11"/>
      <c r="E1235" s="11"/>
      <c r="F1235" s="11"/>
      <c r="G1235" s="12" t="s">
        <v>1596</v>
      </c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</row>
    <row r="1236" spans="1:36">
      <c r="A1236" s="11">
        <f t="shared" si="199"/>
        <v>1235</v>
      </c>
      <c r="B1236" s="12" t="s">
        <v>684</v>
      </c>
      <c r="C1236" s="11"/>
      <c r="D1236" s="11"/>
      <c r="E1236" s="11"/>
      <c r="F1236" s="11"/>
      <c r="G1236" s="12" t="s">
        <v>1596</v>
      </c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</row>
    <row r="1237" spans="1:36">
      <c r="A1237" s="11">
        <f t="shared" si="199"/>
        <v>1236</v>
      </c>
      <c r="B1237" s="12" t="s">
        <v>1597</v>
      </c>
      <c r="C1237" s="11"/>
      <c r="D1237" s="11"/>
      <c r="E1237" s="11"/>
      <c r="F1237" s="11"/>
      <c r="G1237" s="12" t="s">
        <v>1598</v>
      </c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</row>
    <row r="1238" spans="1:36">
      <c r="A1238" s="11">
        <f t="shared" si="199"/>
        <v>1237</v>
      </c>
      <c r="B1238" s="12" t="s">
        <v>1599</v>
      </c>
      <c r="C1238" s="11"/>
      <c r="D1238" s="11"/>
      <c r="E1238" s="11"/>
      <c r="F1238" s="11"/>
      <c r="G1238" s="12" t="s">
        <v>1598</v>
      </c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</row>
    <row r="1239" spans="1:36">
      <c r="A1239" s="11">
        <f t="shared" si="199"/>
        <v>1238</v>
      </c>
      <c r="B1239" s="12" t="s">
        <v>1600</v>
      </c>
      <c r="C1239" s="11"/>
      <c r="D1239" s="11"/>
      <c r="E1239" s="11"/>
      <c r="F1239" s="11"/>
      <c r="G1239" s="12" t="s">
        <v>1601</v>
      </c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</row>
    <row r="1240" spans="1:36">
      <c r="A1240" s="11">
        <f t="shared" si="199"/>
        <v>1239</v>
      </c>
      <c r="B1240" s="12" t="s">
        <v>1602</v>
      </c>
      <c r="C1240" s="11"/>
      <c r="D1240" s="11"/>
      <c r="E1240" s="11"/>
      <c r="F1240" s="11"/>
      <c r="G1240" s="12" t="s">
        <v>1603</v>
      </c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</row>
    <row r="1241" spans="1:36">
      <c r="A1241" s="11">
        <f t="shared" si="199"/>
        <v>1240</v>
      </c>
      <c r="B1241" s="12" t="s">
        <v>1604</v>
      </c>
      <c r="C1241" s="11"/>
      <c r="D1241" s="11"/>
      <c r="E1241" s="11"/>
      <c r="F1241" s="11"/>
      <c r="G1241" s="12" t="s">
        <v>1605</v>
      </c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</row>
    <row r="1242" spans="1:36">
      <c r="A1242" s="11">
        <f t="shared" si="199"/>
        <v>1241</v>
      </c>
      <c r="B1242" s="12" t="s">
        <v>1606</v>
      </c>
      <c r="C1242" s="11"/>
      <c r="D1242" s="11"/>
      <c r="E1242" s="11"/>
      <c r="F1242" s="11"/>
      <c r="G1242" s="12" t="s">
        <v>1605</v>
      </c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</row>
    <row r="1243" spans="1:36">
      <c r="A1243" s="11">
        <f t="shared" si="199"/>
        <v>1242</v>
      </c>
      <c r="B1243" s="12" t="s">
        <v>1607</v>
      </c>
      <c r="C1243" s="11"/>
      <c r="D1243" s="11"/>
      <c r="E1243" s="11"/>
      <c r="F1243" s="11"/>
      <c r="G1243" s="12" t="s">
        <v>1605</v>
      </c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</row>
    <row r="1244" spans="1:36">
      <c r="A1244" s="11">
        <f t="shared" si="199"/>
        <v>1243</v>
      </c>
      <c r="B1244" s="12" t="s">
        <v>1608</v>
      </c>
      <c r="C1244" s="11"/>
      <c r="D1244" s="11"/>
      <c r="E1244" s="11"/>
      <c r="F1244" s="11"/>
      <c r="G1244" s="12" t="s">
        <v>1609</v>
      </c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</row>
    <row r="1245" spans="1:36">
      <c r="A1245" s="11">
        <f t="shared" si="199"/>
        <v>1244</v>
      </c>
      <c r="B1245" s="12" t="s">
        <v>1610</v>
      </c>
      <c r="C1245" s="11"/>
      <c r="D1245" s="11"/>
      <c r="E1245" s="11"/>
      <c r="F1245" s="11"/>
      <c r="G1245" s="12" t="s">
        <v>1611</v>
      </c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</row>
    <row r="1246" spans="1:36">
      <c r="A1246" s="11">
        <f t="shared" si="199"/>
        <v>1245</v>
      </c>
      <c r="B1246" s="12" t="s">
        <v>1612</v>
      </c>
      <c r="C1246" s="11"/>
      <c r="D1246" s="11"/>
      <c r="E1246" s="11"/>
      <c r="F1246" s="11"/>
      <c r="G1246" s="12" t="s">
        <v>1613</v>
      </c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</row>
    <row r="1247" spans="1:36">
      <c r="A1247" s="11">
        <f t="shared" si="199"/>
        <v>1246</v>
      </c>
      <c r="B1247" s="12" t="s">
        <v>1614</v>
      </c>
      <c r="C1247" s="11"/>
      <c r="D1247" s="11"/>
      <c r="E1247" s="11"/>
      <c r="F1247" s="11"/>
      <c r="G1247" s="12" t="s">
        <v>1613</v>
      </c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</row>
    <row r="1248" spans="1:36">
      <c r="A1248" s="11">
        <f t="shared" si="199"/>
        <v>1247</v>
      </c>
      <c r="B1248" s="12" t="s">
        <v>442</v>
      </c>
      <c r="C1248" s="11"/>
      <c r="D1248" s="11"/>
      <c r="E1248" s="11"/>
      <c r="F1248" s="11"/>
      <c r="G1248" s="12" t="s">
        <v>1615</v>
      </c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</row>
    <row r="1249" spans="1:36">
      <c r="A1249" s="11">
        <f t="shared" si="199"/>
        <v>1248</v>
      </c>
      <c r="B1249" s="12" t="s">
        <v>1616</v>
      </c>
      <c r="C1249" s="11"/>
      <c r="D1249" s="11"/>
      <c r="E1249" s="11"/>
      <c r="F1249" s="11"/>
      <c r="G1249" s="12" t="s">
        <v>1615</v>
      </c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</row>
    <row r="1250" spans="1:36">
      <c r="A1250" s="11">
        <f t="shared" si="199"/>
        <v>1249</v>
      </c>
      <c r="B1250" s="12" t="s">
        <v>1617</v>
      </c>
      <c r="C1250" s="11"/>
      <c r="D1250" s="11"/>
      <c r="E1250" s="11"/>
      <c r="F1250" s="11"/>
      <c r="G1250" s="12" t="s">
        <v>1618</v>
      </c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</row>
    <row r="1251" spans="1:36">
      <c r="A1251" s="11">
        <f t="shared" si="199"/>
        <v>1250</v>
      </c>
      <c r="B1251" s="12" t="s">
        <v>1619</v>
      </c>
      <c r="C1251" s="11"/>
      <c r="D1251" s="11"/>
      <c r="E1251" s="11"/>
      <c r="F1251" s="11"/>
      <c r="G1251" s="12" t="s">
        <v>1618</v>
      </c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</row>
    <row r="1252" spans="1:36">
      <c r="A1252" s="11">
        <f t="shared" si="199"/>
        <v>1251</v>
      </c>
      <c r="B1252" s="12" t="s">
        <v>1620</v>
      </c>
      <c r="C1252" s="11"/>
      <c r="D1252" s="11"/>
      <c r="E1252" s="11"/>
      <c r="F1252" s="11"/>
      <c r="G1252" s="12" t="s">
        <v>1618</v>
      </c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</row>
    <row r="1253" spans="1:36">
      <c r="A1253" s="11">
        <f t="shared" si="199"/>
        <v>1252</v>
      </c>
      <c r="B1253" s="12" t="s">
        <v>1621</v>
      </c>
      <c r="C1253" s="11"/>
      <c r="D1253" s="11"/>
      <c r="E1253" s="11"/>
      <c r="F1253" s="11"/>
      <c r="G1253" s="12" t="s">
        <v>1622</v>
      </c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</row>
    <row r="1254" spans="1:36">
      <c r="A1254" s="11">
        <f t="shared" si="199"/>
        <v>1253</v>
      </c>
      <c r="B1254" s="12" t="s">
        <v>1623</v>
      </c>
      <c r="C1254" s="11"/>
      <c r="D1254" s="11"/>
      <c r="E1254" s="11"/>
      <c r="F1254" s="11"/>
      <c r="G1254" s="12" t="s">
        <v>1622</v>
      </c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</row>
    <row r="1255" spans="1:36">
      <c r="A1255" s="11">
        <f t="shared" si="199"/>
        <v>1254</v>
      </c>
      <c r="B1255" s="12" t="s">
        <v>1624</v>
      </c>
      <c r="C1255" s="11"/>
      <c r="D1255" s="11"/>
      <c r="E1255" s="11"/>
      <c r="F1255" s="11"/>
      <c r="G1255" s="12" t="s">
        <v>1625</v>
      </c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</row>
    <row r="1256" spans="1:36">
      <c r="A1256" s="11">
        <f t="shared" si="199"/>
        <v>1255</v>
      </c>
      <c r="B1256" s="12" t="s">
        <v>1626</v>
      </c>
      <c r="C1256" s="11"/>
      <c r="D1256" s="11"/>
      <c r="E1256" s="11"/>
      <c r="F1256" s="11"/>
      <c r="G1256" s="12" t="s">
        <v>1625</v>
      </c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</row>
    <row r="1257" spans="1:36">
      <c r="A1257" s="11">
        <f t="shared" si="199"/>
        <v>1256</v>
      </c>
      <c r="B1257" s="12" t="s">
        <v>1586</v>
      </c>
      <c r="C1257" s="11"/>
      <c r="D1257" s="11"/>
      <c r="E1257" s="11"/>
      <c r="F1257" s="11"/>
      <c r="G1257" s="12" t="s">
        <v>1625</v>
      </c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</row>
    <row r="1258" spans="1:36">
      <c r="A1258" s="11">
        <f t="shared" si="199"/>
        <v>1257</v>
      </c>
      <c r="B1258" s="12" t="s">
        <v>1627</v>
      </c>
      <c r="C1258" s="11"/>
      <c r="D1258" s="11"/>
      <c r="E1258" s="11"/>
      <c r="F1258" s="11"/>
      <c r="G1258" s="12" t="s">
        <v>1625</v>
      </c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</row>
    <row r="1259" spans="1:36">
      <c r="A1259" s="11">
        <f t="shared" si="199"/>
        <v>1258</v>
      </c>
      <c r="B1259" s="12" t="s">
        <v>1628</v>
      </c>
      <c r="C1259" s="11"/>
      <c r="D1259" s="11"/>
      <c r="E1259" s="11"/>
      <c r="F1259" s="11"/>
      <c r="G1259" s="12" t="s">
        <v>1629</v>
      </c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</row>
    <row r="1260" spans="1:36">
      <c r="A1260" s="11">
        <f t="shared" si="199"/>
        <v>1259</v>
      </c>
      <c r="B1260" s="12" t="s">
        <v>1630</v>
      </c>
      <c r="C1260" s="11"/>
      <c r="D1260" s="11"/>
      <c r="E1260" s="11"/>
      <c r="F1260" s="11"/>
      <c r="G1260" s="12" t="s">
        <v>1631</v>
      </c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</row>
    <row r="1261" spans="1:36">
      <c r="A1261" s="11">
        <f t="shared" si="199"/>
        <v>1260</v>
      </c>
      <c r="B1261" s="12" t="s">
        <v>1564</v>
      </c>
      <c r="C1261" s="11"/>
      <c r="D1261" s="11"/>
      <c r="E1261" s="11"/>
      <c r="F1261" s="11"/>
      <c r="G1261" s="12" t="s">
        <v>1631</v>
      </c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</row>
    <row r="1262" spans="1:36">
      <c r="A1262" s="11">
        <f t="shared" si="199"/>
        <v>1261</v>
      </c>
      <c r="B1262" s="12" t="s">
        <v>1632</v>
      </c>
      <c r="C1262" s="11"/>
      <c r="D1262" s="11"/>
      <c r="E1262" s="11"/>
      <c r="F1262" s="11"/>
      <c r="G1262" s="12" t="s">
        <v>1633</v>
      </c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</row>
    <row r="1263" spans="1:36">
      <c r="A1263" s="11">
        <f t="shared" si="199"/>
        <v>1262</v>
      </c>
      <c r="B1263" s="12" t="s">
        <v>1634</v>
      </c>
      <c r="C1263" s="11"/>
      <c r="D1263" s="11"/>
      <c r="E1263" s="11"/>
      <c r="F1263" s="11"/>
      <c r="G1263" s="12" t="s">
        <v>1633</v>
      </c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</row>
    <row r="1264" spans="1:36">
      <c r="A1264" s="11">
        <f t="shared" si="199"/>
        <v>1263</v>
      </c>
      <c r="B1264" s="12" t="s">
        <v>1635</v>
      </c>
      <c r="C1264" s="11"/>
      <c r="D1264" s="11"/>
      <c r="E1264" s="11"/>
      <c r="F1264" s="11"/>
      <c r="G1264" s="12" t="s">
        <v>1633</v>
      </c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</row>
    <row r="1265" spans="1:36">
      <c r="A1265" s="11">
        <f t="shared" si="199"/>
        <v>1264</v>
      </c>
      <c r="B1265" s="12" t="s">
        <v>1636</v>
      </c>
      <c r="C1265" s="11"/>
      <c r="D1265" s="11"/>
      <c r="E1265" s="11"/>
      <c r="F1265" s="11"/>
      <c r="G1265" s="12" t="s">
        <v>1637</v>
      </c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</row>
    <row r="1266" spans="1:36">
      <c r="A1266" s="11">
        <f t="shared" si="199"/>
        <v>1265</v>
      </c>
      <c r="B1266" s="12" t="s">
        <v>1638</v>
      </c>
      <c r="C1266" s="11"/>
      <c r="D1266" s="11"/>
      <c r="E1266" s="11"/>
      <c r="F1266" s="11"/>
      <c r="G1266" s="12" t="s">
        <v>1639</v>
      </c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</row>
    <row r="1267" spans="1:36">
      <c r="A1267" s="11">
        <f t="shared" si="199"/>
        <v>1266</v>
      </c>
      <c r="B1267" s="12" t="s">
        <v>1640</v>
      </c>
      <c r="C1267" s="11"/>
      <c r="D1267" s="11"/>
      <c r="E1267" s="11"/>
      <c r="F1267" s="11"/>
      <c r="G1267" s="12" t="s">
        <v>1639</v>
      </c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</row>
    <row r="1268" spans="1:36">
      <c r="A1268" s="11">
        <f t="shared" si="199"/>
        <v>1267</v>
      </c>
      <c r="B1268" s="12" t="s">
        <v>1641</v>
      </c>
      <c r="C1268" s="11"/>
      <c r="D1268" s="11"/>
      <c r="E1268" s="11"/>
      <c r="F1268" s="11"/>
      <c r="G1268" s="12" t="s">
        <v>1639</v>
      </c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</row>
    <row r="1269" spans="1:36">
      <c r="A1269" s="11">
        <f t="shared" si="199"/>
        <v>1268</v>
      </c>
      <c r="B1269" s="12" t="s">
        <v>1642</v>
      </c>
      <c r="C1269" s="11"/>
      <c r="D1269" s="11"/>
      <c r="E1269" s="11"/>
      <c r="F1269" s="11"/>
      <c r="G1269" s="12" t="s">
        <v>1639</v>
      </c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</row>
    <row r="1270" spans="1:36">
      <c r="A1270" s="11">
        <f t="shared" si="199"/>
        <v>1269</v>
      </c>
      <c r="B1270" s="12" t="s">
        <v>1643</v>
      </c>
      <c r="C1270" s="11"/>
      <c r="D1270" s="11"/>
      <c r="E1270" s="11"/>
      <c r="F1270" s="11"/>
      <c r="G1270" s="12" t="s">
        <v>1644</v>
      </c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</row>
    <row r="1271" spans="1:36">
      <c r="A1271" s="11">
        <f t="shared" si="199"/>
        <v>1270</v>
      </c>
      <c r="B1271" s="12" t="s">
        <v>1645</v>
      </c>
      <c r="C1271" s="11"/>
      <c r="D1271" s="11"/>
      <c r="E1271" s="11"/>
      <c r="F1271" s="11"/>
      <c r="G1271" s="12" t="s">
        <v>1644</v>
      </c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</row>
    <row r="1272" spans="1:36">
      <c r="A1272" s="11">
        <f t="shared" si="199"/>
        <v>1271</v>
      </c>
      <c r="B1272" s="12" t="s">
        <v>1646</v>
      </c>
      <c r="C1272" s="11"/>
      <c r="D1272" s="11"/>
      <c r="E1272" s="11"/>
      <c r="F1272" s="11"/>
      <c r="G1272" s="12" t="s">
        <v>1647</v>
      </c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</row>
    <row r="1273" spans="1:36">
      <c r="A1273" s="11">
        <f>ROW()-1</f>
        <v>1272</v>
      </c>
      <c r="B1273" s="12" t="s">
        <v>1648</v>
      </c>
      <c r="C1273" s="11"/>
      <c r="D1273" s="11"/>
      <c r="E1273" s="11"/>
      <c r="F1273" s="11"/>
      <c r="G1273" s="12" t="s">
        <v>1647</v>
      </c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</row>
    <row r="1274" spans="1:36">
      <c r="A1274" s="11">
        <f>ROW()-1</f>
        <v>1273</v>
      </c>
      <c r="B1274" s="12" t="s">
        <v>1649</v>
      </c>
      <c r="C1274" s="11"/>
      <c r="D1274" s="11"/>
      <c r="E1274" s="11"/>
      <c r="F1274" s="11"/>
      <c r="G1274" s="12" t="s">
        <v>1650</v>
      </c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</row>
    <row r="1275" spans="1:36">
      <c r="A1275" s="11">
        <f>ROW()-1</f>
        <v>1274</v>
      </c>
      <c r="B1275" s="12" t="s">
        <v>1648</v>
      </c>
      <c r="C1275" s="11"/>
      <c r="D1275" s="11"/>
      <c r="E1275" s="11"/>
      <c r="F1275" s="11"/>
      <c r="G1275" s="12" t="s">
        <v>1650</v>
      </c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</row>
    <row r="1276" spans="1:36">
      <c r="A1276" s="11">
        <f>ROW()-1</f>
        <v>1275</v>
      </c>
      <c r="B1276" s="12" t="s">
        <v>1651</v>
      </c>
      <c r="C1276" s="11"/>
      <c r="D1276" s="11"/>
      <c r="E1276" s="11"/>
      <c r="F1276" s="11"/>
      <c r="G1276" s="12" t="s">
        <v>1650</v>
      </c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</row>
    <row r="1277" spans="1:36">
      <c r="A1277" s="11">
        <f>ROW()-1</f>
        <v>1276</v>
      </c>
      <c r="B1277" s="12" t="s">
        <v>1652</v>
      </c>
      <c r="C1277" s="11"/>
      <c r="D1277" s="11"/>
      <c r="E1277" s="11"/>
      <c r="F1277" s="11"/>
      <c r="G1277" s="12" t="s">
        <v>1653</v>
      </c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</row>
    <row r="1278" spans="1:36">
      <c r="A1278" s="11">
        <f>ROW()-1</f>
        <v>1277</v>
      </c>
      <c r="B1278" s="12" t="s">
        <v>1654</v>
      </c>
      <c r="C1278" s="11"/>
      <c r="D1278" s="11"/>
      <c r="E1278" s="11"/>
      <c r="F1278" s="11"/>
      <c r="G1278" s="12" t="s">
        <v>1655</v>
      </c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</row>
    <row r="1279" spans="1:36">
      <c r="A1279" s="11">
        <f>ROW()-1</f>
        <v>1278</v>
      </c>
      <c r="B1279" s="12" t="s">
        <v>1651</v>
      </c>
      <c r="C1279" s="11"/>
      <c r="D1279" s="11"/>
      <c r="E1279" s="11"/>
      <c r="F1279" s="11"/>
      <c r="G1279" s="12" t="s">
        <v>1656</v>
      </c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</row>
    <row r="1280" spans="1:36">
      <c r="A1280" s="11">
        <f>ROW()-1</f>
        <v>1279</v>
      </c>
      <c r="B1280" s="12" t="s">
        <v>1657</v>
      </c>
      <c r="C1280" s="11"/>
      <c r="D1280" s="11"/>
      <c r="E1280" s="11"/>
      <c r="F1280" s="11"/>
      <c r="G1280" s="12" t="s">
        <v>1656</v>
      </c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</row>
    <row r="1281" spans="1:36">
      <c r="A1281" s="11">
        <f>ROW()-1</f>
        <v>1280</v>
      </c>
      <c r="B1281" s="12" t="s">
        <v>1658</v>
      </c>
      <c r="C1281" s="11"/>
      <c r="D1281" s="11"/>
      <c r="E1281" s="11"/>
      <c r="F1281" s="11"/>
      <c r="G1281" s="12" t="s">
        <v>1659</v>
      </c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</row>
    <row r="1282" spans="1:36">
      <c r="A1282" s="11">
        <f>ROW()-1</f>
        <v>1281</v>
      </c>
      <c r="B1282" s="12" t="s">
        <v>1660</v>
      </c>
      <c r="C1282" s="11"/>
      <c r="D1282" s="11"/>
      <c r="E1282" s="11"/>
      <c r="F1282" s="11"/>
      <c r="G1282" s="12" t="s">
        <v>1659</v>
      </c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</row>
    <row r="1283" spans="1:36">
      <c r="A1283" s="11">
        <f>ROW()-1</f>
        <v>1282</v>
      </c>
      <c r="B1283" s="12" t="s">
        <v>1546</v>
      </c>
      <c r="C1283" s="11"/>
      <c r="D1283" s="11"/>
      <c r="E1283" s="11"/>
      <c r="F1283" s="11"/>
      <c r="G1283" s="12" t="s">
        <v>1661</v>
      </c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</row>
    <row r="1284" spans="1:36">
      <c r="A1284" s="11">
        <f>ROW()-1</f>
        <v>1283</v>
      </c>
      <c r="B1284" s="12" t="s">
        <v>1662</v>
      </c>
      <c r="C1284" s="11"/>
      <c r="D1284" s="11"/>
      <c r="E1284" s="11"/>
      <c r="F1284" s="11"/>
      <c r="G1284" s="12" t="s">
        <v>1661</v>
      </c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</row>
    <row r="1285" spans="1:36">
      <c r="A1285" s="11">
        <f>ROW()-1</f>
        <v>1284</v>
      </c>
      <c r="B1285" s="12" t="s">
        <v>1545</v>
      </c>
      <c r="C1285" s="11"/>
      <c r="D1285" s="11"/>
      <c r="E1285" s="11"/>
      <c r="F1285" s="11"/>
      <c r="G1285" s="12" t="s">
        <v>1661</v>
      </c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</row>
    <row r="1286" spans="1:36">
      <c r="A1286" s="11">
        <f>ROW()-1</f>
        <v>1285</v>
      </c>
      <c r="B1286" s="12" t="s">
        <v>1663</v>
      </c>
      <c r="C1286" s="11"/>
      <c r="D1286" s="11"/>
      <c r="E1286" s="11"/>
      <c r="F1286" s="11"/>
      <c r="G1286" s="12" t="s">
        <v>1661</v>
      </c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</row>
    <row r="1287" spans="1:36">
      <c r="A1287" s="11">
        <f>ROW()-1</f>
        <v>1286</v>
      </c>
      <c r="B1287" s="12" t="s">
        <v>1664</v>
      </c>
      <c r="C1287" s="11"/>
      <c r="D1287" s="11"/>
      <c r="E1287" s="11"/>
      <c r="F1287" s="11"/>
      <c r="G1287" s="12" t="s">
        <v>1661</v>
      </c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</row>
    <row r="1288" spans="1:36">
      <c r="A1288" s="11">
        <f>ROW()-1</f>
        <v>1287</v>
      </c>
      <c r="B1288" s="12" t="s">
        <v>1550</v>
      </c>
      <c r="C1288" s="11"/>
      <c r="D1288" s="11"/>
      <c r="E1288" s="11"/>
      <c r="F1288" s="11"/>
      <c r="G1288" s="12" t="s">
        <v>1661</v>
      </c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</row>
    <row r="1289" spans="1:36">
      <c r="A1289" s="11">
        <f>ROW()-1</f>
        <v>1288</v>
      </c>
      <c r="B1289" s="12" t="s">
        <v>1665</v>
      </c>
      <c r="C1289" s="11"/>
      <c r="D1289" s="11"/>
      <c r="E1289" s="11"/>
      <c r="F1289" s="11"/>
      <c r="G1289" s="12" t="s">
        <v>1666</v>
      </c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</row>
    <row r="1290" spans="1:36">
      <c r="A1290" s="11">
        <f>ROW()-1</f>
        <v>1289</v>
      </c>
      <c r="B1290" s="12" t="s">
        <v>1667</v>
      </c>
      <c r="C1290" s="11"/>
      <c r="D1290" s="11"/>
      <c r="E1290" s="11"/>
      <c r="F1290" s="11"/>
      <c r="G1290" s="12" t="s">
        <v>1668</v>
      </c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</row>
    <row r="1291" spans="1:36">
      <c r="A1291" s="11">
        <f t="shared" ref="A1291:A1354" si="200">ROW()-1</f>
        <v>1290</v>
      </c>
      <c r="B1291" s="12" t="s">
        <v>1669</v>
      </c>
      <c r="C1291" s="11"/>
      <c r="D1291" s="11"/>
      <c r="E1291" s="11"/>
      <c r="F1291" s="11"/>
      <c r="G1291" s="12" t="s">
        <v>1668</v>
      </c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</row>
    <row r="1292" spans="1:36">
      <c r="A1292" s="11">
        <f t="shared" si="200"/>
        <v>1291</v>
      </c>
      <c r="B1292" s="12" t="s">
        <v>198</v>
      </c>
      <c r="C1292" s="11"/>
      <c r="D1292" s="11"/>
      <c r="E1292" s="11"/>
      <c r="F1292" s="11"/>
      <c r="G1292" s="12" t="s">
        <v>1670</v>
      </c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</row>
    <row r="1293" spans="1:36">
      <c r="A1293" s="11">
        <f t="shared" si="200"/>
        <v>1292</v>
      </c>
      <c r="B1293" s="12" t="s">
        <v>1671</v>
      </c>
      <c r="C1293" s="11"/>
      <c r="D1293" s="11"/>
      <c r="E1293" s="11"/>
      <c r="F1293" s="11"/>
      <c r="G1293" s="12" t="s">
        <v>1672</v>
      </c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</row>
    <row r="1294" spans="1:36">
      <c r="A1294" s="11">
        <f t="shared" si="200"/>
        <v>1293</v>
      </c>
      <c r="B1294" s="12" t="s">
        <v>1673</v>
      </c>
      <c r="C1294" s="11"/>
      <c r="D1294" s="11"/>
      <c r="E1294" s="11"/>
      <c r="F1294" s="11"/>
      <c r="G1294" s="12" t="s">
        <v>1672</v>
      </c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</row>
    <row r="1295" spans="1:36">
      <c r="A1295" s="11">
        <f t="shared" si="200"/>
        <v>1294</v>
      </c>
      <c r="B1295" s="12" t="s">
        <v>1674</v>
      </c>
      <c r="C1295" s="11"/>
      <c r="D1295" s="11"/>
      <c r="E1295" s="11"/>
      <c r="F1295" s="11"/>
      <c r="G1295" s="12" t="s">
        <v>1672</v>
      </c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</row>
    <row r="1296" spans="1:36">
      <c r="A1296" s="11">
        <f t="shared" si="200"/>
        <v>1295</v>
      </c>
      <c r="B1296" s="12" t="s">
        <v>1675</v>
      </c>
      <c r="C1296" s="11"/>
      <c r="D1296" s="11"/>
      <c r="E1296" s="11"/>
      <c r="F1296" s="11"/>
      <c r="G1296" s="12" t="s">
        <v>1676</v>
      </c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</row>
    <row r="1297" spans="1:36">
      <c r="A1297" s="11">
        <f t="shared" si="200"/>
        <v>1296</v>
      </c>
      <c r="B1297" s="12" t="s">
        <v>1677</v>
      </c>
      <c r="C1297" s="11"/>
      <c r="D1297" s="11"/>
      <c r="E1297" s="11"/>
      <c r="F1297" s="11"/>
      <c r="G1297" s="12" t="s">
        <v>1678</v>
      </c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</row>
    <row r="1298" spans="1:36">
      <c r="A1298" s="11">
        <f t="shared" si="200"/>
        <v>1297</v>
      </c>
      <c r="B1298" s="12" t="s">
        <v>1679</v>
      </c>
      <c r="C1298" s="11"/>
      <c r="D1298" s="11"/>
      <c r="E1298" s="11"/>
      <c r="F1298" s="11"/>
      <c r="G1298" s="12" t="s">
        <v>1678</v>
      </c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</row>
    <row r="1299" spans="1:36">
      <c r="A1299" s="11">
        <f t="shared" si="200"/>
        <v>1298</v>
      </c>
      <c r="B1299" s="12" t="s">
        <v>1675</v>
      </c>
      <c r="C1299" s="11"/>
      <c r="D1299" s="11"/>
      <c r="E1299" s="11"/>
      <c r="F1299" s="11"/>
      <c r="G1299" s="12" t="s">
        <v>1678</v>
      </c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</row>
    <row r="1300" spans="1:36">
      <c r="A1300" s="11">
        <f t="shared" si="200"/>
        <v>1299</v>
      </c>
      <c r="B1300" s="12" t="s">
        <v>1680</v>
      </c>
      <c r="C1300" s="11"/>
      <c r="D1300" s="11"/>
      <c r="E1300" s="11"/>
      <c r="F1300" s="11"/>
      <c r="G1300" s="12" t="s">
        <v>1681</v>
      </c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</row>
    <row r="1301" spans="1:36">
      <c r="A1301" s="11">
        <f t="shared" si="200"/>
        <v>1300</v>
      </c>
      <c r="B1301" s="12" t="s">
        <v>1682</v>
      </c>
      <c r="C1301" s="11"/>
      <c r="D1301" s="11"/>
      <c r="E1301" s="11"/>
      <c r="F1301" s="11"/>
      <c r="G1301" s="12" t="s">
        <v>1681</v>
      </c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</row>
    <row r="1302" spans="1:36">
      <c r="A1302" s="11">
        <f t="shared" si="200"/>
        <v>1301</v>
      </c>
      <c r="B1302" s="12" t="s">
        <v>1683</v>
      </c>
      <c r="C1302" s="11"/>
      <c r="D1302" s="11"/>
      <c r="E1302" s="11"/>
      <c r="F1302" s="11"/>
      <c r="G1302" s="12" t="s">
        <v>1684</v>
      </c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</row>
    <row r="1303" spans="1:36">
      <c r="A1303" s="11">
        <f t="shared" si="200"/>
        <v>1302</v>
      </c>
      <c r="B1303" s="12" t="s">
        <v>1685</v>
      </c>
      <c r="C1303" s="11"/>
      <c r="D1303" s="11"/>
      <c r="E1303" s="11"/>
      <c r="F1303" s="11"/>
      <c r="G1303" s="12" t="s">
        <v>1684</v>
      </c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</row>
    <row r="1304" spans="1:36">
      <c r="A1304" s="11">
        <f t="shared" si="200"/>
        <v>1303</v>
      </c>
      <c r="B1304" s="12" t="s">
        <v>1686</v>
      </c>
      <c r="C1304" s="11"/>
      <c r="D1304" s="11"/>
      <c r="E1304" s="11"/>
      <c r="F1304" s="11"/>
      <c r="G1304" s="12" t="s">
        <v>1684</v>
      </c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</row>
    <row r="1305" spans="1:36">
      <c r="A1305" s="11">
        <f t="shared" si="200"/>
        <v>1304</v>
      </c>
      <c r="B1305" s="12" t="s">
        <v>1687</v>
      </c>
      <c r="C1305" s="11"/>
      <c r="D1305" s="11"/>
      <c r="E1305" s="11"/>
      <c r="F1305" s="11"/>
      <c r="G1305" s="12" t="s">
        <v>1688</v>
      </c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</row>
    <row r="1306" spans="1:36">
      <c r="A1306" s="11">
        <f t="shared" si="200"/>
        <v>1305</v>
      </c>
      <c r="B1306" s="12" t="s">
        <v>1689</v>
      </c>
      <c r="C1306" s="11"/>
      <c r="D1306" s="11"/>
      <c r="E1306" s="11"/>
      <c r="F1306" s="11"/>
      <c r="G1306" s="12" t="s">
        <v>1688</v>
      </c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</row>
    <row r="1307" spans="1:36">
      <c r="A1307" s="11">
        <f t="shared" si="200"/>
        <v>1306</v>
      </c>
      <c r="B1307" s="12" t="s">
        <v>1690</v>
      </c>
      <c r="C1307" s="11"/>
      <c r="D1307" s="11"/>
      <c r="E1307" s="11"/>
      <c r="F1307" s="11"/>
      <c r="G1307" s="12" t="s">
        <v>1691</v>
      </c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</row>
    <row r="1308" spans="1:36">
      <c r="A1308" s="11">
        <f t="shared" si="200"/>
        <v>1307</v>
      </c>
      <c r="B1308" s="12" t="s">
        <v>1692</v>
      </c>
      <c r="C1308" s="11"/>
      <c r="D1308" s="11"/>
      <c r="E1308" s="11"/>
      <c r="F1308" s="11"/>
      <c r="G1308" s="12" t="s">
        <v>1693</v>
      </c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</row>
    <row r="1309" spans="1:36">
      <c r="A1309" s="11">
        <f t="shared" si="200"/>
        <v>1308</v>
      </c>
      <c r="B1309" s="12" t="s">
        <v>1690</v>
      </c>
      <c r="C1309" s="11"/>
      <c r="D1309" s="11"/>
      <c r="E1309" s="11"/>
      <c r="F1309" s="11"/>
      <c r="G1309" s="12" t="s">
        <v>1693</v>
      </c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</row>
    <row r="1310" spans="1:36">
      <c r="A1310" s="11">
        <f t="shared" si="200"/>
        <v>1309</v>
      </c>
      <c r="B1310" s="12" t="s">
        <v>1694</v>
      </c>
      <c r="C1310" s="11"/>
      <c r="D1310" s="11"/>
      <c r="E1310" s="11"/>
      <c r="F1310" s="11"/>
      <c r="G1310" s="12" t="s">
        <v>1693</v>
      </c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</row>
    <row r="1311" spans="1:36">
      <c r="A1311" s="11">
        <f t="shared" si="200"/>
        <v>1310</v>
      </c>
      <c r="B1311" s="12" t="s">
        <v>1695</v>
      </c>
      <c r="C1311" s="11"/>
      <c r="D1311" s="11"/>
      <c r="E1311" s="11"/>
      <c r="F1311" s="11"/>
      <c r="G1311" s="12" t="s">
        <v>1696</v>
      </c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</row>
    <row r="1312" spans="1:36">
      <c r="A1312" s="11">
        <f t="shared" si="200"/>
        <v>1311</v>
      </c>
      <c r="B1312" s="12" t="s">
        <v>1697</v>
      </c>
      <c r="C1312" s="11"/>
      <c r="D1312" s="11"/>
      <c r="E1312" s="11"/>
      <c r="F1312" s="11"/>
      <c r="G1312" s="12" t="s">
        <v>1698</v>
      </c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</row>
    <row r="1313" spans="1:36">
      <c r="A1313" s="11">
        <f t="shared" si="200"/>
        <v>1312</v>
      </c>
      <c r="B1313" s="12" t="s">
        <v>1699</v>
      </c>
      <c r="C1313" s="11"/>
      <c r="D1313" s="11"/>
      <c r="E1313" s="11"/>
      <c r="F1313" s="11"/>
      <c r="G1313" s="12" t="s">
        <v>1700</v>
      </c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</row>
    <row r="1314" spans="1:36">
      <c r="A1314" s="11">
        <f t="shared" si="200"/>
        <v>1313</v>
      </c>
      <c r="B1314" s="12" t="s">
        <v>1701</v>
      </c>
      <c r="C1314" s="11"/>
      <c r="D1314" s="11"/>
      <c r="E1314" s="11"/>
      <c r="F1314" s="11"/>
      <c r="G1314" s="12" t="s">
        <v>1702</v>
      </c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</row>
    <row r="1315" spans="1:36">
      <c r="A1315" s="11">
        <f t="shared" si="200"/>
        <v>1314</v>
      </c>
      <c r="B1315" s="12" t="s">
        <v>1703</v>
      </c>
      <c r="C1315" s="11"/>
      <c r="D1315" s="11"/>
      <c r="E1315" s="11"/>
      <c r="F1315" s="11"/>
      <c r="G1315" s="12" t="s">
        <v>1704</v>
      </c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</row>
    <row r="1316" spans="1:36">
      <c r="A1316" s="11">
        <f t="shared" si="200"/>
        <v>1315</v>
      </c>
      <c r="B1316" s="12" t="s">
        <v>1705</v>
      </c>
      <c r="C1316" s="11"/>
      <c r="D1316" s="11"/>
      <c r="E1316" s="11"/>
      <c r="F1316" s="11"/>
      <c r="G1316" s="12" t="s">
        <v>1706</v>
      </c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</row>
    <row r="1317" spans="1:36">
      <c r="A1317" s="11">
        <f t="shared" si="200"/>
        <v>1316</v>
      </c>
      <c r="B1317" s="12" t="s">
        <v>1707</v>
      </c>
      <c r="C1317" s="11"/>
      <c r="D1317" s="11"/>
      <c r="E1317" s="11"/>
      <c r="F1317" s="11"/>
      <c r="G1317" s="12" t="s">
        <v>1708</v>
      </c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</row>
    <row r="1318" spans="1:36">
      <c r="A1318" s="11">
        <f t="shared" si="200"/>
        <v>1317</v>
      </c>
      <c r="B1318" s="12" t="s">
        <v>1709</v>
      </c>
      <c r="C1318" s="11"/>
      <c r="D1318" s="11"/>
      <c r="E1318" s="11"/>
      <c r="F1318" s="11"/>
      <c r="G1318" s="12" t="s">
        <v>1708</v>
      </c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</row>
    <row r="1319" spans="1:36">
      <c r="A1319" s="11">
        <f t="shared" si="200"/>
        <v>1318</v>
      </c>
      <c r="B1319" s="12" t="s">
        <v>1710</v>
      </c>
      <c r="C1319" s="11"/>
      <c r="D1319" s="11"/>
      <c r="E1319" s="11"/>
      <c r="F1319" s="11"/>
      <c r="G1319" s="12" t="s">
        <v>1708</v>
      </c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</row>
    <row r="1320" spans="1:36">
      <c r="A1320" s="11">
        <f t="shared" si="200"/>
        <v>1319</v>
      </c>
      <c r="B1320" s="12" t="s">
        <v>1711</v>
      </c>
      <c r="C1320" s="11"/>
      <c r="D1320" s="11"/>
      <c r="E1320" s="11"/>
      <c r="F1320" s="11"/>
      <c r="G1320" s="12" t="s">
        <v>1712</v>
      </c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</row>
    <row r="1321" spans="1:36">
      <c r="A1321" s="11">
        <f t="shared" si="200"/>
        <v>1320</v>
      </c>
      <c r="B1321" s="12" t="s">
        <v>1713</v>
      </c>
      <c r="C1321" s="11"/>
      <c r="D1321" s="11"/>
      <c r="E1321" s="11"/>
      <c r="F1321" s="11"/>
      <c r="G1321" s="12" t="s">
        <v>1712</v>
      </c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</row>
    <row r="1322" spans="1:36">
      <c r="A1322" s="11">
        <f t="shared" si="200"/>
        <v>1321</v>
      </c>
      <c r="B1322" s="12" t="s">
        <v>1714</v>
      </c>
      <c r="C1322" s="11"/>
      <c r="D1322" s="11"/>
      <c r="E1322" s="11"/>
      <c r="F1322" s="11"/>
      <c r="G1322" s="12" t="s">
        <v>1715</v>
      </c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</row>
    <row r="1323" spans="1:36">
      <c r="A1323" s="11">
        <f t="shared" si="200"/>
        <v>1322</v>
      </c>
      <c r="B1323" s="12" t="s">
        <v>1716</v>
      </c>
      <c r="C1323" s="11"/>
      <c r="D1323" s="11"/>
      <c r="E1323" s="11"/>
      <c r="F1323" s="11"/>
      <c r="G1323" s="12" t="s">
        <v>1715</v>
      </c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</row>
    <row r="1324" spans="1:36">
      <c r="A1324" s="11">
        <f t="shared" si="200"/>
        <v>1323</v>
      </c>
      <c r="B1324" s="12" t="s">
        <v>1717</v>
      </c>
      <c r="C1324" s="11"/>
      <c r="D1324" s="11"/>
      <c r="E1324" s="11"/>
      <c r="F1324" s="11"/>
      <c r="G1324" s="12" t="s">
        <v>1718</v>
      </c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</row>
    <row r="1325" spans="1:36">
      <c r="A1325" s="11">
        <f t="shared" si="200"/>
        <v>1324</v>
      </c>
      <c r="B1325" s="12" t="s">
        <v>1719</v>
      </c>
      <c r="C1325" s="11"/>
      <c r="D1325" s="11"/>
      <c r="E1325" s="11"/>
      <c r="F1325" s="11"/>
      <c r="G1325" s="12" t="s">
        <v>1718</v>
      </c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</row>
    <row r="1326" spans="1:36">
      <c r="A1326" s="11">
        <f t="shared" si="200"/>
        <v>1325</v>
      </c>
      <c r="B1326" s="12" t="s">
        <v>1711</v>
      </c>
      <c r="C1326" s="11"/>
      <c r="D1326" s="11"/>
      <c r="E1326" s="11"/>
      <c r="F1326" s="11"/>
      <c r="G1326" s="12" t="s">
        <v>1720</v>
      </c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</row>
    <row r="1327" spans="1:36">
      <c r="A1327" s="11">
        <f t="shared" si="200"/>
        <v>1326</v>
      </c>
      <c r="B1327" s="12" t="s">
        <v>1721</v>
      </c>
      <c r="C1327" s="11"/>
      <c r="D1327" s="11"/>
      <c r="E1327" s="11"/>
      <c r="F1327" s="11"/>
      <c r="G1327" s="12" t="s">
        <v>1720</v>
      </c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</row>
    <row r="1328" spans="1:36">
      <c r="A1328" s="11">
        <f t="shared" si="200"/>
        <v>1327</v>
      </c>
      <c r="B1328" s="12" t="s">
        <v>1722</v>
      </c>
      <c r="C1328" s="11"/>
      <c r="D1328" s="11"/>
      <c r="E1328" s="11"/>
      <c r="F1328" s="11"/>
      <c r="G1328" s="12" t="s">
        <v>1720</v>
      </c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</row>
    <row r="1329" spans="1:36">
      <c r="A1329" s="11">
        <f t="shared" si="200"/>
        <v>1328</v>
      </c>
      <c r="B1329" s="12" t="s">
        <v>1723</v>
      </c>
      <c r="C1329" s="11"/>
      <c r="D1329" s="11"/>
      <c r="E1329" s="11"/>
      <c r="F1329" s="11"/>
      <c r="G1329" s="12" t="s">
        <v>1724</v>
      </c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</row>
    <row r="1330" spans="1:36">
      <c r="A1330" s="11">
        <f t="shared" si="200"/>
        <v>1329</v>
      </c>
      <c r="B1330" s="12" t="s">
        <v>1725</v>
      </c>
      <c r="C1330" s="11"/>
      <c r="D1330" s="11"/>
      <c r="E1330" s="11"/>
      <c r="F1330" s="11"/>
      <c r="G1330" s="12" t="s">
        <v>1726</v>
      </c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</row>
    <row r="1331" spans="1:36">
      <c r="A1331" s="11">
        <f t="shared" si="200"/>
        <v>1330</v>
      </c>
      <c r="B1331" s="12" t="s">
        <v>1727</v>
      </c>
      <c r="C1331" s="11"/>
      <c r="D1331" s="11"/>
      <c r="E1331" s="11"/>
      <c r="F1331" s="11"/>
      <c r="G1331" s="12" t="s">
        <v>1728</v>
      </c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</row>
    <row r="1332" spans="1:36">
      <c r="A1332" s="11">
        <f t="shared" si="200"/>
        <v>1331</v>
      </c>
      <c r="B1332" s="12" t="s">
        <v>1729</v>
      </c>
      <c r="C1332" s="11"/>
      <c r="D1332" s="11"/>
      <c r="E1332" s="11"/>
      <c r="F1332" s="11"/>
      <c r="G1332" s="12" t="s">
        <v>1728</v>
      </c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</row>
    <row r="1333" spans="1:36">
      <c r="A1333" s="11">
        <f t="shared" si="200"/>
        <v>1332</v>
      </c>
      <c r="B1333" s="12" t="s">
        <v>1730</v>
      </c>
      <c r="C1333" s="11"/>
      <c r="D1333" s="11"/>
      <c r="E1333" s="11"/>
      <c r="F1333" s="11"/>
      <c r="G1333" s="12" t="s">
        <v>1728</v>
      </c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</row>
    <row r="1334" spans="1:36">
      <c r="A1334" s="11">
        <f t="shared" si="200"/>
        <v>1333</v>
      </c>
      <c r="B1334" s="12" t="s">
        <v>1731</v>
      </c>
      <c r="C1334" s="11"/>
      <c r="D1334" s="11"/>
      <c r="E1334" s="11"/>
      <c r="F1334" s="11"/>
      <c r="G1334" s="12" t="s">
        <v>1732</v>
      </c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</row>
    <row r="1335" spans="1:36">
      <c r="A1335" s="11">
        <f t="shared" si="200"/>
        <v>1334</v>
      </c>
      <c r="B1335" s="12" t="s">
        <v>1674</v>
      </c>
      <c r="C1335" s="11"/>
      <c r="D1335" s="11"/>
      <c r="E1335" s="11"/>
      <c r="F1335" s="11"/>
      <c r="G1335" s="12" t="s">
        <v>1733</v>
      </c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</row>
    <row r="1336" spans="1:36">
      <c r="A1336" s="11">
        <f t="shared" si="200"/>
        <v>1335</v>
      </c>
      <c r="B1336" s="12" t="s">
        <v>1734</v>
      </c>
      <c r="C1336" s="11"/>
      <c r="D1336" s="11"/>
      <c r="E1336" s="11"/>
      <c r="F1336" s="11"/>
      <c r="G1336" s="12" t="s">
        <v>1733</v>
      </c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</row>
    <row r="1337" spans="1:36">
      <c r="A1337" s="11">
        <f t="shared" si="200"/>
        <v>1336</v>
      </c>
      <c r="B1337" s="12" t="s">
        <v>1735</v>
      </c>
      <c r="C1337" s="11"/>
      <c r="D1337" s="11"/>
      <c r="E1337" s="11"/>
      <c r="F1337" s="11"/>
      <c r="G1337" s="12" t="s">
        <v>1736</v>
      </c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</row>
    <row r="1338" spans="1:36">
      <c r="A1338" s="11">
        <f t="shared" si="200"/>
        <v>1337</v>
      </c>
      <c r="B1338" s="12" t="s">
        <v>1737</v>
      </c>
      <c r="C1338" s="11"/>
      <c r="D1338" s="11"/>
      <c r="E1338" s="11"/>
      <c r="F1338" s="11"/>
      <c r="G1338" s="12" t="s">
        <v>1738</v>
      </c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</row>
    <row r="1339" spans="1:36">
      <c r="A1339" s="11">
        <f t="shared" si="200"/>
        <v>1338</v>
      </c>
      <c r="B1339" s="12" t="s">
        <v>1739</v>
      </c>
      <c r="C1339" s="11"/>
      <c r="D1339" s="11"/>
      <c r="E1339" s="11"/>
      <c r="F1339" s="11"/>
      <c r="G1339" s="12" t="s">
        <v>1740</v>
      </c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</row>
    <row r="1340" spans="1:36">
      <c r="A1340" s="11">
        <f t="shared" si="200"/>
        <v>1339</v>
      </c>
      <c r="B1340" s="12" t="s">
        <v>1741</v>
      </c>
      <c r="C1340" s="11"/>
      <c r="D1340" s="11"/>
      <c r="E1340" s="11"/>
      <c r="F1340" s="11"/>
      <c r="G1340" s="12" t="s">
        <v>1740</v>
      </c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</row>
    <row r="1341" spans="1:36">
      <c r="A1341" s="11">
        <f t="shared" si="200"/>
        <v>1340</v>
      </c>
      <c r="B1341" s="12" t="s">
        <v>1742</v>
      </c>
      <c r="C1341" s="11"/>
      <c r="D1341" s="11"/>
      <c r="E1341" s="11"/>
      <c r="F1341" s="11"/>
      <c r="G1341" s="12" t="s">
        <v>1740</v>
      </c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</row>
    <row r="1342" spans="1:36">
      <c r="A1342" s="11">
        <f t="shared" si="200"/>
        <v>1341</v>
      </c>
      <c r="B1342" s="12" t="s">
        <v>1743</v>
      </c>
      <c r="C1342" s="11"/>
      <c r="D1342" s="11"/>
      <c r="E1342" s="11"/>
      <c r="F1342" s="11"/>
      <c r="G1342" s="12" t="s">
        <v>1744</v>
      </c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</row>
    <row r="1343" spans="1:36">
      <c r="A1343" s="11">
        <f t="shared" si="200"/>
        <v>1342</v>
      </c>
      <c r="B1343" s="12" t="s">
        <v>1745</v>
      </c>
      <c r="C1343" s="11"/>
      <c r="D1343" s="11"/>
      <c r="E1343" s="11"/>
      <c r="F1343" s="11"/>
      <c r="G1343" s="12" t="s">
        <v>1744</v>
      </c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</row>
    <row r="1344" spans="1:36">
      <c r="A1344" s="11">
        <f t="shared" si="200"/>
        <v>1343</v>
      </c>
      <c r="B1344" s="12" t="s">
        <v>1746</v>
      </c>
      <c r="C1344" s="11"/>
      <c r="D1344" s="11"/>
      <c r="E1344" s="11"/>
      <c r="F1344" s="11"/>
      <c r="G1344" s="12" t="s">
        <v>1747</v>
      </c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</row>
    <row r="1345" spans="1:36">
      <c r="A1345" s="11">
        <f t="shared" si="200"/>
        <v>1344</v>
      </c>
      <c r="B1345" s="12" t="s">
        <v>1748</v>
      </c>
      <c r="C1345" s="11"/>
      <c r="D1345" s="11"/>
      <c r="E1345" s="11"/>
      <c r="F1345" s="11"/>
      <c r="G1345" s="12" t="s">
        <v>1749</v>
      </c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</row>
    <row r="1346" spans="1:36">
      <c r="A1346" s="11">
        <f t="shared" si="200"/>
        <v>1345</v>
      </c>
      <c r="B1346" s="12" t="s">
        <v>1750</v>
      </c>
      <c r="C1346" s="11"/>
      <c r="D1346" s="11"/>
      <c r="E1346" s="11"/>
      <c r="F1346" s="11"/>
      <c r="G1346" s="12" t="s">
        <v>1749</v>
      </c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</row>
    <row r="1347" spans="1:36">
      <c r="A1347" s="11">
        <f t="shared" si="200"/>
        <v>1346</v>
      </c>
      <c r="B1347" s="12" t="s">
        <v>1751</v>
      </c>
      <c r="C1347" s="11"/>
      <c r="D1347" s="11"/>
      <c r="E1347" s="11"/>
      <c r="F1347" s="11"/>
      <c r="G1347" s="12" t="s">
        <v>1752</v>
      </c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</row>
    <row r="1348" spans="1:36">
      <c r="A1348" s="11">
        <f t="shared" si="200"/>
        <v>1347</v>
      </c>
      <c r="B1348" s="12" t="s">
        <v>1753</v>
      </c>
      <c r="C1348" s="11"/>
      <c r="D1348" s="11"/>
      <c r="E1348" s="11"/>
      <c r="F1348" s="11"/>
      <c r="G1348" s="12" t="s">
        <v>1752</v>
      </c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</row>
    <row r="1349" spans="1:36">
      <c r="A1349" s="11">
        <f t="shared" si="200"/>
        <v>1348</v>
      </c>
      <c r="B1349" s="12" t="s">
        <v>1754</v>
      </c>
      <c r="C1349" s="11"/>
      <c r="D1349" s="11"/>
      <c r="E1349" s="11"/>
      <c r="F1349" s="11"/>
      <c r="G1349" s="12" t="s">
        <v>1752</v>
      </c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</row>
    <row r="1350" spans="1:36">
      <c r="A1350" s="11">
        <f t="shared" si="200"/>
        <v>1349</v>
      </c>
      <c r="B1350" s="12" t="s">
        <v>1755</v>
      </c>
      <c r="C1350" s="11"/>
      <c r="D1350" s="11"/>
      <c r="E1350" s="11"/>
      <c r="F1350" s="11"/>
      <c r="G1350" s="12" t="s">
        <v>1756</v>
      </c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</row>
    <row r="1351" spans="1:36">
      <c r="A1351" s="11">
        <f t="shared" si="200"/>
        <v>1350</v>
      </c>
      <c r="B1351" s="12" t="s">
        <v>154</v>
      </c>
      <c r="C1351" s="11"/>
      <c r="D1351" s="11"/>
      <c r="E1351" s="11"/>
      <c r="F1351" s="11"/>
      <c r="G1351" s="12" t="s">
        <v>1756</v>
      </c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</row>
    <row r="1352" spans="1:36">
      <c r="A1352" s="11">
        <f t="shared" si="200"/>
        <v>1351</v>
      </c>
      <c r="B1352" s="12" t="s">
        <v>1757</v>
      </c>
      <c r="C1352" s="11"/>
      <c r="D1352" s="11"/>
      <c r="E1352" s="11"/>
      <c r="F1352" s="11"/>
      <c r="G1352" s="12" t="s">
        <v>1756</v>
      </c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</row>
    <row r="1353" spans="1:36">
      <c r="A1353" s="11">
        <f t="shared" si="200"/>
        <v>1352</v>
      </c>
      <c r="B1353" s="12" t="s">
        <v>1758</v>
      </c>
      <c r="C1353" s="11"/>
      <c r="D1353" s="11"/>
      <c r="E1353" s="11"/>
      <c r="F1353" s="11"/>
      <c r="G1353" s="12" t="s">
        <v>1759</v>
      </c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</row>
    <row r="1354" spans="1:36">
      <c r="A1354" s="11">
        <f t="shared" si="200"/>
        <v>1353</v>
      </c>
      <c r="B1354" s="12" t="s">
        <v>1760</v>
      </c>
      <c r="C1354" s="11"/>
      <c r="D1354" s="11"/>
      <c r="E1354" s="11"/>
      <c r="F1354" s="11"/>
      <c r="G1354" s="12" t="s">
        <v>1761</v>
      </c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</row>
    <row r="1355" spans="1:36">
      <c r="A1355" s="11">
        <f t="shared" ref="A1355:A1418" si="201">ROW()-1</f>
        <v>1354</v>
      </c>
      <c r="B1355" s="12" t="s">
        <v>1762</v>
      </c>
      <c r="C1355" s="11"/>
      <c r="D1355" s="11"/>
      <c r="E1355" s="11"/>
      <c r="F1355" s="11"/>
      <c r="G1355" s="12" t="s">
        <v>1763</v>
      </c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</row>
    <row r="1356" spans="1:36">
      <c r="A1356" s="11">
        <f t="shared" si="201"/>
        <v>1355</v>
      </c>
      <c r="B1356" s="12" t="s">
        <v>1764</v>
      </c>
      <c r="C1356" s="11"/>
      <c r="D1356" s="11"/>
      <c r="E1356" s="11"/>
      <c r="F1356" s="11"/>
      <c r="G1356" s="12" t="s">
        <v>1765</v>
      </c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</row>
    <row r="1357" spans="1:36">
      <c r="A1357" s="11">
        <f t="shared" si="201"/>
        <v>1356</v>
      </c>
      <c r="B1357" s="12" t="s">
        <v>1766</v>
      </c>
      <c r="C1357" s="11"/>
      <c r="D1357" s="11"/>
      <c r="E1357" s="11"/>
      <c r="F1357" s="11"/>
      <c r="G1357" s="12" t="s">
        <v>1765</v>
      </c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</row>
    <row r="1358" spans="1:36">
      <c r="A1358" s="11">
        <f t="shared" si="201"/>
        <v>1357</v>
      </c>
      <c r="B1358" s="12" t="s">
        <v>1767</v>
      </c>
      <c r="C1358" s="11"/>
      <c r="D1358" s="11"/>
      <c r="E1358" s="11"/>
      <c r="F1358" s="11"/>
      <c r="G1358" s="12" t="s">
        <v>1765</v>
      </c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</row>
    <row r="1359" spans="1:36">
      <c r="A1359" s="11">
        <f t="shared" si="201"/>
        <v>1358</v>
      </c>
      <c r="B1359" s="12" t="s">
        <v>1768</v>
      </c>
      <c r="C1359" s="11"/>
      <c r="D1359" s="11"/>
      <c r="E1359" s="11"/>
      <c r="F1359" s="11"/>
      <c r="G1359" s="12" t="s">
        <v>1769</v>
      </c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</row>
    <row r="1360" spans="1:36">
      <c r="A1360" s="11">
        <f t="shared" si="201"/>
        <v>1359</v>
      </c>
      <c r="B1360" s="12" t="s">
        <v>1770</v>
      </c>
      <c r="C1360" s="11"/>
      <c r="D1360" s="11"/>
      <c r="E1360" s="11"/>
      <c r="F1360" s="11"/>
      <c r="G1360" s="12" t="s">
        <v>1771</v>
      </c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</row>
    <row r="1361" spans="1:36">
      <c r="A1361" s="11">
        <f t="shared" si="201"/>
        <v>1360</v>
      </c>
      <c r="B1361" s="12" t="s">
        <v>1772</v>
      </c>
      <c r="C1361" s="11"/>
      <c r="D1361" s="11"/>
      <c r="E1361" s="11"/>
      <c r="F1361" s="11"/>
      <c r="G1361" s="12" t="s">
        <v>1771</v>
      </c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</row>
    <row r="1362" spans="1:36">
      <c r="A1362" s="11">
        <f t="shared" si="201"/>
        <v>1361</v>
      </c>
      <c r="B1362" s="12" t="s">
        <v>1773</v>
      </c>
      <c r="C1362" s="11"/>
      <c r="D1362" s="11"/>
      <c r="E1362" s="11"/>
      <c r="F1362" s="11"/>
      <c r="G1362" s="12" t="s">
        <v>1771</v>
      </c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</row>
    <row r="1363" spans="1:36">
      <c r="A1363" s="11">
        <f t="shared" si="201"/>
        <v>1362</v>
      </c>
      <c r="B1363" s="12" t="s">
        <v>1774</v>
      </c>
      <c r="C1363" s="11"/>
      <c r="D1363" s="11"/>
      <c r="E1363" s="11"/>
      <c r="F1363" s="11"/>
      <c r="G1363" s="12" t="s">
        <v>1771</v>
      </c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</row>
    <row r="1364" spans="1:36">
      <c r="A1364" s="11">
        <f t="shared" si="201"/>
        <v>1363</v>
      </c>
      <c r="B1364" s="12" t="s">
        <v>1774</v>
      </c>
      <c r="C1364" s="11"/>
      <c r="D1364" s="11"/>
      <c r="E1364" s="11"/>
      <c r="F1364" s="11"/>
      <c r="G1364" s="12" t="s">
        <v>1775</v>
      </c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</row>
    <row r="1365" spans="1:36">
      <c r="A1365" s="11">
        <f t="shared" si="201"/>
        <v>1364</v>
      </c>
      <c r="B1365" s="12" t="s">
        <v>1776</v>
      </c>
      <c r="C1365" s="11"/>
      <c r="D1365" s="11"/>
      <c r="E1365" s="11"/>
      <c r="F1365" s="11"/>
      <c r="G1365" s="12" t="s">
        <v>1775</v>
      </c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</row>
    <row r="1366" spans="1:36">
      <c r="A1366" s="11">
        <f t="shared" si="201"/>
        <v>1365</v>
      </c>
      <c r="B1366" s="12" t="s">
        <v>51</v>
      </c>
      <c r="C1366" s="11"/>
      <c r="D1366" s="11"/>
      <c r="E1366" s="11"/>
      <c r="F1366" s="11"/>
      <c r="G1366" s="12" t="s">
        <v>1775</v>
      </c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</row>
    <row r="1367" spans="1:36">
      <c r="A1367" s="11">
        <f t="shared" si="201"/>
        <v>1366</v>
      </c>
      <c r="B1367" s="12" t="s">
        <v>1777</v>
      </c>
      <c r="C1367" s="11"/>
      <c r="D1367" s="11"/>
      <c r="E1367" s="11"/>
      <c r="F1367" s="11"/>
      <c r="G1367" s="12" t="s">
        <v>1778</v>
      </c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</row>
    <row r="1368" spans="1:36">
      <c r="A1368" s="11">
        <f t="shared" si="201"/>
        <v>1367</v>
      </c>
      <c r="B1368" s="12" t="s">
        <v>1779</v>
      </c>
      <c r="C1368" s="11"/>
      <c r="D1368" s="11"/>
      <c r="E1368" s="11"/>
      <c r="F1368" s="11"/>
      <c r="G1368" s="12" t="s">
        <v>1778</v>
      </c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</row>
    <row r="1369" spans="1:36">
      <c r="A1369" s="11">
        <f t="shared" si="201"/>
        <v>1368</v>
      </c>
      <c r="B1369" s="12" t="s">
        <v>1780</v>
      </c>
      <c r="C1369" s="11"/>
      <c r="D1369" s="11"/>
      <c r="E1369" s="11"/>
      <c r="F1369" s="11"/>
      <c r="G1369" s="12" t="s">
        <v>1778</v>
      </c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</row>
    <row r="1370" spans="1:36">
      <c r="A1370" s="11">
        <f t="shared" si="201"/>
        <v>1369</v>
      </c>
      <c r="B1370" s="12" t="s">
        <v>1781</v>
      </c>
      <c r="C1370" s="11"/>
      <c r="D1370" s="11"/>
      <c r="E1370" s="11"/>
      <c r="F1370" s="11"/>
      <c r="G1370" s="12" t="s">
        <v>1782</v>
      </c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</row>
    <row r="1371" spans="1:36">
      <c r="A1371" s="11">
        <f t="shared" si="201"/>
        <v>1370</v>
      </c>
      <c r="B1371" s="12" t="s">
        <v>1783</v>
      </c>
      <c r="C1371" s="11"/>
      <c r="D1371" s="11"/>
      <c r="E1371" s="11"/>
      <c r="F1371" s="11"/>
      <c r="G1371" s="12" t="s">
        <v>1782</v>
      </c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</row>
    <row r="1372" spans="1:36">
      <c r="A1372" s="11">
        <f t="shared" si="201"/>
        <v>1371</v>
      </c>
      <c r="B1372" s="12" t="s">
        <v>69</v>
      </c>
      <c r="C1372" s="11"/>
      <c r="D1372" s="11"/>
      <c r="E1372" s="11"/>
      <c r="F1372" s="11"/>
      <c r="G1372" s="12" t="s">
        <v>1782</v>
      </c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</row>
    <row r="1373" spans="1:36">
      <c r="A1373" s="11">
        <f t="shared" si="201"/>
        <v>1372</v>
      </c>
      <c r="B1373" s="12" t="s">
        <v>1784</v>
      </c>
      <c r="C1373" s="11"/>
      <c r="D1373" s="11"/>
      <c r="E1373" s="11"/>
      <c r="F1373" s="11"/>
      <c r="G1373" s="12" t="s">
        <v>1782</v>
      </c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</row>
    <row r="1374" spans="1:36">
      <c r="A1374" s="11">
        <f t="shared" si="201"/>
        <v>1373</v>
      </c>
      <c r="B1374" s="12" t="s">
        <v>1785</v>
      </c>
      <c r="C1374" s="11"/>
      <c r="D1374" s="11"/>
      <c r="E1374" s="11"/>
      <c r="F1374" s="11"/>
      <c r="G1374" s="12" t="s">
        <v>1786</v>
      </c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</row>
    <row r="1375" spans="1:36">
      <c r="A1375" s="11">
        <f t="shared" si="201"/>
        <v>1374</v>
      </c>
      <c r="B1375" s="12" t="s">
        <v>1787</v>
      </c>
      <c r="C1375" s="11"/>
      <c r="D1375" s="11"/>
      <c r="E1375" s="11"/>
      <c r="F1375" s="11"/>
      <c r="G1375" s="12" t="s">
        <v>1786</v>
      </c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</row>
    <row r="1376" spans="1:36">
      <c r="A1376" s="11">
        <f t="shared" si="201"/>
        <v>1375</v>
      </c>
      <c r="B1376" s="12" t="s">
        <v>1788</v>
      </c>
      <c r="C1376" s="11"/>
      <c r="D1376" s="11"/>
      <c r="E1376" s="11"/>
      <c r="F1376" s="11"/>
      <c r="G1376" s="12" t="s">
        <v>1786</v>
      </c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</row>
    <row r="1377" spans="1:36">
      <c r="A1377" s="11">
        <f t="shared" si="201"/>
        <v>1376</v>
      </c>
      <c r="B1377" s="12" t="s">
        <v>110</v>
      </c>
      <c r="C1377" s="11"/>
      <c r="D1377" s="11"/>
      <c r="E1377" s="11"/>
      <c r="F1377" s="11"/>
      <c r="G1377" s="12" t="s">
        <v>1789</v>
      </c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</row>
    <row r="1378" spans="1:36">
      <c r="A1378" s="11">
        <f t="shared" si="201"/>
        <v>1377</v>
      </c>
      <c r="B1378" s="12" t="s">
        <v>992</v>
      </c>
      <c r="C1378" s="11"/>
      <c r="D1378" s="11"/>
      <c r="E1378" s="11"/>
      <c r="F1378" s="11"/>
      <c r="G1378" s="12" t="s">
        <v>1790</v>
      </c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</row>
    <row r="1379" spans="1:36">
      <c r="A1379" s="11">
        <f t="shared" si="201"/>
        <v>1378</v>
      </c>
      <c r="B1379" s="12" t="s">
        <v>1791</v>
      </c>
      <c r="C1379" s="11"/>
      <c r="D1379" s="11"/>
      <c r="E1379" s="11"/>
      <c r="F1379" s="11"/>
      <c r="G1379" s="12" t="s">
        <v>1792</v>
      </c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</row>
    <row r="1380" spans="1:36">
      <c r="A1380" s="11">
        <f t="shared" si="201"/>
        <v>1379</v>
      </c>
      <c r="B1380" s="12" t="s">
        <v>1793</v>
      </c>
      <c r="C1380" s="11"/>
      <c r="D1380" s="11"/>
      <c r="E1380" s="11"/>
      <c r="F1380" s="11"/>
      <c r="G1380" s="12" t="s">
        <v>1794</v>
      </c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</row>
    <row r="1381" spans="1:36">
      <c r="A1381" s="11">
        <f t="shared" si="201"/>
        <v>1380</v>
      </c>
      <c r="B1381" s="12" t="s">
        <v>1795</v>
      </c>
      <c r="C1381" s="11"/>
      <c r="D1381" s="11"/>
      <c r="E1381" s="11"/>
      <c r="F1381" s="11"/>
      <c r="G1381" s="12" t="s">
        <v>1796</v>
      </c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</row>
    <row r="1382" spans="1:36">
      <c r="A1382" s="11">
        <f t="shared" si="201"/>
        <v>1381</v>
      </c>
      <c r="B1382" s="12" t="s">
        <v>1797</v>
      </c>
      <c r="C1382" s="11"/>
      <c r="D1382" s="11"/>
      <c r="E1382" s="11"/>
      <c r="F1382" s="11"/>
      <c r="G1382" s="12" t="s">
        <v>1798</v>
      </c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</row>
    <row r="1383" spans="1:36">
      <c r="A1383" s="11">
        <f t="shared" si="201"/>
        <v>1382</v>
      </c>
      <c r="B1383" s="12" t="s">
        <v>1799</v>
      </c>
      <c r="C1383" s="11"/>
      <c r="D1383" s="11"/>
      <c r="E1383" s="11"/>
      <c r="F1383" s="11"/>
      <c r="G1383" s="12" t="s">
        <v>1798</v>
      </c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</row>
    <row r="1384" spans="1:36">
      <c r="A1384" s="11">
        <f t="shared" si="201"/>
        <v>1383</v>
      </c>
      <c r="B1384" s="12" t="s">
        <v>1800</v>
      </c>
      <c r="C1384" s="11"/>
      <c r="D1384" s="11"/>
      <c r="E1384" s="11"/>
      <c r="F1384" s="11"/>
      <c r="G1384" s="12" t="s">
        <v>1798</v>
      </c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</row>
    <row r="1385" spans="1:36">
      <c r="A1385" s="11">
        <f t="shared" si="201"/>
        <v>1384</v>
      </c>
      <c r="B1385" s="12" t="s">
        <v>1801</v>
      </c>
      <c r="C1385" s="11"/>
      <c r="D1385" s="11"/>
      <c r="E1385" s="11"/>
      <c r="F1385" s="11"/>
      <c r="G1385" s="12" t="s">
        <v>1802</v>
      </c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</row>
    <row r="1386" spans="1:36">
      <c r="A1386" s="11">
        <f t="shared" si="201"/>
        <v>1385</v>
      </c>
      <c r="B1386" s="12" t="s">
        <v>158</v>
      </c>
      <c r="C1386" s="11"/>
      <c r="D1386" s="11"/>
      <c r="E1386" s="11"/>
      <c r="F1386" s="11"/>
      <c r="G1386" s="12" t="s">
        <v>1802</v>
      </c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</row>
    <row r="1387" spans="1:36">
      <c r="A1387" s="11">
        <f t="shared" si="201"/>
        <v>1386</v>
      </c>
      <c r="B1387" s="12" t="s">
        <v>1803</v>
      </c>
      <c r="C1387" s="11"/>
      <c r="D1387" s="11"/>
      <c r="E1387" s="11"/>
      <c r="F1387" s="11"/>
      <c r="G1387" s="12" t="s">
        <v>1802</v>
      </c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</row>
    <row r="1388" spans="1:36">
      <c r="A1388" s="11">
        <f t="shared" si="201"/>
        <v>1387</v>
      </c>
      <c r="B1388" s="12" t="s">
        <v>1804</v>
      </c>
      <c r="C1388" s="11"/>
      <c r="D1388" s="11"/>
      <c r="E1388" s="11"/>
      <c r="F1388" s="11"/>
      <c r="G1388" s="12" t="s">
        <v>1805</v>
      </c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</row>
    <row r="1389" spans="1:36">
      <c r="A1389" s="11">
        <f t="shared" si="201"/>
        <v>1388</v>
      </c>
      <c r="B1389" s="12" t="s">
        <v>1806</v>
      </c>
      <c r="C1389" s="11"/>
      <c r="D1389" s="11"/>
      <c r="E1389" s="11"/>
      <c r="F1389" s="11"/>
      <c r="G1389" s="12" t="s">
        <v>1805</v>
      </c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</row>
    <row r="1390" spans="1:36">
      <c r="A1390" s="11">
        <f t="shared" si="201"/>
        <v>1389</v>
      </c>
      <c r="B1390" s="12" t="s">
        <v>99</v>
      </c>
      <c r="C1390" s="11"/>
      <c r="D1390" s="11"/>
      <c r="E1390" s="11"/>
      <c r="F1390" s="11"/>
      <c r="G1390" s="12" t="s">
        <v>1807</v>
      </c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</row>
    <row r="1391" spans="1:36">
      <c r="A1391" s="11">
        <f t="shared" si="201"/>
        <v>1390</v>
      </c>
      <c r="B1391" s="12" t="s">
        <v>1808</v>
      </c>
      <c r="C1391" s="11"/>
      <c r="D1391" s="11"/>
      <c r="E1391" s="11"/>
      <c r="F1391" s="11"/>
      <c r="G1391" s="12" t="s">
        <v>1807</v>
      </c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</row>
    <row r="1392" spans="1:36">
      <c r="A1392" s="11">
        <f t="shared" si="201"/>
        <v>1391</v>
      </c>
      <c r="B1392" s="12" t="s">
        <v>1809</v>
      </c>
      <c r="C1392" s="11"/>
      <c r="D1392" s="11"/>
      <c r="E1392" s="11"/>
      <c r="F1392" s="11"/>
      <c r="G1392" s="12" t="s">
        <v>1810</v>
      </c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</row>
    <row r="1393" spans="1:36">
      <c r="A1393" s="11">
        <f t="shared" si="201"/>
        <v>1392</v>
      </c>
      <c r="B1393" s="12" t="s">
        <v>1811</v>
      </c>
      <c r="C1393" s="11"/>
      <c r="D1393" s="11"/>
      <c r="E1393" s="11"/>
      <c r="F1393" s="11"/>
      <c r="G1393" s="12" t="s">
        <v>1810</v>
      </c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</row>
    <row r="1394" spans="1:36">
      <c r="A1394" s="11">
        <f t="shared" si="201"/>
        <v>1393</v>
      </c>
      <c r="B1394" s="12" t="s">
        <v>1812</v>
      </c>
      <c r="C1394" s="11"/>
      <c r="D1394" s="11"/>
      <c r="E1394" s="11"/>
      <c r="F1394" s="11"/>
      <c r="G1394" s="12" t="s">
        <v>1813</v>
      </c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</row>
    <row r="1395" spans="1:36">
      <c r="A1395" s="11">
        <f t="shared" si="201"/>
        <v>1394</v>
      </c>
      <c r="B1395" s="12" t="s">
        <v>1814</v>
      </c>
      <c r="C1395" s="11"/>
      <c r="D1395" s="11"/>
      <c r="E1395" s="11"/>
      <c r="F1395" s="11"/>
      <c r="G1395" s="12" t="s">
        <v>1813</v>
      </c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</row>
    <row r="1396" spans="1:36">
      <c r="A1396" s="11">
        <f t="shared" si="201"/>
        <v>1395</v>
      </c>
      <c r="B1396" s="12" t="s">
        <v>1815</v>
      </c>
      <c r="C1396" s="11"/>
      <c r="D1396" s="11"/>
      <c r="E1396" s="11"/>
      <c r="F1396" s="11"/>
      <c r="G1396" s="12" t="s">
        <v>1813</v>
      </c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</row>
    <row r="1397" spans="1:36">
      <c r="A1397" s="11">
        <f t="shared" si="201"/>
        <v>1396</v>
      </c>
      <c r="B1397" s="12" t="s">
        <v>1816</v>
      </c>
      <c r="C1397" s="11"/>
      <c r="D1397" s="11"/>
      <c r="E1397" s="11"/>
      <c r="F1397" s="11"/>
      <c r="G1397" s="12" t="s">
        <v>1813</v>
      </c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</row>
    <row r="1398" spans="1:36">
      <c r="A1398" s="11">
        <f t="shared" si="201"/>
        <v>1397</v>
      </c>
      <c r="B1398" s="12" t="s">
        <v>1817</v>
      </c>
      <c r="C1398" s="11"/>
      <c r="D1398" s="11"/>
      <c r="E1398" s="11"/>
      <c r="F1398" s="11"/>
      <c r="G1398" s="12" t="s">
        <v>1813</v>
      </c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</row>
    <row r="1399" spans="1:36">
      <c r="A1399" s="11">
        <f t="shared" si="201"/>
        <v>1398</v>
      </c>
      <c r="B1399" s="12" t="s">
        <v>1818</v>
      </c>
      <c r="C1399" s="11"/>
      <c r="D1399" s="11"/>
      <c r="E1399" s="11"/>
      <c r="F1399" s="11"/>
      <c r="G1399" s="12" t="s">
        <v>1813</v>
      </c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</row>
    <row r="1400" spans="1:36">
      <c r="A1400" s="11">
        <f t="shared" si="201"/>
        <v>1399</v>
      </c>
      <c r="B1400" s="12" t="s">
        <v>1819</v>
      </c>
      <c r="C1400" s="11"/>
      <c r="D1400" s="11"/>
      <c r="E1400" s="11"/>
      <c r="F1400" s="11"/>
      <c r="G1400" s="12" t="s">
        <v>1813</v>
      </c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</row>
    <row r="1401" spans="1:36">
      <c r="A1401" s="11">
        <f t="shared" si="201"/>
        <v>1400</v>
      </c>
      <c r="B1401" s="12" t="s">
        <v>289</v>
      </c>
      <c r="C1401" s="11"/>
      <c r="D1401" s="11"/>
      <c r="E1401" s="11"/>
      <c r="F1401" s="11"/>
      <c r="G1401" s="12" t="s">
        <v>1820</v>
      </c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</row>
    <row r="1402" spans="1:36">
      <c r="A1402" s="11">
        <f t="shared" si="201"/>
        <v>1401</v>
      </c>
      <c r="B1402" s="12" t="s">
        <v>1821</v>
      </c>
      <c r="C1402" s="11"/>
      <c r="D1402" s="11"/>
      <c r="E1402" s="11"/>
      <c r="F1402" s="11"/>
      <c r="G1402" s="12" t="s">
        <v>1822</v>
      </c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</row>
    <row r="1403" spans="1:36">
      <c r="A1403" s="11">
        <f t="shared" si="201"/>
        <v>1402</v>
      </c>
      <c r="B1403" s="12" t="s">
        <v>1764</v>
      </c>
      <c r="C1403" s="11"/>
      <c r="D1403" s="11"/>
      <c r="E1403" s="11"/>
      <c r="F1403" s="11"/>
      <c r="G1403" s="12" t="s">
        <v>1822</v>
      </c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</row>
    <row r="1404" spans="1:36">
      <c r="A1404" s="11">
        <f t="shared" si="201"/>
        <v>1403</v>
      </c>
      <c r="B1404" s="12" t="s">
        <v>1823</v>
      </c>
      <c r="C1404" s="11"/>
      <c r="D1404" s="11"/>
      <c r="E1404" s="11"/>
      <c r="F1404" s="11"/>
      <c r="G1404" s="12" t="s">
        <v>1824</v>
      </c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</row>
    <row r="1405" spans="1:36">
      <c r="A1405" s="11">
        <f t="shared" si="201"/>
        <v>1404</v>
      </c>
      <c r="B1405" s="12" t="s">
        <v>1825</v>
      </c>
      <c r="C1405" s="11"/>
      <c r="D1405" s="11"/>
      <c r="E1405" s="11"/>
      <c r="F1405" s="11"/>
      <c r="G1405" s="12" t="s">
        <v>1824</v>
      </c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</row>
    <row r="1406" spans="1:36">
      <c r="A1406" s="11">
        <f t="shared" si="201"/>
        <v>1405</v>
      </c>
      <c r="B1406" s="12" t="s">
        <v>1826</v>
      </c>
      <c r="C1406" s="11"/>
      <c r="D1406" s="11"/>
      <c r="E1406" s="11"/>
      <c r="F1406" s="11"/>
      <c r="G1406" s="12" t="s">
        <v>1827</v>
      </c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</row>
    <row r="1407" spans="1:36">
      <c r="A1407" s="11">
        <f t="shared" si="201"/>
        <v>1406</v>
      </c>
      <c r="B1407" s="12" t="s">
        <v>1828</v>
      </c>
      <c r="C1407" s="11"/>
      <c r="D1407" s="11"/>
      <c r="E1407" s="11"/>
      <c r="F1407" s="11"/>
      <c r="G1407" s="12" t="s">
        <v>1827</v>
      </c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</row>
    <row r="1408" spans="1:36">
      <c r="A1408" s="11">
        <f t="shared" si="201"/>
        <v>1407</v>
      </c>
      <c r="B1408" s="12" t="s">
        <v>1829</v>
      </c>
      <c r="C1408" s="11"/>
      <c r="D1408" s="11"/>
      <c r="E1408" s="11"/>
      <c r="F1408" s="11"/>
      <c r="G1408" s="12" t="s">
        <v>1827</v>
      </c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</row>
    <row r="1409" spans="1:36">
      <c r="A1409" s="11">
        <f t="shared" si="201"/>
        <v>1408</v>
      </c>
      <c r="B1409" s="12" t="s">
        <v>1830</v>
      </c>
      <c r="C1409" s="11"/>
      <c r="D1409" s="11"/>
      <c r="E1409" s="11"/>
      <c r="F1409" s="11"/>
      <c r="G1409" s="12" t="s">
        <v>1831</v>
      </c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</row>
    <row r="1410" spans="1:36">
      <c r="A1410" s="11">
        <f t="shared" si="201"/>
        <v>1409</v>
      </c>
      <c r="B1410" s="12" t="s">
        <v>1832</v>
      </c>
      <c r="C1410" s="11"/>
      <c r="D1410" s="11"/>
      <c r="E1410" s="11"/>
      <c r="F1410" s="11"/>
      <c r="G1410" s="12" t="s">
        <v>1831</v>
      </c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</row>
    <row r="1411" spans="1:36">
      <c r="A1411" s="11">
        <f t="shared" si="201"/>
        <v>1410</v>
      </c>
      <c r="B1411" s="12" t="s">
        <v>1770</v>
      </c>
      <c r="C1411" s="11"/>
      <c r="D1411" s="11"/>
      <c r="E1411" s="11"/>
      <c r="F1411" s="11"/>
      <c r="G1411" s="12" t="s">
        <v>1831</v>
      </c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</row>
    <row r="1412" spans="1:36">
      <c r="A1412" s="11">
        <f t="shared" si="201"/>
        <v>1411</v>
      </c>
      <c r="B1412" s="12" t="s">
        <v>1833</v>
      </c>
      <c r="C1412" s="11"/>
      <c r="D1412" s="11"/>
      <c r="E1412" s="11"/>
      <c r="F1412" s="11"/>
      <c r="G1412" s="12" t="s">
        <v>1834</v>
      </c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</row>
    <row r="1413" spans="1:36">
      <c r="A1413" s="11">
        <f t="shared" si="201"/>
        <v>1412</v>
      </c>
      <c r="B1413" s="12" t="s">
        <v>1835</v>
      </c>
      <c r="C1413" s="11"/>
      <c r="D1413" s="11"/>
      <c r="E1413" s="11"/>
      <c r="F1413" s="11"/>
      <c r="G1413" s="12" t="s">
        <v>1834</v>
      </c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</row>
    <row r="1414" spans="1:36">
      <c r="A1414" s="11">
        <f t="shared" si="201"/>
        <v>1413</v>
      </c>
      <c r="B1414" s="12" t="s">
        <v>1836</v>
      </c>
      <c r="C1414" s="11"/>
      <c r="D1414" s="11"/>
      <c r="E1414" s="11"/>
      <c r="F1414" s="11"/>
      <c r="G1414" s="12" t="s">
        <v>1834</v>
      </c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</row>
    <row r="1415" spans="1:36">
      <c r="A1415" s="11">
        <f t="shared" si="201"/>
        <v>1414</v>
      </c>
      <c r="B1415" s="12" t="s">
        <v>1837</v>
      </c>
      <c r="C1415" s="11"/>
      <c r="D1415" s="11"/>
      <c r="E1415" s="11"/>
      <c r="F1415" s="11"/>
      <c r="G1415" s="12" t="s">
        <v>1834</v>
      </c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</row>
    <row r="1416" spans="1:36">
      <c r="A1416" s="11">
        <f t="shared" si="201"/>
        <v>1415</v>
      </c>
      <c r="B1416" s="12" t="s">
        <v>1838</v>
      </c>
      <c r="C1416" s="11"/>
      <c r="D1416" s="11"/>
      <c r="E1416" s="11"/>
      <c r="F1416" s="11"/>
      <c r="G1416" s="12" t="s">
        <v>1834</v>
      </c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</row>
    <row r="1417" spans="1:36">
      <c r="A1417" s="11">
        <f t="shared" si="201"/>
        <v>1416</v>
      </c>
      <c r="B1417" s="12" t="s">
        <v>1839</v>
      </c>
      <c r="C1417" s="11"/>
      <c r="D1417" s="11"/>
      <c r="E1417" s="11"/>
      <c r="F1417" s="11"/>
      <c r="G1417" s="12" t="s">
        <v>1834</v>
      </c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</row>
    <row r="1418" spans="1:36">
      <c r="A1418" s="11">
        <f t="shared" si="201"/>
        <v>1417</v>
      </c>
      <c r="B1418" s="12" t="s">
        <v>1840</v>
      </c>
      <c r="C1418" s="11"/>
      <c r="D1418" s="11"/>
      <c r="E1418" s="11"/>
      <c r="F1418" s="11"/>
      <c r="G1418" s="12" t="s">
        <v>1841</v>
      </c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</row>
    <row r="1419" spans="1:36">
      <c r="A1419" s="11">
        <f t="shared" ref="A1419:A1482" si="202">ROW()-1</f>
        <v>1418</v>
      </c>
      <c r="B1419" s="12" t="s">
        <v>1842</v>
      </c>
      <c r="C1419" s="11"/>
      <c r="D1419" s="11"/>
      <c r="E1419" s="11"/>
      <c r="F1419" s="11"/>
      <c r="G1419" s="12" t="s">
        <v>1843</v>
      </c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</row>
    <row r="1420" spans="1:36">
      <c r="A1420" s="11">
        <f t="shared" si="202"/>
        <v>1419</v>
      </c>
      <c r="B1420" s="12" t="s">
        <v>1844</v>
      </c>
      <c r="C1420" s="11"/>
      <c r="D1420" s="11"/>
      <c r="E1420" s="11"/>
      <c r="F1420" s="11"/>
      <c r="G1420" s="12" t="s">
        <v>1843</v>
      </c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</row>
    <row r="1421" spans="1:36">
      <c r="A1421" s="11">
        <f t="shared" si="202"/>
        <v>1420</v>
      </c>
      <c r="B1421" s="12" t="s">
        <v>1839</v>
      </c>
      <c r="C1421" s="11"/>
      <c r="D1421" s="11"/>
      <c r="E1421" s="11"/>
      <c r="F1421" s="11"/>
      <c r="G1421" s="12" t="s">
        <v>1843</v>
      </c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</row>
    <row r="1422" spans="1:36">
      <c r="A1422" s="11">
        <f t="shared" si="202"/>
        <v>1421</v>
      </c>
      <c r="B1422" s="12" t="s">
        <v>1845</v>
      </c>
      <c r="C1422" s="11"/>
      <c r="D1422" s="11"/>
      <c r="E1422" s="11"/>
      <c r="F1422" s="11"/>
      <c r="G1422" s="12" t="s">
        <v>1843</v>
      </c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</row>
    <row r="1423" spans="1:36">
      <c r="A1423" s="11">
        <f t="shared" si="202"/>
        <v>1422</v>
      </c>
      <c r="B1423" s="12" t="s">
        <v>1836</v>
      </c>
      <c r="C1423" s="11"/>
      <c r="D1423" s="11"/>
      <c r="E1423" s="11"/>
      <c r="F1423" s="11"/>
      <c r="G1423" s="12" t="s">
        <v>1843</v>
      </c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</row>
    <row r="1424" spans="1:36">
      <c r="A1424" s="11">
        <f t="shared" si="202"/>
        <v>1423</v>
      </c>
      <c r="B1424" s="12" t="s">
        <v>1846</v>
      </c>
      <c r="C1424" s="11"/>
      <c r="D1424" s="11"/>
      <c r="E1424" s="11"/>
      <c r="F1424" s="11"/>
      <c r="G1424" s="12" t="s">
        <v>1847</v>
      </c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</row>
    <row r="1425" spans="1:36">
      <c r="A1425" s="11">
        <f t="shared" si="202"/>
        <v>1424</v>
      </c>
      <c r="B1425" s="12" t="s">
        <v>1848</v>
      </c>
      <c r="C1425" s="11"/>
      <c r="D1425" s="11"/>
      <c r="E1425" s="11"/>
      <c r="F1425" s="11"/>
      <c r="G1425" s="12" t="s">
        <v>1847</v>
      </c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</row>
    <row r="1426" spans="1:36">
      <c r="A1426" s="11">
        <f t="shared" si="202"/>
        <v>1425</v>
      </c>
      <c r="B1426" s="12" t="s">
        <v>1849</v>
      </c>
      <c r="C1426" s="11"/>
      <c r="D1426" s="11"/>
      <c r="E1426" s="11"/>
      <c r="F1426" s="11"/>
      <c r="G1426" s="12" t="s">
        <v>1850</v>
      </c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</row>
    <row r="1427" spans="1:36">
      <c r="A1427" s="11">
        <f t="shared" si="202"/>
        <v>1426</v>
      </c>
      <c r="B1427" s="12" t="s">
        <v>1851</v>
      </c>
      <c r="C1427" s="11"/>
      <c r="D1427" s="11"/>
      <c r="E1427" s="11"/>
      <c r="F1427" s="11"/>
      <c r="G1427" s="12" t="s">
        <v>1850</v>
      </c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</row>
    <row r="1428" spans="1:36">
      <c r="A1428" s="11">
        <f t="shared" si="202"/>
        <v>1427</v>
      </c>
      <c r="B1428" s="12" t="s">
        <v>1852</v>
      </c>
      <c r="C1428" s="11"/>
      <c r="D1428" s="11"/>
      <c r="E1428" s="11"/>
      <c r="F1428" s="11"/>
      <c r="G1428" s="12" t="s">
        <v>1850</v>
      </c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</row>
    <row r="1429" spans="1:36">
      <c r="A1429" s="11">
        <f t="shared" si="202"/>
        <v>1428</v>
      </c>
      <c r="B1429" s="12" t="s">
        <v>1853</v>
      </c>
      <c r="C1429" s="11"/>
      <c r="D1429" s="11"/>
      <c r="E1429" s="11"/>
      <c r="F1429" s="11"/>
      <c r="G1429" s="12" t="s">
        <v>1850</v>
      </c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</row>
    <row r="1430" spans="1:36">
      <c r="A1430" s="11">
        <f t="shared" si="202"/>
        <v>1429</v>
      </c>
      <c r="B1430" s="12" t="s">
        <v>1854</v>
      </c>
      <c r="C1430" s="11"/>
      <c r="D1430" s="11"/>
      <c r="E1430" s="11"/>
      <c r="F1430" s="11"/>
      <c r="G1430" s="12" t="s">
        <v>1850</v>
      </c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</row>
    <row r="1431" spans="1:36">
      <c r="A1431" s="11">
        <f t="shared" si="202"/>
        <v>1430</v>
      </c>
      <c r="B1431" s="12" t="s">
        <v>1855</v>
      </c>
      <c r="C1431" s="11"/>
      <c r="D1431" s="11"/>
      <c r="E1431" s="11"/>
      <c r="F1431" s="11"/>
      <c r="G1431" s="12" t="s">
        <v>1850</v>
      </c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</row>
    <row r="1432" spans="1:36">
      <c r="A1432" s="11">
        <f t="shared" si="202"/>
        <v>1431</v>
      </c>
      <c r="B1432" s="12" t="s">
        <v>1856</v>
      </c>
      <c r="C1432" s="11"/>
      <c r="D1432" s="11"/>
      <c r="E1432" s="11"/>
      <c r="F1432" s="11"/>
      <c r="G1432" s="12" t="s">
        <v>1850</v>
      </c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</row>
    <row r="1433" spans="1:36">
      <c r="A1433" s="11">
        <f t="shared" si="202"/>
        <v>1432</v>
      </c>
      <c r="B1433" s="12" t="s">
        <v>1857</v>
      </c>
      <c r="C1433" s="11"/>
      <c r="D1433" s="11"/>
      <c r="E1433" s="11"/>
      <c r="F1433" s="11"/>
      <c r="G1433" s="12" t="s">
        <v>1858</v>
      </c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</row>
    <row r="1434" spans="1:36">
      <c r="A1434" s="11">
        <f t="shared" si="202"/>
        <v>1433</v>
      </c>
      <c r="B1434" s="12" t="s">
        <v>1859</v>
      </c>
      <c r="C1434" s="11"/>
      <c r="D1434" s="11"/>
      <c r="E1434" s="11"/>
      <c r="F1434" s="11"/>
      <c r="G1434" s="12" t="s">
        <v>1858</v>
      </c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</row>
    <row r="1435" spans="1:36">
      <c r="A1435" s="11">
        <f t="shared" si="202"/>
        <v>1434</v>
      </c>
      <c r="B1435" s="12" t="s">
        <v>1860</v>
      </c>
      <c r="C1435" s="11"/>
      <c r="D1435" s="11"/>
      <c r="E1435" s="11"/>
      <c r="F1435" s="11"/>
      <c r="G1435" s="12" t="s">
        <v>1861</v>
      </c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</row>
    <row r="1436" spans="1:36">
      <c r="A1436" s="11">
        <f t="shared" si="202"/>
        <v>1435</v>
      </c>
      <c r="B1436" s="12" t="s">
        <v>1862</v>
      </c>
      <c r="C1436" s="11"/>
      <c r="D1436" s="11"/>
      <c r="E1436" s="11"/>
      <c r="F1436" s="11"/>
      <c r="G1436" s="12" t="s">
        <v>1863</v>
      </c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</row>
    <row r="1437" spans="1:36">
      <c r="A1437" s="11">
        <f t="shared" si="202"/>
        <v>1436</v>
      </c>
      <c r="B1437" s="12" t="s">
        <v>1748</v>
      </c>
      <c r="C1437" s="11"/>
      <c r="D1437" s="11"/>
      <c r="E1437" s="11"/>
      <c r="F1437" s="11"/>
      <c r="G1437" s="12" t="s">
        <v>1864</v>
      </c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</row>
    <row r="1438" spans="1:36">
      <c r="A1438" s="11">
        <f t="shared" si="202"/>
        <v>1437</v>
      </c>
      <c r="B1438" s="12" t="s">
        <v>1757</v>
      </c>
      <c r="C1438" s="11"/>
      <c r="D1438" s="11"/>
      <c r="E1438" s="11"/>
      <c r="F1438" s="11"/>
      <c r="G1438" s="12" t="s">
        <v>1864</v>
      </c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</row>
    <row r="1439" spans="1:36">
      <c r="A1439" s="11">
        <f t="shared" si="202"/>
        <v>1438</v>
      </c>
      <c r="B1439" s="12" t="s">
        <v>1865</v>
      </c>
      <c r="C1439" s="11"/>
      <c r="D1439" s="11"/>
      <c r="E1439" s="11"/>
      <c r="F1439" s="11"/>
      <c r="G1439" s="12" t="s">
        <v>1866</v>
      </c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</row>
    <row r="1440" spans="1:36">
      <c r="A1440" s="11">
        <f t="shared" si="202"/>
        <v>1439</v>
      </c>
      <c r="B1440" s="12" t="s">
        <v>1758</v>
      </c>
      <c r="C1440" s="11"/>
      <c r="D1440" s="11"/>
      <c r="E1440" s="11"/>
      <c r="F1440" s="11"/>
      <c r="G1440" s="12" t="s">
        <v>1866</v>
      </c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</row>
    <row r="1441" spans="1:36">
      <c r="A1441" s="11">
        <f t="shared" si="202"/>
        <v>1440</v>
      </c>
      <c r="B1441" s="12" t="s">
        <v>1867</v>
      </c>
      <c r="C1441" s="11"/>
      <c r="D1441" s="11"/>
      <c r="E1441" s="11"/>
      <c r="F1441" s="11"/>
      <c r="G1441" s="12" t="s">
        <v>1868</v>
      </c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</row>
    <row r="1442" spans="1:36">
      <c r="A1442" s="11">
        <f t="shared" si="202"/>
        <v>1441</v>
      </c>
      <c r="B1442" s="12" t="s">
        <v>1869</v>
      </c>
      <c r="C1442" s="11"/>
      <c r="D1442" s="11"/>
      <c r="E1442" s="11"/>
      <c r="F1442" s="11"/>
      <c r="G1442" s="12" t="s">
        <v>1868</v>
      </c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</row>
    <row r="1443" spans="1:36">
      <c r="A1443" s="11">
        <f t="shared" si="202"/>
        <v>1442</v>
      </c>
      <c r="B1443" s="12" t="s">
        <v>650</v>
      </c>
      <c r="C1443" s="11"/>
      <c r="D1443" s="11"/>
      <c r="E1443" s="11"/>
      <c r="F1443" s="11"/>
      <c r="G1443" s="12" t="s">
        <v>1870</v>
      </c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</row>
    <row r="1444" spans="1:36">
      <c r="A1444" s="11">
        <f t="shared" si="202"/>
        <v>1443</v>
      </c>
      <c r="B1444" s="12" t="s">
        <v>1871</v>
      </c>
      <c r="C1444" s="11"/>
      <c r="D1444" s="11"/>
      <c r="E1444" s="11"/>
      <c r="F1444" s="11"/>
      <c r="G1444" s="12" t="s">
        <v>1870</v>
      </c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</row>
    <row r="1445" spans="1:36">
      <c r="A1445" s="11">
        <f t="shared" si="202"/>
        <v>1444</v>
      </c>
      <c r="B1445" s="12" t="s">
        <v>1872</v>
      </c>
      <c r="C1445" s="11"/>
      <c r="D1445" s="11"/>
      <c r="E1445" s="11"/>
      <c r="F1445" s="11"/>
      <c r="G1445" s="12" t="s">
        <v>1873</v>
      </c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</row>
    <row r="1446" spans="1:36">
      <c r="A1446" s="11">
        <f t="shared" si="202"/>
        <v>1445</v>
      </c>
      <c r="B1446" s="12" t="s">
        <v>662</v>
      </c>
      <c r="C1446" s="11"/>
      <c r="D1446" s="11"/>
      <c r="E1446" s="11"/>
      <c r="F1446" s="11"/>
      <c r="G1446" s="12" t="s">
        <v>1873</v>
      </c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</row>
    <row r="1447" spans="1:36">
      <c r="A1447" s="11">
        <f t="shared" si="202"/>
        <v>1446</v>
      </c>
      <c r="B1447" s="12" t="s">
        <v>1874</v>
      </c>
      <c r="C1447" s="11"/>
      <c r="D1447" s="11"/>
      <c r="E1447" s="11"/>
      <c r="F1447" s="11"/>
      <c r="G1447" s="12" t="s">
        <v>1873</v>
      </c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</row>
    <row r="1448" spans="1:36">
      <c r="A1448" s="11">
        <f t="shared" si="202"/>
        <v>1447</v>
      </c>
      <c r="B1448" s="12" t="s">
        <v>1875</v>
      </c>
      <c r="C1448" s="11"/>
      <c r="D1448" s="11"/>
      <c r="E1448" s="11"/>
      <c r="F1448" s="11"/>
      <c r="G1448" s="12" t="s">
        <v>1873</v>
      </c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</row>
    <row r="1449" spans="1:36">
      <c r="A1449" s="11">
        <f t="shared" si="202"/>
        <v>1448</v>
      </c>
      <c r="B1449" s="12" t="s">
        <v>1876</v>
      </c>
      <c r="C1449" s="11"/>
      <c r="D1449" s="11"/>
      <c r="E1449" s="11"/>
      <c r="F1449" s="11"/>
      <c r="G1449" s="12" t="s">
        <v>1873</v>
      </c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</row>
    <row r="1450" spans="1:36">
      <c r="A1450" s="11">
        <f t="shared" si="202"/>
        <v>1449</v>
      </c>
      <c r="B1450" s="12" t="s">
        <v>1877</v>
      </c>
      <c r="C1450" s="11"/>
      <c r="D1450" s="11"/>
      <c r="E1450" s="11"/>
      <c r="F1450" s="11"/>
      <c r="G1450" s="12" t="s">
        <v>1878</v>
      </c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</row>
    <row r="1451" spans="1:36">
      <c r="A1451" s="11">
        <f t="shared" si="202"/>
        <v>1450</v>
      </c>
      <c r="B1451" s="12" t="s">
        <v>1871</v>
      </c>
      <c r="C1451" s="11"/>
      <c r="D1451" s="11"/>
      <c r="E1451" s="11"/>
      <c r="F1451" s="11"/>
      <c r="G1451" s="12" t="s">
        <v>1879</v>
      </c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</row>
    <row r="1452" spans="1:36">
      <c r="A1452" s="11">
        <f t="shared" si="202"/>
        <v>1451</v>
      </c>
      <c r="B1452" s="12" t="s">
        <v>1880</v>
      </c>
      <c r="C1452" s="11"/>
      <c r="D1452" s="11"/>
      <c r="E1452" s="11"/>
      <c r="F1452" s="11"/>
      <c r="G1452" s="12" t="s">
        <v>1881</v>
      </c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</row>
    <row r="1453" spans="1:36">
      <c r="A1453" s="11">
        <f t="shared" si="202"/>
        <v>1452</v>
      </c>
      <c r="B1453" s="12" t="s">
        <v>1882</v>
      </c>
      <c r="C1453" s="11"/>
      <c r="D1453" s="11"/>
      <c r="E1453" s="11"/>
      <c r="F1453" s="11"/>
      <c r="G1453" s="12" t="s">
        <v>1883</v>
      </c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</row>
    <row r="1454" spans="1:36">
      <c r="A1454" s="11">
        <f t="shared" si="202"/>
        <v>1453</v>
      </c>
      <c r="B1454" s="12" t="s">
        <v>1884</v>
      </c>
      <c r="C1454" s="11"/>
      <c r="D1454" s="11"/>
      <c r="E1454" s="11"/>
      <c r="F1454" s="11"/>
      <c r="G1454" s="12" t="s">
        <v>1883</v>
      </c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</row>
    <row r="1455" spans="1:36">
      <c r="A1455" s="11">
        <f t="shared" si="202"/>
        <v>1454</v>
      </c>
      <c r="B1455" s="12" t="s">
        <v>1885</v>
      </c>
      <c r="C1455" s="11"/>
      <c r="D1455" s="11"/>
      <c r="E1455" s="11"/>
      <c r="F1455" s="11"/>
      <c r="G1455" s="12" t="s">
        <v>1886</v>
      </c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</row>
    <row r="1456" spans="1:36">
      <c r="A1456" s="11">
        <f t="shared" si="202"/>
        <v>1455</v>
      </c>
      <c r="B1456" s="12" t="s">
        <v>1887</v>
      </c>
      <c r="C1456" s="11"/>
      <c r="D1456" s="11"/>
      <c r="E1456" s="11"/>
      <c r="F1456" s="11"/>
      <c r="G1456" s="12" t="s">
        <v>1886</v>
      </c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</row>
    <row r="1457" spans="1:36">
      <c r="A1457" s="11">
        <f t="shared" si="202"/>
        <v>1456</v>
      </c>
      <c r="B1457" s="12" t="s">
        <v>1888</v>
      </c>
      <c r="C1457" s="11"/>
      <c r="D1457" s="11"/>
      <c r="E1457" s="11"/>
      <c r="F1457" s="11"/>
      <c r="G1457" s="12" t="s">
        <v>1886</v>
      </c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</row>
    <row r="1458" spans="1:36">
      <c r="A1458" s="11">
        <f t="shared" si="202"/>
        <v>1457</v>
      </c>
      <c r="B1458" s="12" t="s">
        <v>196</v>
      </c>
      <c r="C1458" s="11"/>
      <c r="D1458" s="11"/>
      <c r="E1458" s="11"/>
      <c r="F1458" s="11"/>
      <c r="G1458" s="12" t="s">
        <v>1886</v>
      </c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</row>
    <row r="1459" spans="1:36">
      <c r="A1459" s="11">
        <f t="shared" si="202"/>
        <v>1458</v>
      </c>
      <c r="B1459" s="12" t="s">
        <v>1889</v>
      </c>
      <c r="C1459" s="11"/>
      <c r="D1459" s="11"/>
      <c r="E1459" s="11"/>
      <c r="F1459" s="11"/>
      <c r="G1459" s="12" t="s">
        <v>1886</v>
      </c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</row>
    <row r="1460" spans="1:36">
      <c r="A1460" s="11">
        <f t="shared" si="202"/>
        <v>1459</v>
      </c>
      <c r="B1460" s="12" t="s">
        <v>1890</v>
      </c>
      <c r="C1460" s="11"/>
      <c r="D1460" s="11"/>
      <c r="E1460" s="11"/>
      <c r="F1460" s="11"/>
      <c r="G1460" s="12" t="s">
        <v>1886</v>
      </c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</row>
    <row r="1461" spans="1:36">
      <c r="A1461" s="11">
        <f t="shared" si="202"/>
        <v>1460</v>
      </c>
      <c r="B1461" s="12" t="s">
        <v>1891</v>
      </c>
      <c r="C1461" s="11"/>
      <c r="D1461" s="11"/>
      <c r="E1461" s="11"/>
      <c r="F1461" s="11"/>
      <c r="G1461" s="12" t="s">
        <v>1886</v>
      </c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</row>
    <row r="1462" spans="1:36">
      <c r="A1462" s="11">
        <f t="shared" si="202"/>
        <v>1461</v>
      </c>
      <c r="B1462" s="12" t="s">
        <v>1892</v>
      </c>
      <c r="C1462" s="11"/>
      <c r="D1462" s="11"/>
      <c r="E1462" s="11"/>
      <c r="F1462" s="11"/>
      <c r="G1462" s="12" t="s">
        <v>1886</v>
      </c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</row>
    <row r="1463" spans="1:36">
      <c r="A1463" s="11">
        <f t="shared" si="202"/>
        <v>1462</v>
      </c>
      <c r="B1463" s="12" t="s">
        <v>1893</v>
      </c>
      <c r="C1463" s="11"/>
      <c r="D1463" s="11"/>
      <c r="E1463" s="11"/>
      <c r="F1463" s="11"/>
      <c r="G1463" s="12" t="s">
        <v>1886</v>
      </c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</row>
    <row r="1464" spans="1:36">
      <c r="A1464" s="11">
        <f t="shared" si="202"/>
        <v>1463</v>
      </c>
      <c r="B1464" s="12" t="s">
        <v>1894</v>
      </c>
      <c r="C1464" s="11"/>
      <c r="D1464" s="11"/>
      <c r="E1464" s="11"/>
      <c r="F1464" s="11"/>
      <c r="G1464" s="12" t="s">
        <v>1886</v>
      </c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</row>
    <row r="1465" spans="1:36">
      <c r="A1465" s="11">
        <f t="shared" si="202"/>
        <v>1464</v>
      </c>
      <c r="B1465" s="12" t="s">
        <v>1895</v>
      </c>
      <c r="C1465" s="11"/>
      <c r="D1465" s="11"/>
      <c r="E1465" s="11"/>
      <c r="F1465" s="11"/>
      <c r="G1465" s="12" t="s">
        <v>1886</v>
      </c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</row>
    <row r="1466" spans="1:36">
      <c r="A1466" s="11">
        <f t="shared" si="202"/>
        <v>1465</v>
      </c>
      <c r="B1466" s="12" t="s">
        <v>1896</v>
      </c>
      <c r="C1466" s="11"/>
      <c r="D1466" s="11"/>
      <c r="E1466" s="11"/>
      <c r="F1466" s="11"/>
      <c r="G1466" s="12" t="s">
        <v>1897</v>
      </c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</row>
    <row r="1467" spans="1:36">
      <c r="A1467" s="11">
        <f t="shared" si="202"/>
        <v>1466</v>
      </c>
      <c r="B1467" s="12" t="s">
        <v>1898</v>
      </c>
      <c r="C1467" s="11"/>
      <c r="D1467" s="11"/>
      <c r="E1467" s="11"/>
      <c r="F1467" s="11"/>
      <c r="G1467" s="12" t="s">
        <v>1899</v>
      </c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</row>
    <row r="1468" spans="1:36">
      <c r="A1468" s="11">
        <f t="shared" si="202"/>
        <v>1467</v>
      </c>
      <c r="B1468" s="12" t="s">
        <v>1900</v>
      </c>
      <c r="C1468" s="11"/>
      <c r="D1468" s="11"/>
      <c r="E1468" s="11"/>
      <c r="F1468" s="11"/>
      <c r="G1468" s="12" t="s">
        <v>1899</v>
      </c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</row>
    <row r="1469" spans="1:36">
      <c r="A1469" s="11">
        <f t="shared" si="202"/>
        <v>1468</v>
      </c>
      <c r="B1469" s="12" t="s">
        <v>1901</v>
      </c>
      <c r="C1469" s="11"/>
      <c r="D1469" s="11"/>
      <c r="E1469" s="11"/>
      <c r="F1469" s="11"/>
      <c r="G1469" s="12" t="s">
        <v>1899</v>
      </c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</row>
    <row r="1470" spans="1:36">
      <c r="A1470" s="11">
        <f t="shared" si="202"/>
        <v>1469</v>
      </c>
      <c r="B1470" s="12" t="s">
        <v>1902</v>
      </c>
      <c r="C1470" s="11"/>
      <c r="D1470" s="11"/>
      <c r="E1470" s="11"/>
      <c r="F1470" s="11"/>
      <c r="G1470" s="12" t="s">
        <v>1899</v>
      </c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</row>
    <row r="1471" spans="1:36">
      <c r="A1471" s="11">
        <f t="shared" si="202"/>
        <v>1470</v>
      </c>
      <c r="B1471" s="12" t="s">
        <v>1903</v>
      </c>
      <c r="C1471" s="11"/>
      <c r="D1471" s="11"/>
      <c r="E1471" s="11"/>
      <c r="F1471" s="11"/>
      <c r="G1471" s="12" t="s">
        <v>1899</v>
      </c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</row>
    <row r="1472" spans="1:36">
      <c r="A1472" s="11">
        <f t="shared" si="202"/>
        <v>1471</v>
      </c>
      <c r="B1472" s="12" t="s">
        <v>1904</v>
      </c>
      <c r="C1472" s="11"/>
      <c r="D1472" s="11"/>
      <c r="E1472" s="11"/>
      <c r="F1472" s="11"/>
      <c r="G1472" s="12" t="s">
        <v>1899</v>
      </c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</row>
    <row r="1473" spans="1:36">
      <c r="A1473" s="11">
        <f t="shared" si="202"/>
        <v>1472</v>
      </c>
      <c r="B1473" s="12" t="s">
        <v>1905</v>
      </c>
      <c r="C1473" s="11"/>
      <c r="D1473" s="11"/>
      <c r="E1473" s="11"/>
      <c r="F1473" s="11"/>
      <c r="G1473" s="12" t="s">
        <v>1906</v>
      </c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</row>
    <row r="1474" spans="1:36">
      <c r="A1474" s="11">
        <f t="shared" si="202"/>
        <v>1473</v>
      </c>
      <c r="B1474" s="12" t="s">
        <v>1907</v>
      </c>
      <c r="C1474" s="11"/>
      <c r="D1474" s="11"/>
      <c r="E1474" s="11"/>
      <c r="F1474" s="11"/>
      <c r="G1474" s="12" t="s">
        <v>1908</v>
      </c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</row>
    <row r="1475" spans="1:36">
      <c r="A1475" s="11">
        <f t="shared" si="202"/>
        <v>1474</v>
      </c>
      <c r="B1475" s="12" t="s">
        <v>1909</v>
      </c>
      <c r="C1475" s="11"/>
      <c r="D1475" s="11"/>
      <c r="E1475" s="11"/>
      <c r="F1475" s="11"/>
      <c r="G1475" s="12" t="s">
        <v>1908</v>
      </c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</row>
    <row r="1476" spans="1:36">
      <c r="A1476" s="11">
        <f t="shared" si="202"/>
        <v>1475</v>
      </c>
      <c r="B1476" s="12" t="s">
        <v>1910</v>
      </c>
      <c r="C1476" s="11"/>
      <c r="D1476" s="11"/>
      <c r="E1476" s="11"/>
      <c r="F1476" s="11"/>
      <c r="G1476" s="12" t="s">
        <v>1908</v>
      </c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</row>
    <row r="1477" spans="1:36">
      <c r="A1477" s="11">
        <f t="shared" si="202"/>
        <v>1476</v>
      </c>
      <c r="B1477" s="12" t="s">
        <v>200</v>
      </c>
      <c r="C1477" s="11"/>
      <c r="D1477" s="11"/>
      <c r="E1477" s="11"/>
      <c r="F1477" s="11"/>
      <c r="G1477" s="12" t="s">
        <v>1908</v>
      </c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</row>
    <row r="1478" spans="1:36">
      <c r="A1478" s="11">
        <f t="shared" si="202"/>
        <v>1477</v>
      </c>
      <c r="B1478" s="12" t="s">
        <v>1911</v>
      </c>
      <c r="C1478" s="11"/>
      <c r="D1478" s="11"/>
      <c r="E1478" s="11"/>
      <c r="F1478" s="11"/>
      <c r="G1478" s="12" t="s">
        <v>1912</v>
      </c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</row>
    <row r="1479" spans="1:36">
      <c r="A1479" s="11">
        <f t="shared" si="202"/>
        <v>1478</v>
      </c>
      <c r="B1479" s="12" t="s">
        <v>1913</v>
      </c>
      <c r="C1479" s="11"/>
      <c r="D1479" s="11"/>
      <c r="E1479" s="11"/>
      <c r="F1479" s="11"/>
      <c r="G1479" s="12" t="s">
        <v>1912</v>
      </c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</row>
    <row r="1480" spans="1:36">
      <c r="A1480" s="11">
        <f t="shared" si="202"/>
        <v>1479</v>
      </c>
      <c r="B1480" s="12" t="s">
        <v>1727</v>
      </c>
      <c r="C1480" s="11"/>
      <c r="D1480" s="11"/>
      <c r="E1480" s="11"/>
      <c r="F1480" s="11"/>
      <c r="G1480" s="12" t="s">
        <v>1912</v>
      </c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</row>
    <row r="1481" spans="1:36">
      <c r="A1481" s="11">
        <f t="shared" si="202"/>
        <v>1480</v>
      </c>
      <c r="B1481" s="12" t="s">
        <v>1088</v>
      </c>
      <c r="C1481" s="11"/>
      <c r="D1481" s="11"/>
      <c r="E1481" s="11"/>
      <c r="F1481" s="11"/>
      <c r="G1481" s="12" t="s">
        <v>1912</v>
      </c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</row>
    <row r="1482" spans="1:36">
      <c r="A1482" s="11">
        <f t="shared" si="202"/>
        <v>1481</v>
      </c>
      <c r="B1482" s="12" t="s">
        <v>1914</v>
      </c>
      <c r="C1482" s="11"/>
      <c r="D1482" s="11"/>
      <c r="E1482" s="11"/>
      <c r="F1482" s="11"/>
      <c r="G1482" s="12" t="s">
        <v>1912</v>
      </c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</row>
    <row r="1483" spans="1:36">
      <c r="A1483" s="11">
        <f t="shared" ref="A1483:A1546" si="203">ROW()-1</f>
        <v>1482</v>
      </c>
      <c r="B1483" s="12" t="s">
        <v>1915</v>
      </c>
      <c r="C1483" s="11"/>
      <c r="D1483" s="11"/>
      <c r="E1483" s="11"/>
      <c r="F1483" s="11"/>
      <c r="G1483" s="12" t="s">
        <v>1916</v>
      </c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</row>
    <row r="1484" spans="1:36">
      <c r="A1484" s="11">
        <f t="shared" si="203"/>
        <v>1483</v>
      </c>
      <c r="B1484" s="12" t="s">
        <v>337</v>
      </c>
      <c r="C1484" s="11"/>
      <c r="D1484" s="11"/>
      <c r="E1484" s="11"/>
      <c r="F1484" s="11"/>
      <c r="G1484" s="12" t="s">
        <v>1916</v>
      </c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</row>
    <row r="1485" spans="1:36">
      <c r="A1485" s="11">
        <f t="shared" si="203"/>
        <v>1484</v>
      </c>
      <c r="B1485" s="12" t="s">
        <v>1917</v>
      </c>
      <c r="C1485" s="11"/>
      <c r="D1485" s="11"/>
      <c r="E1485" s="11"/>
      <c r="F1485" s="11"/>
      <c r="G1485" s="12" t="s">
        <v>1918</v>
      </c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</row>
    <row r="1486" spans="1:36">
      <c r="A1486" s="11">
        <f t="shared" si="203"/>
        <v>1485</v>
      </c>
      <c r="B1486" s="12" t="s">
        <v>1919</v>
      </c>
      <c r="C1486" s="11"/>
      <c r="D1486" s="11"/>
      <c r="E1486" s="11"/>
      <c r="F1486" s="11"/>
      <c r="G1486" s="12" t="s">
        <v>1918</v>
      </c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</row>
    <row r="1487" spans="1:36">
      <c r="A1487" s="11">
        <f t="shared" si="203"/>
        <v>1486</v>
      </c>
      <c r="B1487" s="12" t="s">
        <v>1920</v>
      </c>
      <c r="C1487" s="11"/>
      <c r="D1487" s="11"/>
      <c r="E1487" s="11"/>
      <c r="F1487" s="11"/>
      <c r="G1487" s="12" t="s">
        <v>1918</v>
      </c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</row>
    <row r="1488" spans="1:36">
      <c r="A1488" s="11">
        <f t="shared" si="203"/>
        <v>1487</v>
      </c>
      <c r="B1488" s="12" t="s">
        <v>1921</v>
      </c>
      <c r="C1488" s="11"/>
      <c r="D1488" s="11"/>
      <c r="E1488" s="11"/>
      <c r="F1488" s="11"/>
      <c r="G1488" s="12" t="s">
        <v>1918</v>
      </c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</row>
    <row r="1489" spans="1:36">
      <c r="A1489" s="11">
        <f t="shared" si="203"/>
        <v>1488</v>
      </c>
      <c r="B1489" s="12" t="s">
        <v>1922</v>
      </c>
      <c r="C1489" s="11"/>
      <c r="D1489" s="11"/>
      <c r="E1489" s="11"/>
      <c r="F1489" s="11"/>
      <c r="G1489" s="12" t="s">
        <v>1918</v>
      </c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</row>
    <row r="1490" spans="1:36">
      <c r="A1490" s="11">
        <f t="shared" si="203"/>
        <v>1489</v>
      </c>
      <c r="B1490" s="12" t="s">
        <v>1923</v>
      </c>
      <c r="C1490" s="11"/>
      <c r="D1490" s="11"/>
      <c r="E1490" s="11"/>
      <c r="F1490" s="11"/>
      <c r="G1490" s="12" t="s">
        <v>1924</v>
      </c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</row>
    <row r="1491" spans="1:36">
      <c r="A1491" s="11">
        <f t="shared" si="203"/>
        <v>1490</v>
      </c>
      <c r="B1491" s="12" t="s">
        <v>1925</v>
      </c>
      <c r="C1491" s="11"/>
      <c r="D1491" s="11"/>
      <c r="E1491" s="11"/>
      <c r="F1491" s="11"/>
      <c r="G1491" s="12" t="s">
        <v>1926</v>
      </c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</row>
    <row r="1492" spans="1:36">
      <c r="A1492" s="11">
        <f t="shared" si="203"/>
        <v>1491</v>
      </c>
      <c r="B1492" s="12" t="s">
        <v>1927</v>
      </c>
      <c r="C1492" s="11"/>
      <c r="D1492" s="11"/>
      <c r="E1492" s="11"/>
      <c r="F1492" s="11"/>
      <c r="G1492" s="12" t="s">
        <v>1928</v>
      </c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</row>
    <row r="1493" spans="1:36">
      <c r="A1493" s="11">
        <f t="shared" si="203"/>
        <v>1492</v>
      </c>
      <c r="B1493" s="12" t="s">
        <v>1884</v>
      </c>
      <c r="C1493" s="11"/>
      <c r="D1493" s="11"/>
      <c r="E1493" s="11"/>
      <c r="F1493" s="11"/>
      <c r="G1493" s="12" t="s">
        <v>1928</v>
      </c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</row>
    <row r="1494" spans="1:36">
      <c r="A1494" s="11">
        <f t="shared" si="203"/>
        <v>1493</v>
      </c>
      <c r="B1494" s="12" t="s">
        <v>1929</v>
      </c>
      <c r="C1494" s="11"/>
      <c r="D1494" s="11"/>
      <c r="E1494" s="11"/>
      <c r="F1494" s="11"/>
      <c r="G1494" s="12" t="s">
        <v>1928</v>
      </c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</row>
    <row r="1495" spans="1:36">
      <c r="A1495" s="11">
        <f t="shared" si="203"/>
        <v>1494</v>
      </c>
      <c r="B1495" s="12" t="s">
        <v>1930</v>
      </c>
      <c r="C1495" s="11"/>
      <c r="D1495" s="11"/>
      <c r="E1495" s="11"/>
      <c r="F1495" s="11"/>
      <c r="G1495" s="12" t="s">
        <v>1928</v>
      </c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</row>
    <row r="1496" spans="1:36">
      <c r="A1496" s="11">
        <f t="shared" si="203"/>
        <v>1495</v>
      </c>
      <c r="B1496" s="12" t="s">
        <v>1931</v>
      </c>
      <c r="C1496" s="11"/>
      <c r="D1496" s="11"/>
      <c r="E1496" s="11"/>
      <c r="F1496" s="11"/>
      <c r="G1496" s="12" t="s">
        <v>1932</v>
      </c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</row>
    <row r="1497" spans="1:36">
      <c r="A1497" s="11">
        <f t="shared" si="203"/>
        <v>1496</v>
      </c>
      <c r="B1497" s="12" t="s">
        <v>1933</v>
      </c>
      <c r="C1497" s="11"/>
      <c r="D1497" s="11"/>
      <c r="E1497" s="11"/>
      <c r="F1497" s="11"/>
      <c r="G1497" s="12" t="s">
        <v>1932</v>
      </c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</row>
    <row r="1498" spans="1:36">
      <c r="A1498" s="11">
        <f t="shared" si="203"/>
        <v>1497</v>
      </c>
      <c r="B1498" s="12" t="s">
        <v>1934</v>
      </c>
      <c r="C1498" s="11"/>
      <c r="D1498" s="11"/>
      <c r="E1498" s="11"/>
      <c r="F1498" s="11"/>
      <c r="G1498" s="12" t="s">
        <v>1932</v>
      </c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</row>
    <row r="1499" spans="1:36">
      <c r="A1499" s="11">
        <f t="shared" si="203"/>
        <v>1498</v>
      </c>
      <c r="B1499" s="12" t="s">
        <v>1935</v>
      </c>
      <c r="C1499" s="11"/>
      <c r="D1499" s="11"/>
      <c r="E1499" s="11"/>
      <c r="F1499" s="11"/>
      <c r="G1499" s="12" t="s">
        <v>1936</v>
      </c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</row>
    <row r="1500" spans="1:36">
      <c r="A1500" s="11">
        <f t="shared" si="203"/>
        <v>1499</v>
      </c>
      <c r="B1500" s="12" t="s">
        <v>1937</v>
      </c>
      <c r="C1500" s="11"/>
      <c r="D1500" s="11"/>
      <c r="E1500" s="11"/>
      <c r="F1500" s="11"/>
      <c r="G1500" s="12" t="s">
        <v>1936</v>
      </c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</row>
    <row r="1501" spans="1:36">
      <c r="A1501" s="11">
        <f t="shared" si="203"/>
        <v>1500</v>
      </c>
      <c r="B1501" s="12" t="s">
        <v>1938</v>
      </c>
      <c r="C1501" s="11"/>
      <c r="D1501" s="11"/>
      <c r="E1501" s="11"/>
      <c r="F1501" s="11"/>
      <c r="G1501" s="12" t="s">
        <v>1939</v>
      </c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</row>
    <row r="1502" spans="1:36">
      <c r="A1502" s="11">
        <f t="shared" si="203"/>
        <v>1501</v>
      </c>
      <c r="B1502" s="12" t="s">
        <v>1940</v>
      </c>
      <c r="C1502" s="11"/>
      <c r="D1502" s="11"/>
      <c r="E1502" s="11"/>
      <c r="F1502" s="11"/>
      <c r="G1502" s="12" t="s">
        <v>1939</v>
      </c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</row>
    <row r="1503" spans="1:36">
      <c r="A1503" s="11">
        <f t="shared" si="203"/>
        <v>1502</v>
      </c>
      <c r="B1503" s="12" t="s">
        <v>1941</v>
      </c>
      <c r="C1503" s="11"/>
      <c r="D1503" s="11"/>
      <c r="E1503" s="11"/>
      <c r="F1503" s="11"/>
      <c r="G1503" s="12" t="s">
        <v>1939</v>
      </c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</row>
    <row r="1504" spans="1:36">
      <c r="A1504" s="11">
        <f t="shared" si="203"/>
        <v>1503</v>
      </c>
      <c r="B1504" s="12" t="s">
        <v>1942</v>
      </c>
      <c r="C1504" s="11"/>
      <c r="D1504" s="11"/>
      <c r="E1504" s="11"/>
      <c r="F1504" s="11"/>
      <c r="G1504" s="12" t="s">
        <v>1939</v>
      </c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</row>
    <row r="1505" spans="1:36">
      <c r="A1505" s="11">
        <f t="shared" si="203"/>
        <v>1504</v>
      </c>
      <c r="B1505" s="12" t="s">
        <v>1943</v>
      </c>
      <c r="C1505" s="11"/>
      <c r="D1505" s="11"/>
      <c r="E1505" s="11"/>
      <c r="F1505" s="11"/>
      <c r="G1505" s="12" t="s">
        <v>1939</v>
      </c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</row>
    <row r="1506" spans="1:36">
      <c r="A1506" s="11">
        <f t="shared" si="203"/>
        <v>1505</v>
      </c>
      <c r="B1506" s="12" t="s">
        <v>1944</v>
      </c>
      <c r="C1506" s="11"/>
      <c r="D1506" s="11"/>
      <c r="E1506" s="11"/>
      <c r="F1506" s="11"/>
      <c r="G1506" s="12" t="s">
        <v>1939</v>
      </c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</row>
    <row r="1507" spans="1:36">
      <c r="A1507" s="11">
        <f t="shared" si="203"/>
        <v>1506</v>
      </c>
      <c r="B1507" s="12" t="s">
        <v>1945</v>
      </c>
      <c r="C1507" s="11"/>
      <c r="D1507" s="11"/>
      <c r="E1507" s="11"/>
      <c r="F1507" s="11"/>
      <c r="G1507" s="12" t="s">
        <v>1939</v>
      </c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</row>
    <row r="1508" spans="1:36">
      <c r="A1508" s="11">
        <f t="shared" si="203"/>
        <v>1507</v>
      </c>
      <c r="B1508" s="12" t="s">
        <v>1891</v>
      </c>
      <c r="C1508" s="11"/>
      <c r="D1508" s="11"/>
      <c r="E1508" s="11"/>
      <c r="F1508" s="11"/>
      <c r="G1508" s="12" t="s">
        <v>1946</v>
      </c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</row>
    <row r="1509" spans="1:36">
      <c r="A1509" s="11">
        <f t="shared" si="203"/>
        <v>1508</v>
      </c>
      <c r="B1509" s="12" t="s">
        <v>1947</v>
      </c>
      <c r="C1509" s="11"/>
      <c r="D1509" s="11"/>
      <c r="E1509" s="11"/>
      <c r="F1509" s="11"/>
      <c r="G1509" s="12" t="s">
        <v>1946</v>
      </c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</row>
    <row r="1510" spans="1:36">
      <c r="A1510" s="11">
        <f t="shared" si="203"/>
        <v>1509</v>
      </c>
      <c r="B1510" s="12" t="s">
        <v>1948</v>
      </c>
      <c r="C1510" s="11"/>
      <c r="D1510" s="11"/>
      <c r="E1510" s="11"/>
      <c r="F1510" s="11"/>
      <c r="G1510" s="12" t="s">
        <v>1949</v>
      </c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</row>
    <row r="1511" spans="1:36">
      <c r="A1511" s="11">
        <f t="shared" si="203"/>
        <v>1510</v>
      </c>
      <c r="B1511" s="12" t="s">
        <v>1950</v>
      </c>
      <c r="C1511" s="11"/>
      <c r="D1511" s="11"/>
      <c r="E1511" s="11"/>
      <c r="F1511" s="11"/>
      <c r="G1511" s="12" t="s">
        <v>1949</v>
      </c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</row>
    <row r="1512" spans="1:36">
      <c r="A1512" s="11">
        <f t="shared" si="203"/>
        <v>1511</v>
      </c>
      <c r="B1512" s="12" t="s">
        <v>1951</v>
      </c>
      <c r="C1512" s="11"/>
      <c r="D1512" s="11"/>
      <c r="E1512" s="11"/>
      <c r="F1512" s="11"/>
      <c r="G1512" s="12" t="s">
        <v>1949</v>
      </c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</row>
    <row r="1513" spans="1:36">
      <c r="A1513" s="11">
        <f t="shared" si="203"/>
        <v>1512</v>
      </c>
      <c r="B1513" s="12" t="s">
        <v>1952</v>
      </c>
      <c r="C1513" s="11"/>
      <c r="D1513" s="11"/>
      <c r="E1513" s="11"/>
      <c r="F1513" s="11"/>
      <c r="G1513" s="12" t="s">
        <v>1949</v>
      </c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</row>
    <row r="1514" spans="1:36">
      <c r="A1514" s="11">
        <f t="shared" si="203"/>
        <v>1513</v>
      </c>
      <c r="B1514" s="12" t="s">
        <v>1953</v>
      </c>
      <c r="C1514" s="11"/>
      <c r="D1514" s="11"/>
      <c r="E1514" s="11"/>
      <c r="F1514" s="11"/>
      <c r="G1514" s="12" t="s">
        <v>1949</v>
      </c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</row>
    <row r="1515" spans="1:36">
      <c r="A1515" s="11">
        <f t="shared" si="203"/>
        <v>1514</v>
      </c>
      <c r="B1515" s="12" t="s">
        <v>1954</v>
      </c>
      <c r="C1515" s="11"/>
      <c r="D1515" s="11"/>
      <c r="E1515" s="11"/>
      <c r="F1515" s="11"/>
      <c r="G1515" s="12" t="s">
        <v>1949</v>
      </c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</row>
    <row r="1516" spans="1:36">
      <c r="A1516" s="11">
        <f t="shared" si="203"/>
        <v>1515</v>
      </c>
      <c r="B1516" s="12" t="s">
        <v>1955</v>
      </c>
      <c r="C1516" s="11"/>
      <c r="D1516" s="11"/>
      <c r="E1516" s="11"/>
      <c r="F1516" s="11"/>
      <c r="G1516" s="12" t="s">
        <v>1956</v>
      </c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</row>
    <row r="1517" spans="1:36">
      <c r="A1517" s="11">
        <f t="shared" si="203"/>
        <v>1516</v>
      </c>
      <c r="B1517" s="12" t="s">
        <v>1957</v>
      </c>
      <c r="C1517" s="11"/>
      <c r="D1517" s="11"/>
      <c r="E1517" s="11"/>
      <c r="F1517" s="11"/>
      <c r="G1517" s="12" t="s">
        <v>1956</v>
      </c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</row>
    <row r="1518" spans="1:36">
      <c r="A1518" s="11">
        <f t="shared" si="203"/>
        <v>1517</v>
      </c>
      <c r="B1518" s="12" t="s">
        <v>1958</v>
      </c>
      <c r="C1518" s="11"/>
      <c r="D1518" s="11"/>
      <c r="E1518" s="11"/>
      <c r="F1518" s="11"/>
      <c r="G1518" s="12" t="s">
        <v>1959</v>
      </c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</row>
    <row r="1519" spans="1:36">
      <c r="A1519" s="11">
        <f t="shared" si="203"/>
        <v>1518</v>
      </c>
      <c r="B1519" s="12" t="s">
        <v>1960</v>
      </c>
      <c r="C1519" s="11"/>
      <c r="D1519" s="11"/>
      <c r="E1519" s="11"/>
      <c r="F1519" s="11"/>
      <c r="G1519" s="12" t="s">
        <v>1959</v>
      </c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</row>
    <row r="1520" spans="1:36">
      <c r="A1520" s="11">
        <f t="shared" si="203"/>
        <v>1519</v>
      </c>
      <c r="B1520" s="12" t="s">
        <v>1154</v>
      </c>
      <c r="C1520" s="11"/>
      <c r="D1520" s="11"/>
      <c r="E1520" s="11"/>
      <c r="F1520" s="11"/>
      <c r="G1520" s="12" t="s">
        <v>1961</v>
      </c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</row>
    <row r="1521" spans="1:36">
      <c r="A1521" s="11">
        <f t="shared" si="203"/>
        <v>1520</v>
      </c>
      <c r="B1521" s="12" t="s">
        <v>1155</v>
      </c>
      <c r="C1521" s="11"/>
      <c r="D1521" s="11"/>
      <c r="E1521" s="11"/>
      <c r="F1521" s="11"/>
      <c r="G1521" s="12" t="s">
        <v>1961</v>
      </c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</row>
    <row r="1522" spans="1:36">
      <c r="A1522" s="11">
        <f t="shared" si="203"/>
        <v>1521</v>
      </c>
      <c r="B1522" s="12" t="s">
        <v>1962</v>
      </c>
      <c r="C1522" s="11"/>
      <c r="D1522" s="11"/>
      <c r="E1522" s="11"/>
      <c r="F1522" s="11"/>
      <c r="G1522" s="12" t="s">
        <v>1963</v>
      </c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</row>
    <row r="1523" spans="1:36">
      <c r="A1523" s="11">
        <f t="shared" si="203"/>
        <v>1522</v>
      </c>
      <c r="B1523" s="12" t="s">
        <v>1964</v>
      </c>
      <c r="C1523" s="11"/>
      <c r="D1523" s="11"/>
      <c r="E1523" s="11"/>
      <c r="F1523" s="11"/>
      <c r="G1523" s="12" t="s">
        <v>1963</v>
      </c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</row>
    <row r="1524" spans="1:36">
      <c r="A1524" s="11">
        <f t="shared" si="203"/>
        <v>1523</v>
      </c>
      <c r="B1524" s="12" t="s">
        <v>1965</v>
      </c>
      <c r="C1524" s="11"/>
      <c r="D1524" s="11"/>
      <c r="E1524" s="11"/>
      <c r="F1524" s="11"/>
      <c r="G1524" s="12" t="s">
        <v>1966</v>
      </c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</row>
    <row r="1525" spans="1:36">
      <c r="A1525" s="11">
        <f t="shared" si="203"/>
        <v>1524</v>
      </c>
      <c r="B1525" s="12" t="s">
        <v>1967</v>
      </c>
      <c r="C1525" s="11"/>
      <c r="D1525" s="11"/>
      <c r="E1525" s="11"/>
      <c r="F1525" s="11"/>
      <c r="G1525" s="12" t="s">
        <v>1966</v>
      </c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</row>
    <row r="1526" spans="1:36">
      <c r="A1526" s="11">
        <f t="shared" si="203"/>
        <v>1525</v>
      </c>
      <c r="B1526" s="12" t="s">
        <v>1968</v>
      </c>
      <c r="C1526" s="11"/>
      <c r="D1526" s="11"/>
      <c r="E1526" s="11"/>
      <c r="F1526" s="11"/>
      <c r="G1526" s="12" t="s">
        <v>1966</v>
      </c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</row>
    <row r="1527" spans="1:36">
      <c r="A1527" s="11">
        <f t="shared" si="203"/>
        <v>1526</v>
      </c>
      <c r="B1527" s="12" t="s">
        <v>1969</v>
      </c>
      <c r="C1527" s="11"/>
      <c r="D1527" s="11"/>
      <c r="E1527" s="11"/>
      <c r="F1527" s="11"/>
      <c r="G1527" s="12" t="s">
        <v>1966</v>
      </c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</row>
    <row r="1528" spans="1:36">
      <c r="A1528" s="11">
        <f t="shared" si="203"/>
        <v>1527</v>
      </c>
      <c r="B1528" s="12" t="s">
        <v>1970</v>
      </c>
      <c r="C1528" s="11"/>
      <c r="D1528" s="11"/>
      <c r="E1528" s="11"/>
      <c r="F1528" s="11"/>
      <c r="G1528" s="12" t="s">
        <v>1966</v>
      </c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</row>
    <row r="1529" spans="1:36">
      <c r="A1529" s="11">
        <f t="shared" si="203"/>
        <v>1528</v>
      </c>
      <c r="B1529" s="12" t="s">
        <v>1971</v>
      </c>
      <c r="C1529" s="11"/>
      <c r="D1529" s="11"/>
      <c r="E1529" s="11"/>
      <c r="F1529" s="11"/>
      <c r="G1529" s="12" t="s">
        <v>1972</v>
      </c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</row>
    <row r="1530" spans="1:36">
      <c r="A1530" s="11">
        <f t="shared" si="203"/>
        <v>1529</v>
      </c>
      <c r="B1530" s="12" t="s">
        <v>714</v>
      </c>
      <c r="C1530" s="11"/>
      <c r="D1530" s="11"/>
      <c r="E1530" s="11"/>
      <c r="F1530" s="11"/>
      <c r="G1530" s="12" t="s">
        <v>1973</v>
      </c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</row>
    <row r="1531" spans="1:36">
      <c r="A1531" s="11">
        <f t="shared" si="203"/>
        <v>1530</v>
      </c>
      <c r="B1531" s="12" t="s">
        <v>1974</v>
      </c>
      <c r="C1531" s="11"/>
      <c r="D1531" s="11"/>
      <c r="E1531" s="11"/>
      <c r="F1531" s="11"/>
      <c r="G1531" s="12" t="s">
        <v>1973</v>
      </c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</row>
    <row r="1532" spans="1:36">
      <c r="A1532" s="11">
        <f t="shared" si="203"/>
        <v>1531</v>
      </c>
      <c r="B1532" s="12" t="s">
        <v>1975</v>
      </c>
      <c r="C1532" s="11"/>
      <c r="D1532" s="11"/>
      <c r="E1532" s="11"/>
      <c r="F1532" s="11"/>
      <c r="G1532" s="12" t="s">
        <v>1973</v>
      </c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</row>
    <row r="1533" spans="1:36">
      <c r="A1533" s="11">
        <f t="shared" si="203"/>
        <v>1532</v>
      </c>
      <c r="B1533" s="12" t="s">
        <v>1976</v>
      </c>
      <c r="C1533" s="11"/>
      <c r="D1533" s="11"/>
      <c r="E1533" s="11"/>
      <c r="F1533" s="11"/>
      <c r="G1533" s="12" t="s">
        <v>1973</v>
      </c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</row>
    <row r="1534" spans="1:36">
      <c r="A1534" s="11">
        <f t="shared" si="203"/>
        <v>1533</v>
      </c>
      <c r="B1534" s="12" t="s">
        <v>1977</v>
      </c>
      <c r="C1534" s="11"/>
      <c r="D1534" s="11"/>
      <c r="E1534" s="11"/>
      <c r="F1534" s="11"/>
      <c r="G1534" s="12" t="s">
        <v>1978</v>
      </c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</row>
    <row r="1535" spans="1:36">
      <c r="A1535" s="11">
        <f t="shared" si="203"/>
        <v>1534</v>
      </c>
      <c r="B1535" s="12" t="s">
        <v>1979</v>
      </c>
      <c r="C1535" s="11"/>
      <c r="D1535" s="11"/>
      <c r="E1535" s="11"/>
      <c r="F1535" s="11"/>
      <c r="G1535" s="12" t="s">
        <v>1978</v>
      </c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</row>
    <row r="1536" spans="1:36">
      <c r="A1536" s="11">
        <f t="shared" si="203"/>
        <v>1535</v>
      </c>
      <c r="B1536" s="12" t="s">
        <v>1980</v>
      </c>
      <c r="C1536" s="11"/>
      <c r="D1536" s="11"/>
      <c r="E1536" s="11"/>
      <c r="F1536" s="11"/>
      <c r="G1536" s="12" t="s">
        <v>1978</v>
      </c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</row>
    <row r="1537" spans="1:36">
      <c r="A1537" s="11">
        <f t="shared" si="203"/>
        <v>1536</v>
      </c>
      <c r="B1537" s="12" t="s">
        <v>1981</v>
      </c>
      <c r="C1537" s="11"/>
      <c r="D1537" s="11"/>
      <c r="E1537" s="11"/>
      <c r="F1537" s="11"/>
      <c r="G1537" s="12" t="s">
        <v>1982</v>
      </c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</row>
    <row r="1538" spans="1:36">
      <c r="A1538" s="11">
        <f t="shared" si="203"/>
        <v>1537</v>
      </c>
      <c r="B1538" s="12" t="s">
        <v>1983</v>
      </c>
      <c r="C1538" s="11"/>
      <c r="D1538" s="11"/>
      <c r="E1538" s="11"/>
      <c r="F1538" s="11"/>
      <c r="G1538" s="12" t="s">
        <v>1982</v>
      </c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</row>
    <row r="1539" spans="1:36">
      <c r="A1539" s="11">
        <f t="shared" si="203"/>
        <v>1538</v>
      </c>
      <c r="B1539" s="12" t="s">
        <v>1984</v>
      </c>
      <c r="C1539" s="11"/>
      <c r="D1539" s="11"/>
      <c r="E1539" s="11"/>
      <c r="F1539" s="11"/>
      <c r="G1539" s="12" t="s">
        <v>1982</v>
      </c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</row>
    <row r="1540" spans="1:36">
      <c r="A1540" s="11">
        <f t="shared" si="203"/>
        <v>1539</v>
      </c>
      <c r="B1540" s="12" t="s">
        <v>1985</v>
      </c>
      <c r="C1540" s="11"/>
      <c r="D1540" s="11"/>
      <c r="E1540" s="11"/>
      <c r="F1540" s="11"/>
      <c r="G1540" s="12" t="s">
        <v>1982</v>
      </c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</row>
    <row r="1541" spans="1:36">
      <c r="A1541" s="11">
        <f t="shared" si="203"/>
        <v>1540</v>
      </c>
      <c r="B1541" s="12" t="s">
        <v>1986</v>
      </c>
      <c r="C1541" s="11"/>
      <c r="D1541" s="11"/>
      <c r="E1541" s="11"/>
      <c r="F1541" s="11"/>
      <c r="G1541" s="12" t="s">
        <v>1982</v>
      </c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</row>
    <row r="1542" spans="1:36">
      <c r="A1542" s="11">
        <f t="shared" si="203"/>
        <v>1541</v>
      </c>
      <c r="B1542" s="12" t="s">
        <v>1987</v>
      </c>
      <c r="C1542" s="11"/>
      <c r="D1542" s="11"/>
      <c r="E1542" s="11"/>
      <c r="F1542" s="11"/>
      <c r="G1542" s="12" t="s">
        <v>1982</v>
      </c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</row>
    <row r="1543" spans="1:36">
      <c r="A1543" s="11">
        <f t="shared" si="203"/>
        <v>1542</v>
      </c>
      <c r="B1543" s="12" t="s">
        <v>1988</v>
      </c>
      <c r="C1543" s="11"/>
      <c r="D1543" s="11"/>
      <c r="E1543" s="11"/>
      <c r="F1543" s="11"/>
      <c r="G1543" s="12" t="s">
        <v>1989</v>
      </c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</row>
    <row r="1544" spans="1:36">
      <c r="A1544" s="11">
        <f t="shared" si="203"/>
        <v>1543</v>
      </c>
      <c r="B1544" s="12" t="s">
        <v>1990</v>
      </c>
      <c r="C1544" s="11"/>
      <c r="D1544" s="11"/>
      <c r="E1544" s="11"/>
      <c r="F1544" s="11"/>
      <c r="G1544" s="12" t="s">
        <v>1991</v>
      </c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</row>
    <row r="1545" spans="1:36">
      <c r="A1545" s="11">
        <f t="shared" si="203"/>
        <v>1544</v>
      </c>
      <c r="B1545" s="12" t="s">
        <v>1990</v>
      </c>
      <c r="C1545" s="11"/>
      <c r="D1545" s="11"/>
      <c r="E1545" s="11"/>
      <c r="F1545" s="11"/>
      <c r="G1545" s="12" t="s">
        <v>1992</v>
      </c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</row>
    <row r="1546" spans="1:36">
      <c r="A1546" s="11">
        <f t="shared" si="203"/>
        <v>1545</v>
      </c>
      <c r="B1546" s="12" t="s">
        <v>1993</v>
      </c>
      <c r="C1546" s="11"/>
      <c r="D1546" s="11"/>
      <c r="E1546" s="11"/>
      <c r="F1546" s="11"/>
      <c r="G1546" s="12" t="s">
        <v>1992</v>
      </c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</row>
    <row r="1547" spans="1:36">
      <c r="A1547" s="11">
        <f t="shared" ref="A1547:A1610" si="204">ROW()-1</f>
        <v>1546</v>
      </c>
      <c r="B1547" s="12" t="s">
        <v>1994</v>
      </c>
      <c r="C1547" s="11"/>
      <c r="D1547" s="11"/>
      <c r="E1547" s="11"/>
      <c r="F1547" s="11"/>
      <c r="G1547" s="12" t="s">
        <v>1992</v>
      </c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</row>
    <row r="1548" spans="1:36">
      <c r="A1548" s="11">
        <f t="shared" si="204"/>
        <v>1547</v>
      </c>
      <c r="B1548" s="12" t="s">
        <v>1995</v>
      </c>
      <c r="C1548" s="11"/>
      <c r="D1548" s="11"/>
      <c r="E1548" s="11"/>
      <c r="F1548" s="11"/>
      <c r="G1548" s="12" t="s">
        <v>1992</v>
      </c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</row>
    <row r="1549" spans="1:36">
      <c r="A1549" s="11">
        <f t="shared" si="204"/>
        <v>1548</v>
      </c>
      <c r="B1549" s="12" t="s">
        <v>1996</v>
      </c>
      <c r="C1549" s="11"/>
      <c r="D1549" s="11"/>
      <c r="E1549" s="11"/>
      <c r="F1549" s="11"/>
      <c r="G1549" s="12" t="s">
        <v>1997</v>
      </c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</row>
    <row r="1550" spans="1:36">
      <c r="A1550" s="11">
        <f t="shared" si="204"/>
        <v>1549</v>
      </c>
      <c r="B1550" s="12" t="s">
        <v>1998</v>
      </c>
      <c r="C1550" s="11"/>
      <c r="D1550" s="11"/>
      <c r="E1550" s="11"/>
      <c r="F1550" s="11"/>
      <c r="G1550" s="12" t="s">
        <v>1997</v>
      </c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</row>
    <row r="1551" spans="1:36">
      <c r="A1551" s="11">
        <f t="shared" si="204"/>
        <v>1550</v>
      </c>
      <c r="B1551" s="12" t="s">
        <v>1999</v>
      </c>
      <c r="C1551" s="11"/>
      <c r="D1551" s="11"/>
      <c r="E1551" s="11"/>
      <c r="F1551" s="11"/>
      <c r="G1551" s="12" t="s">
        <v>2000</v>
      </c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</row>
    <row r="1552" spans="1:36">
      <c r="A1552" s="11">
        <f t="shared" si="204"/>
        <v>1551</v>
      </c>
      <c r="B1552" s="12" t="s">
        <v>2001</v>
      </c>
      <c r="C1552" s="11"/>
      <c r="D1552" s="11"/>
      <c r="E1552" s="11"/>
      <c r="F1552" s="11"/>
      <c r="G1552" s="12" t="s">
        <v>2002</v>
      </c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</row>
    <row r="1553" spans="1:36">
      <c r="A1553" s="11">
        <f t="shared" si="204"/>
        <v>1552</v>
      </c>
      <c r="B1553" s="12" t="s">
        <v>2003</v>
      </c>
      <c r="C1553" s="11"/>
      <c r="D1553" s="11"/>
      <c r="E1553" s="11"/>
      <c r="F1553" s="11"/>
      <c r="G1553" s="12" t="s">
        <v>2002</v>
      </c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</row>
    <row r="1554" spans="1:36">
      <c r="A1554" s="11">
        <f t="shared" si="204"/>
        <v>1553</v>
      </c>
      <c r="B1554" s="12" t="s">
        <v>2004</v>
      </c>
      <c r="C1554" s="11"/>
      <c r="D1554" s="11"/>
      <c r="E1554" s="11"/>
      <c r="F1554" s="11"/>
      <c r="G1554" s="12" t="s">
        <v>2005</v>
      </c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</row>
    <row r="1555" spans="1:36">
      <c r="A1555" s="11">
        <f t="shared" si="204"/>
        <v>1554</v>
      </c>
      <c r="B1555" s="12" t="s">
        <v>2006</v>
      </c>
      <c r="C1555" s="11"/>
      <c r="D1555" s="11"/>
      <c r="E1555" s="11"/>
      <c r="F1555" s="11"/>
      <c r="G1555" s="12" t="s">
        <v>2007</v>
      </c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</row>
    <row r="1556" spans="1:36">
      <c r="A1556" s="11">
        <f t="shared" si="204"/>
        <v>1555</v>
      </c>
      <c r="B1556" s="12" t="s">
        <v>365</v>
      </c>
      <c r="C1556" s="11"/>
      <c r="D1556" s="11"/>
      <c r="E1556" s="11"/>
      <c r="F1556" s="11"/>
      <c r="G1556" s="12" t="s">
        <v>2008</v>
      </c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</row>
    <row r="1557" spans="1:36">
      <c r="A1557" s="11">
        <f t="shared" si="204"/>
        <v>1556</v>
      </c>
      <c r="B1557" s="12" t="s">
        <v>2009</v>
      </c>
      <c r="C1557" s="11"/>
      <c r="D1557" s="11"/>
      <c r="E1557" s="11"/>
      <c r="F1557" s="11"/>
      <c r="G1557" s="12" t="s">
        <v>2010</v>
      </c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</row>
    <row r="1558" spans="1:36">
      <c r="A1558" s="11">
        <f t="shared" si="204"/>
        <v>1557</v>
      </c>
      <c r="B1558" s="12" t="s">
        <v>2011</v>
      </c>
      <c r="C1558" s="11"/>
      <c r="D1558" s="11"/>
      <c r="E1558" s="11"/>
      <c r="F1558" s="11"/>
      <c r="G1558" s="12" t="s">
        <v>2012</v>
      </c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</row>
    <row r="1559" spans="1:36">
      <c r="A1559" s="11">
        <f t="shared" si="204"/>
        <v>1558</v>
      </c>
      <c r="B1559" s="12" t="s">
        <v>2013</v>
      </c>
      <c r="C1559" s="11"/>
      <c r="D1559" s="11"/>
      <c r="E1559" s="11"/>
      <c r="F1559" s="11"/>
      <c r="G1559" s="12" t="s">
        <v>2014</v>
      </c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</row>
    <row r="1560" spans="1:36">
      <c r="A1560" s="11">
        <f t="shared" si="204"/>
        <v>1559</v>
      </c>
      <c r="B1560" s="12" t="s">
        <v>2015</v>
      </c>
      <c r="C1560" s="11"/>
      <c r="D1560" s="11"/>
      <c r="E1560" s="11"/>
      <c r="F1560" s="11"/>
      <c r="G1560" s="12" t="s">
        <v>2014</v>
      </c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</row>
    <row r="1561" spans="1:36">
      <c r="A1561" s="11">
        <f t="shared" si="204"/>
        <v>1560</v>
      </c>
      <c r="B1561" s="12" t="s">
        <v>1905</v>
      </c>
      <c r="C1561" s="11"/>
      <c r="D1561" s="11"/>
      <c r="E1561" s="11"/>
      <c r="F1561" s="11"/>
      <c r="G1561" s="12" t="s">
        <v>2014</v>
      </c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</row>
    <row r="1562" spans="1:36">
      <c r="A1562" s="11">
        <f t="shared" si="204"/>
        <v>1561</v>
      </c>
      <c r="B1562" s="12" t="s">
        <v>2016</v>
      </c>
      <c r="C1562" s="11"/>
      <c r="D1562" s="11"/>
      <c r="E1562" s="11"/>
      <c r="F1562" s="11"/>
      <c r="G1562" s="12" t="s">
        <v>2017</v>
      </c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</row>
    <row r="1563" spans="1:36">
      <c r="A1563" s="11">
        <f t="shared" si="204"/>
        <v>1562</v>
      </c>
      <c r="B1563" s="12" t="s">
        <v>2018</v>
      </c>
      <c r="C1563" s="11"/>
      <c r="D1563" s="11"/>
      <c r="E1563" s="11"/>
      <c r="F1563" s="11"/>
      <c r="G1563" s="12" t="s">
        <v>2017</v>
      </c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</row>
    <row r="1564" spans="1:36">
      <c r="A1564" s="11">
        <f t="shared" si="204"/>
        <v>1563</v>
      </c>
      <c r="B1564" s="12" t="s">
        <v>2019</v>
      </c>
      <c r="C1564" s="11"/>
      <c r="D1564" s="11"/>
      <c r="E1564" s="11"/>
      <c r="F1564" s="11"/>
      <c r="G1564" s="12" t="s">
        <v>2017</v>
      </c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</row>
    <row r="1565" spans="1:36">
      <c r="A1565" s="11">
        <f t="shared" si="204"/>
        <v>1564</v>
      </c>
      <c r="B1565" s="12" t="s">
        <v>2020</v>
      </c>
      <c r="C1565" s="11"/>
      <c r="D1565" s="11"/>
      <c r="E1565" s="11"/>
      <c r="F1565" s="11"/>
      <c r="G1565" s="12" t="s">
        <v>2021</v>
      </c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</row>
    <row r="1566" spans="1:36">
      <c r="A1566" s="11">
        <f t="shared" si="204"/>
        <v>1565</v>
      </c>
      <c r="B1566" s="12" t="s">
        <v>2022</v>
      </c>
      <c r="C1566" s="11"/>
      <c r="D1566" s="11"/>
      <c r="E1566" s="11"/>
      <c r="F1566" s="11"/>
      <c r="G1566" s="12" t="s">
        <v>2021</v>
      </c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</row>
    <row r="1567" spans="1:36">
      <c r="A1567" s="11">
        <f t="shared" si="204"/>
        <v>1566</v>
      </c>
      <c r="B1567" s="12" t="s">
        <v>2023</v>
      </c>
      <c r="C1567" s="11"/>
      <c r="D1567" s="11"/>
      <c r="E1567" s="11"/>
      <c r="F1567" s="11"/>
      <c r="G1567" s="12" t="s">
        <v>2024</v>
      </c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</row>
    <row r="1568" spans="1:36">
      <c r="A1568" s="11">
        <f t="shared" si="204"/>
        <v>1567</v>
      </c>
      <c r="B1568" s="12" t="s">
        <v>2025</v>
      </c>
      <c r="C1568" s="11"/>
      <c r="D1568" s="11"/>
      <c r="E1568" s="11"/>
      <c r="F1568" s="11"/>
      <c r="G1568" s="12" t="s">
        <v>2026</v>
      </c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</row>
    <row r="1569" spans="1:36">
      <c r="A1569" s="11">
        <f t="shared" si="204"/>
        <v>1568</v>
      </c>
      <c r="B1569" s="12" t="s">
        <v>2027</v>
      </c>
      <c r="C1569" s="11"/>
      <c r="D1569" s="11"/>
      <c r="E1569" s="11"/>
      <c r="F1569" s="11"/>
      <c r="G1569" s="12" t="s">
        <v>2028</v>
      </c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</row>
    <row r="1570" spans="1:36">
      <c r="A1570" s="11">
        <f t="shared" si="204"/>
        <v>1569</v>
      </c>
      <c r="B1570" s="12" t="s">
        <v>2029</v>
      </c>
      <c r="C1570" s="11"/>
      <c r="D1570" s="11"/>
      <c r="E1570" s="11"/>
      <c r="F1570" s="11"/>
      <c r="G1570" s="12" t="s">
        <v>2028</v>
      </c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</row>
    <row r="1571" spans="1:36">
      <c r="A1571" s="11">
        <f t="shared" si="204"/>
        <v>1570</v>
      </c>
      <c r="B1571" s="12" t="s">
        <v>2030</v>
      </c>
      <c r="C1571" s="11"/>
      <c r="D1571" s="11"/>
      <c r="E1571" s="11"/>
      <c r="F1571" s="11"/>
      <c r="G1571" s="12" t="s">
        <v>2031</v>
      </c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</row>
    <row r="1572" spans="1:36">
      <c r="A1572" s="11">
        <f t="shared" si="204"/>
        <v>1571</v>
      </c>
      <c r="B1572" s="12" t="s">
        <v>2032</v>
      </c>
      <c r="C1572" s="11"/>
      <c r="D1572" s="11"/>
      <c r="E1572" s="11"/>
      <c r="F1572" s="11"/>
      <c r="G1572" s="12" t="s">
        <v>2031</v>
      </c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</row>
    <row r="1573" spans="1:36">
      <c r="A1573" s="11">
        <f t="shared" si="204"/>
        <v>1572</v>
      </c>
      <c r="B1573" s="12" t="s">
        <v>2033</v>
      </c>
      <c r="C1573" s="11"/>
      <c r="D1573" s="11"/>
      <c r="E1573" s="11"/>
      <c r="F1573" s="11"/>
      <c r="G1573" s="12" t="s">
        <v>2031</v>
      </c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</row>
    <row r="1574" spans="1:36">
      <c r="A1574" s="11">
        <f t="shared" si="204"/>
        <v>1573</v>
      </c>
      <c r="B1574" s="12" t="s">
        <v>2034</v>
      </c>
      <c r="C1574" s="11"/>
      <c r="D1574" s="11"/>
      <c r="E1574" s="11"/>
      <c r="F1574" s="11"/>
      <c r="G1574" s="12" t="s">
        <v>2031</v>
      </c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</row>
    <row r="1575" spans="1:36">
      <c r="A1575" s="11">
        <f t="shared" si="204"/>
        <v>1574</v>
      </c>
      <c r="B1575" s="12" t="s">
        <v>2035</v>
      </c>
      <c r="C1575" s="11"/>
      <c r="D1575" s="11"/>
      <c r="E1575" s="11"/>
      <c r="F1575" s="11"/>
      <c r="G1575" s="12" t="s">
        <v>2031</v>
      </c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</row>
    <row r="1576" spans="1:36">
      <c r="A1576" s="11">
        <f t="shared" si="204"/>
        <v>1575</v>
      </c>
      <c r="B1576" s="12" t="s">
        <v>2036</v>
      </c>
      <c r="C1576" s="11"/>
      <c r="D1576" s="11"/>
      <c r="E1576" s="11"/>
      <c r="F1576" s="11"/>
      <c r="G1576" s="12" t="s">
        <v>2031</v>
      </c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</row>
    <row r="1577" spans="1:36">
      <c r="A1577" s="11">
        <f t="shared" si="204"/>
        <v>1576</v>
      </c>
      <c r="B1577" s="12" t="s">
        <v>2037</v>
      </c>
      <c r="C1577" s="11"/>
      <c r="D1577" s="11"/>
      <c r="E1577" s="11"/>
      <c r="F1577" s="11"/>
      <c r="G1577" s="12" t="s">
        <v>2031</v>
      </c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</row>
    <row r="1578" spans="1:36">
      <c r="A1578" s="11">
        <f t="shared" si="204"/>
        <v>1577</v>
      </c>
      <c r="B1578" s="12" t="s">
        <v>2038</v>
      </c>
      <c r="C1578" s="11"/>
      <c r="D1578" s="11"/>
      <c r="E1578" s="11"/>
      <c r="F1578" s="11"/>
      <c r="G1578" s="12" t="s">
        <v>2039</v>
      </c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</row>
    <row r="1579" spans="1:36">
      <c r="A1579" s="11">
        <f t="shared" si="204"/>
        <v>1578</v>
      </c>
      <c r="B1579" s="12" t="s">
        <v>2040</v>
      </c>
      <c r="C1579" s="11"/>
      <c r="D1579" s="11"/>
      <c r="E1579" s="11"/>
      <c r="F1579" s="11"/>
      <c r="G1579" s="12" t="s">
        <v>2039</v>
      </c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</row>
    <row r="1580" spans="1:36">
      <c r="A1580" s="11">
        <f t="shared" si="204"/>
        <v>1579</v>
      </c>
      <c r="B1580" s="12" t="s">
        <v>2041</v>
      </c>
      <c r="C1580" s="11"/>
      <c r="D1580" s="11"/>
      <c r="E1580" s="11"/>
      <c r="F1580" s="11"/>
      <c r="G1580" s="12" t="s">
        <v>2039</v>
      </c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</row>
    <row r="1581" spans="1:36">
      <c r="A1581" s="11">
        <f t="shared" si="204"/>
        <v>1580</v>
      </c>
      <c r="B1581" s="12" t="s">
        <v>2042</v>
      </c>
      <c r="C1581" s="11"/>
      <c r="D1581" s="11"/>
      <c r="E1581" s="11"/>
      <c r="F1581" s="11"/>
      <c r="G1581" s="12" t="s">
        <v>2043</v>
      </c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</row>
    <row r="1582" spans="1:36">
      <c r="A1582" s="11">
        <f t="shared" si="204"/>
        <v>1581</v>
      </c>
      <c r="B1582" s="12" t="s">
        <v>2044</v>
      </c>
      <c r="C1582" s="11"/>
      <c r="D1582" s="11"/>
      <c r="E1582" s="11"/>
      <c r="F1582" s="11"/>
      <c r="G1582" s="12" t="s">
        <v>2043</v>
      </c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</row>
    <row r="1583" spans="1:36">
      <c r="A1583" s="11">
        <f t="shared" si="204"/>
        <v>1582</v>
      </c>
      <c r="B1583" s="12" t="s">
        <v>2045</v>
      </c>
      <c r="C1583" s="11"/>
      <c r="D1583" s="11"/>
      <c r="E1583" s="11"/>
      <c r="F1583" s="11"/>
      <c r="G1583" s="12" t="s">
        <v>2046</v>
      </c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</row>
    <row r="1584" spans="1:36">
      <c r="A1584" s="11">
        <f t="shared" si="204"/>
        <v>1583</v>
      </c>
      <c r="B1584" s="12" t="s">
        <v>2047</v>
      </c>
      <c r="C1584" s="11"/>
      <c r="D1584" s="11"/>
      <c r="E1584" s="11"/>
      <c r="F1584" s="11"/>
      <c r="G1584" s="12" t="s">
        <v>2046</v>
      </c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</row>
    <row r="1585" spans="1:36">
      <c r="A1585" s="11">
        <f t="shared" si="204"/>
        <v>1584</v>
      </c>
      <c r="B1585" s="12" t="s">
        <v>2048</v>
      </c>
      <c r="C1585" s="11"/>
      <c r="D1585" s="11"/>
      <c r="E1585" s="11"/>
      <c r="F1585" s="11"/>
      <c r="G1585" s="12" t="s">
        <v>2046</v>
      </c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</row>
    <row r="1586" spans="1:36">
      <c r="A1586" s="11">
        <f t="shared" si="204"/>
        <v>1585</v>
      </c>
      <c r="B1586" s="12" t="s">
        <v>2049</v>
      </c>
      <c r="C1586" s="11"/>
      <c r="D1586" s="11"/>
      <c r="E1586" s="11"/>
      <c r="F1586" s="11"/>
      <c r="G1586" s="12" t="s">
        <v>2050</v>
      </c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</row>
    <row r="1587" spans="1:36">
      <c r="A1587" s="11">
        <f t="shared" si="204"/>
        <v>1586</v>
      </c>
      <c r="B1587" s="12" t="s">
        <v>2051</v>
      </c>
      <c r="C1587" s="11"/>
      <c r="D1587" s="11"/>
      <c r="E1587" s="11"/>
      <c r="F1587" s="11"/>
      <c r="G1587" s="12" t="s">
        <v>2050</v>
      </c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</row>
    <row r="1588" spans="1:36">
      <c r="A1588" s="11">
        <f t="shared" si="204"/>
        <v>1587</v>
      </c>
      <c r="B1588" s="12" t="s">
        <v>2052</v>
      </c>
      <c r="C1588" s="11"/>
      <c r="D1588" s="11"/>
      <c r="E1588" s="11"/>
      <c r="F1588" s="11"/>
      <c r="G1588" s="12" t="s">
        <v>2053</v>
      </c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</row>
    <row r="1589" spans="1:36">
      <c r="A1589" s="11">
        <f t="shared" si="204"/>
        <v>1588</v>
      </c>
      <c r="B1589" s="12" t="s">
        <v>2054</v>
      </c>
      <c r="C1589" s="11"/>
      <c r="D1589" s="11"/>
      <c r="E1589" s="11"/>
      <c r="F1589" s="11"/>
      <c r="G1589" s="12" t="s">
        <v>2055</v>
      </c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</row>
    <row r="1590" spans="1:36">
      <c r="A1590" s="11">
        <f t="shared" si="204"/>
        <v>1589</v>
      </c>
      <c r="B1590" s="12" t="s">
        <v>2054</v>
      </c>
      <c r="C1590" s="11"/>
      <c r="D1590" s="11"/>
      <c r="E1590" s="11"/>
      <c r="F1590" s="11"/>
      <c r="G1590" s="12" t="s">
        <v>2056</v>
      </c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</row>
    <row r="1591" spans="1:36">
      <c r="A1591" s="11">
        <f t="shared" si="204"/>
        <v>1590</v>
      </c>
      <c r="B1591" s="12" t="s">
        <v>2057</v>
      </c>
      <c r="C1591" s="11"/>
      <c r="D1591" s="11"/>
      <c r="E1591" s="11"/>
      <c r="F1591" s="11"/>
      <c r="G1591" s="12" t="s">
        <v>2058</v>
      </c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</row>
    <row r="1592" spans="1:36">
      <c r="A1592" s="11">
        <f t="shared" si="204"/>
        <v>1591</v>
      </c>
      <c r="B1592" s="12" t="s">
        <v>2059</v>
      </c>
      <c r="C1592" s="11"/>
      <c r="D1592" s="11"/>
      <c r="E1592" s="11"/>
      <c r="F1592" s="11"/>
      <c r="G1592" s="12" t="s">
        <v>2058</v>
      </c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</row>
    <row r="1593" spans="1:36">
      <c r="A1593" s="11">
        <f t="shared" si="204"/>
        <v>1592</v>
      </c>
      <c r="B1593" s="12" t="s">
        <v>2060</v>
      </c>
      <c r="C1593" s="11"/>
      <c r="D1593" s="11"/>
      <c r="E1593" s="11"/>
      <c r="F1593" s="11"/>
      <c r="G1593" s="12" t="s">
        <v>2058</v>
      </c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</row>
    <row r="1594" spans="1:36">
      <c r="A1594" s="11">
        <f t="shared" si="204"/>
        <v>1593</v>
      </c>
      <c r="B1594" s="12" t="s">
        <v>2061</v>
      </c>
      <c r="C1594" s="11"/>
      <c r="D1594" s="11"/>
      <c r="E1594" s="11"/>
      <c r="F1594" s="11"/>
      <c r="G1594" s="12" t="s">
        <v>2058</v>
      </c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</row>
    <row r="1595" spans="1:36">
      <c r="A1595" s="11">
        <f t="shared" si="204"/>
        <v>1594</v>
      </c>
      <c r="B1595" s="12" t="s">
        <v>2062</v>
      </c>
      <c r="C1595" s="11"/>
      <c r="D1595" s="11"/>
      <c r="E1595" s="11"/>
      <c r="F1595" s="11"/>
      <c r="G1595" s="12" t="s">
        <v>2063</v>
      </c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</row>
    <row r="1596" spans="1:36">
      <c r="A1596" s="11">
        <f t="shared" si="204"/>
        <v>1595</v>
      </c>
      <c r="B1596" s="12" t="s">
        <v>2064</v>
      </c>
      <c r="C1596" s="11"/>
      <c r="D1596" s="11"/>
      <c r="E1596" s="11"/>
      <c r="F1596" s="11"/>
      <c r="G1596" s="12" t="s">
        <v>2063</v>
      </c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</row>
    <row r="1597" spans="1:36">
      <c r="A1597" s="11">
        <f t="shared" si="204"/>
        <v>1596</v>
      </c>
      <c r="B1597" s="12" t="s">
        <v>2065</v>
      </c>
      <c r="C1597" s="11"/>
      <c r="D1597" s="11"/>
      <c r="E1597" s="11"/>
      <c r="F1597" s="11"/>
      <c r="G1597" s="12" t="s">
        <v>2066</v>
      </c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</row>
    <row r="1598" spans="1:36">
      <c r="A1598" s="11">
        <f t="shared" si="204"/>
        <v>1597</v>
      </c>
      <c r="B1598" s="12" t="s">
        <v>2067</v>
      </c>
      <c r="C1598" s="11"/>
      <c r="D1598" s="11"/>
      <c r="E1598" s="11"/>
      <c r="F1598" s="11"/>
      <c r="G1598" s="12" t="s">
        <v>2068</v>
      </c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</row>
    <row r="1599" spans="1:36">
      <c r="A1599" s="11">
        <f t="shared" si="204"/>
        <v>1598</v>
      </c>
      <c r="B1599" s="12" t="s">
        <v>2069</v>
      </c>
      <c r="C1599" s="11"/>
      <c r="D1599" s="11"/>
      <c r="E1599" s="11"/>
      <c r="F1599" s="11"/>
      <c r="G1599" s="12" t="s">
        <v>2068</v>
      </c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</row>
    <row r="1600" spans="1:36">
      <c r="A1600" s="11">
        <f t="shared" si="204"/>
        <v>1599</v>
      </c>
      <c r="B1600" s="12" t="s">
        <v>2070</v>
      </c>
      <c r="C1600" s="11"/>
      <c r="D1600" s="11"/>
      <c r="E1600" s="11"/>
      <c r="F1600" s="11"/>
      <c r="G1600" s="12" t="s">
        <v>2071</v>
      </c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</row>
    <row r="1601" spans="1:36">
      <c r="A1601" s="11">
        <f t="shared" si="204"/>
        <v>1600</v>
      </c>
      <c r="B1601" s="12" t="s">
        <v>2072</v>
      </c>
      <c r="C1601" s="11"/>
      <c r="D1601" s="11"/>
      <c r="E1601" s="11"/>
      <c r="F1601" s="11"/>
      <c r="G1601" s="12" t="s">
        <v>2071</v>
      </c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</row>
    <row r="1602" spans="1:36">
      <c r="A1602" s="11">
        <f t="shared" si="204"/>
        <v>1601</v>
      </c>
      <c r="B1602" s="12" t="s">
        <v>2073</v>
      </c>
      <c r="C1602" s="11"/>
      <c r="D1602" s="11"/>
      <c r="E1602" s="11"/>
      <c r="F1602" s="11"/>
      <c r="G1602" s="12" t="s">
        <v>2071</v>
      </c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</row>
    <row r="1603" spans="1:36">
      <c r="A1603" s="11">
        <f t="shared" si="204"/>
        <v>1602</v>
      </c>
      <c r="B1603" s="12" t="s">
        <v>2074</v>
      </c>
      <c r="C1603" s="11"/>
      <c r="D1603" s="11"/>
      <c r="E1603" s="11"/>
      <c r="F1603" s="11"/>
      <c r="G1603" s="12" t="s">
        <v>2071</v>
      </c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</row>
    <row r="1604" spans="1:36">
      <c r="A1604" s="11">
        <f t="shared" si="204"/>
        <v>1603</v>
      </c>
      <c r="B1604" s="12" t="s">
        <v>2075</v>
      </c>
      <c r="C1604" s="11"/>
      <c r="D1604" s="11"/>
      <c r="E1604" s="11"/>
      <c r="F1604" s="11"/>
      <c r="G1604" s="12" t="s">
        <v>2071</v>
      </c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</row>
    <row r="1605" spans="1:36">
      <c r="A1605" s="11">
        <f t="shared" si="204"/>
        <v>1604</v>
      </c>
      <c r="B1605" s="12" t="s">
        <v>2076</v>
      </c>
      <c r="C1605" s="11"/>
      <c r="D1605" s="11"/>
      <c r="E1605" s="11"/>
      <c r="F1605" s="11"/>
      <c r="G1605" s="12" t="s">
        <v>2071</v>
      </c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</row>
    <row r="1606" spans="1:36">
      <c r="A1606" s="11">
        <f t="shared" si="204"/>
        <v>1605</v>
      </c>
      <c r="B1606" s="12" t="s">
        <v>2077</v>
      </c>
      <c r="C1606" s="11"/>
      <c r="D1606" s="11"/>
      <c r="E1606" s="11"/>
      <c r="F1606" s="11"/>
      <c r="G1606" s="12" t="s">
        <v>2078</v>
      </c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</row>
    <row r="1607" spans="1:36">
      <c r="A1607" s="11">
        <f t="shared" si="204"/>
        <v>1606</v>
      </c>
      <c r="B1607" s="12" t="s">
        <v>2079</v>
      </c>
      <c r="C1607" s="11"/>
      <c r="D1607" s="11"/>
      <c r="E1607" s="11"/>
      <c r="F1607" s="11"/>
      <c r="G1607" s="12" t="s">
        <v>2078</v>
      </c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</row>
    <row r="1608" spans="1:36">
      <c r="A1608" s="11">
        <f t="shared" si="204"/>
        <v>1607</v>
      </c>
      <c r="B1608" s="12" t="s">
        <v>2080</v>
      </c>
      <c r="C1608" s="11"/>
      <c r="D1608" s="11"/>
      <c r="E1608" s="11"/>
      <c r="F1608" s="11"/>
      <c r="G1608" s="12" t="s">
        <v>2081</v>
      </c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</row>
    <row r="1609" spans="1:36">
      <c r="A1609" s="11">
        <f t="shared" si="204"/>
        <v>1608</v>
      </c>
      <c r="B1609" s="12" t="s">
        <v>2082</v>
      </c>
      <c r="C1609" s="11"/>
      <c r="D1609" s="11"/>
      <c r="E1609" s="11"/>
      <c r="F1609" s="11"/>
      <c r="G1609" s="12" t="s">
        <v>2081</v>
      </c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</row>
    <row r="1610" spans="1:36">
      <c r="A1610" s="11">
        <f>ROW()-1</f>
        <v>1609</v>
      </c>
      <c r="B1610" s="12" t="s">
        <v>2083</v>
      </c>
      <c r="C1610" s="11"/>
      <c r="D1610" s="11"/>
      <c r="E1610" s="11"/>
      <c r="F1610" s="11"/>
      <c r="G1610" s="12" t="s">
        <v>2084</v>
      </c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</row>
    <row r="1611" spans="1:36">
      <c r="A1611" s="11">
        <f>ROW()-1</f>
        <v>1610</v>
      </c>
      <c r="B1611" s="12" t="s">
        <v>2085</v>
      </c>
      <c r="C1611" s="11"/>
      <c r="D1611" s="11"/>
      <c r="E1611" s="11"/>
      <c r="F1611" s="11"/>
      <c r="G1611" s="12" t="s">
        <v>2084</v>
      </c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</row>
    <row r="1612" spans="1:36">
      <c r="A1612" s="11">
        <f t="shared" ref="A1612:A1675" si="205">ROW()-1</f>
        <v>1611</v>
      </c>
      <c r="B1612" s="12" t="s">
        <v>2086</v>
      </c>
      <c r="C1612" s="11"/>
      <c r="D1612" s="11"/>
      <c r="E1612" s="11"/>
      <c r="F1612" s="11"/>
      <c r="G1612" s="12" t="s">
        <v>2084</v>
      </c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</row>
    <row r="1613" spans="1:36">
      <c r="A1613" s="11">
        <f t="shared" si="205"/>
        <v>1612</v>
      </c>
      <c r="B1613" s="12" t="s">
        <v>2087</v>
      </c>
      <c r="C1613" s="11"/>
      <c r="D1613" s="11"/>
      <c r="E1613" s="11"/>
      <c r="F1613" s="11"/>
      <c r="G1613" s="12" t="s">
        <v>2084</v>
      </c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</row>
    <row r="1614" spans="1:36">
      <c r="A1614" s="11">
        <f t="shared" si="205"/>
        <v>1613</v>
      </c>
      <c r="B1614" s="12" t="s">
        <v>2085</v>
      </c>
      <c r="C1614" s="11"/>
      <c r="D1614" s="11"/>
      <c r="E1614" s="11"/>
      <c r="F1614" s="11"/>
      <c r="G1614" s="12" t="s">
        <v>2088</v>
      </c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</row>
    <row r="1615" spans="1:36">
      <c r="A1615" s="11">
        <f t="shared" si="205"/>
        <v>1614</v>
      </c>
      <c r="B1615" s="12" t="s">
        <v>2089</v>
      </c>
      <c r="C1615" s="11"/>
      <c r="D1615" s="11"/>
      <c r="E1615" s="11"/>
      <c r="F1615" s="11"/>
      <c r="G1615" s="12" t="s">
        <v>2090</v>
      </c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</row>
    <row r="1616" spans="1:36">
      <c r="A1616" s="11">
        <f t="shared" si="205"/>
        <v>1615</v>
      </c>
      <c r="B1616" s="12" t="s">
        <v>2091</v>
      </c>
      <c r="C1616" s="11"/>
      <c r="D1616" s="11"/>
      <c r="E1616" s="11"/>
      <c r="F1616" s="11"/>
      <c r="G1616" s="12" t="s">
        <v>2090</v>
      </c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</row>
    <row r="1617" spans="1:36">
      <c r="A1617" s="11">
        <f t="shared" si="205"/>
        <v>1616</v>
      </c>
      <c r="B1617" s="12" t="s">
        <v>2092</v>
      </c>
      <c r="C1617" s="11"/>
      <c r="D1617" s="11"/>
      <c r="E1617" s="11"/>
      <c r="F1617" s="11"/>
      <c r="G1617" s="12" t="s">
        <v>2090</v>
      </c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</row>
    <row r="1618" spans="1:36">
      <c r="A1618" s="11">
        <f t="shared" si="205"/>
        <v>1617</v>
      </c>
      <c r="B1618" s="12" t="s">
        <v>2093</v>
      </c>
      <c r="C1618" s="11"/>
      <c r="D1618" s="11"/>
      <c r="E1618" s="11"/>
      <c r="F1618" s="11"/>
      <c r="G1618" s="12" t="s">
        <v>2094</v>
      </c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</row>
    <row r="1619" spans="1:36">
      <c r="A1619" s="11">
        <f t="shared" si="205"/>
        <v>1618</v>
      </c>
      <c r="B1619" s="12" t="s">
        <v>2095</v>
      </c>
      <c r="C1619" s="11"/>
      <c r="D1619" s="11"/>
      <c r="E1619" s="11"/>
      <c r="F1619" s="11"/>
      <c r="G1619" s="12" t="s">
        <v>2094</v>
      </c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</row>
    <row r="1620" spans="1:36">
      <c r="A1620" s="11">
        <f t="shared" si="205"/>
        <v>1619</v>
      </c>
      <c r="B1620" s="12" t="s">
        <v>2096</v>
      </c>
      <c r="C1620" s="11"/>
      <c r="D1620" s="11"/>
      <c r="E1620" s="11"/>
      <c r="F1620" s="11"/>
      <c r="G1620" s="12" t="s">
        <v>2094</v>
      </c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</row>
    <row r="1621" spans="1:36">
      <c r="A1621" s="11">
        <f t="shared" si="205"/>
        <v>1620</v>
      </c>
      <c r="B1621" s="12" t="s">
        <v>2097</v>
      </c>
      <c r="C1621" s="11"/>
      <c r="D1621" s="11"/>
      <c r="E1621" s="11"/>
      <c r="F1621" s="11"/>
      <c r="G1621" s="12" t="s">
        <v>2098</v>
      </c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</row>
    <row r="1622" spans="1:36">
      <c r="A1622" s="11">
        <f t="shared" si="205"/>
        <v>1621</v>
      </c>
      <c r="B1622" s="12" t="s">
        <v>2099</v>
      </c>
      <c r="C1622" s="11"/>
      <c r="D1622" s="11"/>
      <c r="E1622" s="11"/>
      <c r="F1622" s="11"/>
      <c r="G1622" s="12" t="s">
        <v>2098</v>
      </c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</row>
    <row r="1623" spans="1:36">
      <c r="A1623" s="11">
        <f t="shared" si="205"/>
        <v>1622</v>
      </c>
      <c r="B1623" s="12" t="s">
        <v>2100</v>
      </c>
      <c r="C1623" s="11"/>
      <c r="D1623" s="11"/>
      <c r="E1623" s="11"/>
      <c r="F1623" s="11"/>
      <c r="G1623" s="12" t="s">
        <v>2098</v>
      </c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</row>
    <row r="1624" spans="1:36">
      <c r="A1624" s="11">
        <f t="shared" si="205"/>
        <v>1623</v>
      </c>
      <c r="B1624" s="12" t="s">
        <v>2101</v>
      </c>
      <c r="C1624" s="11"/>
      <c r="D1624" s="11"/>
      <c r="E1624" s="11"/>
      <c r="F1624" s="11"/>
      <c r="G1624" s="12" t="s">
        <v>2098</v>
      </c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</row>
    <row r="1625" spans="1:36">
      <c r="A1625" s="11">
        <f t="shared" si="205"/>
        <v>1624</v>
      </c>
      <c r="B1625" s="12" t="s">
        <v>2102</v>
      </c>
      <c r="C1625" s="11"/>
      <c r="D1625" s="11"/>
      <c r="E1625" s="11"/>
      <c r="F1625" s="11"/>
      <c r="G1625" s="12" t="s">
        <v>2103</v>
      </c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</row>
    <row r="1626" spans="1:36">
      <c r="A1626" s="11">
        <f t="shared" si="205"/>
        <v>1625</v>
      </c>
      <c r="B1626" s="12" t="s">
        <v>2104</v>
      </c>
      <c r="C1626" s="11"/>
      <c r="D1626" s="11"/>
      <c r="E1626" s="11"/>
      <c r="F1626" s="11"/>
      <c r="G1626" s="12" t="s">
        <v>2103</v>
      </c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</row>
    <row r="1627" spans="1:36">
      <c r="A1627" s="11">
        <f t="shared" si="205"/>
        <v>1626</v>
      </c>
      <c r="B1627" s="12" t="s">
        <v>2105</v>
      </c>
      <c r="C1627" s="11"/>
      <c r="D1627" s="11"/>
      <c r="E1627" s="11"/>
      <c r="F1627" s="11"/>
      <c r="G1627" s="12" t="s">
        <v>2103</v>
      </c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</row>
    <row r="1628" spans="1:36">
      <c r="A1628" s="11">
        <f t="shared" si="205"/>
        <v>1627</v>
      </c>
      <c r="B1628" s="12" t="s">
        <v>2106</v>
      </c>
      <c r="C1628" s="11"/>
      <c r="D1628" s="11"/>
      <c r="E1628" s="11"/>
      <c r="F1628" s="11"/>
      <c r="G1628" s="12" t="s">
        <v>2103</v>
      </c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</row>
    <row r="1629" spans="1:36">
      <c r="A1629" s="11">
        <f t="shared" si="205"/>
        <v>1628</v>
      </c>
      <c r="B1629" s="12" t="s">
        <v>2107</v>
      </c>
      <c r="C1629" s="11"/>
      <c r="D1629" s="11"/>
      <c r="E1629" s="11"/>
      <c r="F1629" s="11"/>
      <c r="G1629" s="12" t="s">
        <v>2103</v>
      </c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</row>
    <row r="1630" spans="1:36">
      <c r="A1630" s="11">
        <f t="shared" si="205"/>
        <v>1629</v>
      </c>
      <c r="B1630" s="12" t="s">
        <v>2108</v>
      </c>
      <c r="C1630" s="11"/>
      <c r="D1630" s="11"/>
      <c r="E1630" s="11"/>
      <c r="F1630" s="11"/>
      <c r="G1630" s="12" t="s">
        <v>2103</v>
      </c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</row>
    <row r="1631" spans="1:36">
      <c r="A1631" s="11">
        <f t="shared" si="205"/>
        <v>1630</v>
      </c>
      <c r="B1631" s="12" t="s">
        <v>2109</v>
      </c>
      <c r="C1631" s="11"/>
      <c r="D1631" s="11"/>
      <c r="E1631" s="11"/>
      <c r="F1631" s="11"/>
      <c r="G1631" s="12" t="s">
        <v>2110</v>
      </c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</row>
    <row r="1632" spans="1:36">
      <c r="A1632" s="11">
        <f t="shared" si="205"/>
        <v>1631</v>
      </c>
      <c r="B1632" s="12" t="s">
        <v>2111</v>
      </c>
      <c r="C1632" s="11"/>
      <c r="D1632" s="11"/>
      <c r="E1632" s="11"/>
      <c r="F1632" s="11"/>
      <c r="G1632" s="12" t="s">
        <v>2110</v>
      </c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</row>
    <row r="1633" spans="1:36">
      <c r="A1633" s="11">
        <f t="shared" si="205"/>
        <v>1632</v>
      </c>
      <c r="B1633" s="12" t="s">
        <v>2112</v>
      </c>
      <c r="C1633" s="11"/>
      <c r="D1633" s="11"/>
      <c r="E1633" s="11"/>
      <c r="F1633" s="11"/>
      <c r="G1633" s="12" t="s">
        <v>2110</v>
      </c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</row>
    <row r="1634" spans="1:36">
      <c r="A1634" s="11">
        <f t="shared" si="205"/>
        <v>1633</v>
      </c>
      <c r="B1634" s="12" t="s">
        <v>2113</v>
      </c>
      <c r="C1634" s="11"/>
      <c r="D1634" s="11"/>
      <c r="E1634" s="11"/>
      <c r="F1634" s="11"/>
      <c r="G1634" s="12" t="s">
        <v>2110</v>
      </c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</row>
    <row r="1635" spans="1:36">
      <c r="A1635" s="11">
        <f t="shared" si="205"/>
        <v>1634</v>
      </c>
      <c r="B1635" s="12" t="s">
        <v>2114</v>
      </c>
      <c r="C1635" s="11"/>
      <c r="D1635" s="11"/>
      <c r="E1635" s="11"/>
      <c r="F1635" s="11"/>
      <c r="G1635" s="12" t="s">
        <v>2110</v>
      </c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</row>
    <row r="1636" spans="1:36">
      <c r="A1636" s="11">
        <f t="shared" si="205"/>
        <v>1635</v>
      </c>
      <c r="B1636" s="12" t="s">
        <v>2115</v>
      </c>
      <c r="C1636" s="11"/>
      <c r="D1636" s="11"/>
      <c r="E1636" s="11"/>
      <c r="F1636" s="11"/>
      <c r="G1636" s="12" t="s">
        <v>2110</v>
      </c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</row>
    <row r="1637" spans="1:36">
      <c r="A1637" s="11">
        <f t="shared" si="205"/>
        <v>1636</v>
      </c>
      <c r="B1637" s="12" t="s">
        <v>2116</v>
      </c>
      <c r="C1637" s="11"/>
      <c r="D1637" s="11"/>
      <c r="E1637" s="11"/>
      <c r="F1637" s="11"/>
      <c r="G1637" s="12" t="s">
        <v>2110</v>
      </c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</row>
    <row r="1638" spans="1:36">
      <c r="A1638" s="11">
        <f t="shared" si="205"/>
        <v>1637</v>
      </c>
      <c r="B1638" s="12" t="s">
        <v>2117</v>
      </c>
      <c r="C1638" s="11"/>
      <c r="D1638" s="11"/>
      <c r="E1638" s="11"/>
      <c r="F1638" s="11"/>
      <c r="G1638" s="12" t="s">
        <v>2110</v>
      </c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</row>
    <row r="1639" spans="1:36">
      <c r="A1639" s="11">
        <f t="shared" si="205"/>
        <v>1638</v>
      </c>
      <c r="B1639" s="12" t="s">
        <v>2118</v>
      </c>
      <c r="C1639" s="11"/>
      <c r="D1639" s="11"/>
      <c r="E1639" s="11"/>
      <c r="F1639" s="11"/>
      <c r="G1639" s="12" t="s">
        <v>2119</v>
      </c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</row>
    <row r="1640" spans="1:36">
      <c r="A1640" s="11">
        <f t="shared" si="205"/>
        <v>1639</v>
      </c>
      <c r="B1640" s="12" t="s">
        <v>2120</v>
      </c>
      <c r="C1640" s="11"/>
      <c r="D1640" s="11"/>
      <c r="E1640" s="11"/>
      <c r="F1640" s="11"/>
      <c r="G1640" s="12" t="s">
        <v>2121</v>
      </c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</row>
    <row r="1641" spans="1:36">
      <c r="A1641" s="11">
        <f t="shared" si="205"/>
        <v>1640</v>
      </c>
      <c r="B1641" s="12" t="s">
        <v>2122</v>
      </c>
      <c r="C1641" s="11"/>
      <c r="D1641" s="11"/>
      <c r="E1641" s="11"/>
      <c r="F1641" s="11"/>
      <c r="G1641" s="12" t="s">
        <v>2121</v>
      </c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</row>
    <row r="1642" spans="1:36">
      <c r="A1642" s="11">
        <f t="shared" si="205"/>
        <v>1641</v>
      </c>
      <c r="B1642" s="12" t="s">
        <v>2123</v>
      </c>
      <c r="C1642" s="11"/>
      <c r="D1642" s="11"/>
      <c r="E1642" s="11"/>
      <c r="F1642" s="11"/>
      <c r="G1642" s="12" t="s">
        <v>2121</v>
      </c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</row>
    <row r="1643" spans="1:36">
      <c r="A1643" s="11">
        <f t="shared" si="205"/>
        <v>1642</v>
      </c>
      <c r="B1643" s="12" t="s">
        <v>2124</v>
      </c>
      <c r="C1643" s="11"/>
      <c r="D1643" s="11"/>
      <c r="E1643" s="11"/>
      <c r="F1643" s="11"/>
      <c r="G1643" s="12" t="s">
        <v>2121</v>
      </c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</row>
    <row r="1644" spans="1:36">
      <c r="A1644" s="11">
        <f t="shared" si="205"/>
        <v>1643</v>
      </c>
      <c r="B1644" s="12" t="s">
        <v>2125</v>
      </c>
      <c r="C1644" s="11"/>
      <c r="D1644" s="11"/>
      <c r="E1644" s="11"/>
      <c r="F1644" s="11"/>
      <c r="G1644" s="12" t="s">
        <v>2126</v>
      </c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</row>
    <row r="1645" spans="1:36">
      <c r="A1645" s="11">
        <f t="shared" si="205"/>
        <v>1644</v>
      </c>
      <c r="B1645" s="12" t="s">
        <v>2127</v>
      </c>
      <c r="C1645" s="11"/>
      <c r="D1645" s="11"/>
      <c r="E1645" s="11"/>
      <c r="F1645" s="11"/>
      <c r="G1645" s="12" t="s">
        <v>2126</v>
      </c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</row>
    <row r="1646" spans="1:36">
      <c r="A1646" s="11">
        <f t="shared" si="205"/>
        <v>1645</v>
      </c>
      <c r="B1646" s="12" t="s">
        <v>2128</v>
      </c>
      <c r="C1646" s="11"/>
      <c r="D1646" s="11"/>
      <c r="E1646" s="11"/>
      <c r="F1646" s="11"/>
      <c r="G1646" s="12" t="s">
        <v>2126</v>
      </c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</row>
    <row r="1647" spans="1:36">
      <c r="A1647" s="11">
        <f t="shared" si="205"/>
        <v>1646</v>
      </c>
      <c r="B1647" s="12" t="s">
        <v>2129</v>
      </c>
      <c r="C1647" s="11"/>
      <c r="D1647" s="11"/>
      <c r="E1647" s="11"/>
      <c r="F1647" s="11"/>
      <c r="G1647" s="12" t="s">
        <v>2126</v>
      </c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</row>
    <row r="1648" spans="1:36">
      <c r="A1648" s="11">
        <f t="shared" si="205"/>
        <v>1647</v>
      </c>
      <c r="B1648" s="12" t="s">
        <v>2130</v>
      </c>
      <c r="C1648" s="11"/>
      <c r="D1648" s="11"/>
      <c r="E1648" s="11"/>
      <c r="F1648" s="11"/>
      <c r="G1648" s="12" t="s">
        <v>2126</v>
      </c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</row>
    <row r="1649" spans="1:36">
      <c r="A1649" s="11">
        <f t="shared" si="205"/>
        <v>1648</v>
      </c>
      <c r="B1649" s="12" t="s">
        <v>2131</v>
      </c>
      <c r="C1649" s="11"/>
      <c r="D1649" s="11"/>
      <c r="E1649" s="11"/>
      <c r="F1649" s="11"/>
      <c r="G1649" s="12" t="s">
        <v>2126</v>
      </c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</row>
    <row r="1650" spans="1:36">
      <c r="A1650" s="11">
        <f t="shared" si="205"/>
        <v>1649</v>
      </c>
      <c r="B1650" s="12" t="s">
        <v>2132</v>
      </c>
      <c r="C1650" s="11"/>
      <c r="D1650" s="11"/>
      <c r="E1650" s="11"/>
      <c r="F1650" s="11"/>
      <c r="G1650" s="12" t="s">
        <v>2126</v>
      </c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</row>
    <row r="1651" spans="1:36">
      <c r="A1651" s="11">
        <f t="shared" si="205"/>
        <v>1650</v>
      </c>
      <c r="B1651" s="12" t="s">
        <v>2133</v>
      </c>
      <c r="C1651" s="11"/>
      <c r="D1651" s="11"/>
      <c r="E1651" s="11"/>
      <c r="F1651" s="11"/>
      <c r="G1651" s="12" t="s">
        <v>2134</v>
      </c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</row>
    <row r="1652" spans="1:36">
      <c r="A1652" s="11">
        <f t="shared" si="205"/>
        <v>1651</v>
      </c>
      <c r="B1652" s="12" t="s">
        <v>2135</v>
      </c>
      <c r="C1652" s="11"/>
      <c r="D1652" s="11"/>
      <c r="E1652" s="11"/>
      <c r="F1652" s="11"/>
      <c r="G1652" s="12" t="s">
        <v>2134</v>
      </c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</row>
    <row r="1653" spans="1:36">
      <c r="A1653" s="11">
        <f t="shared" si="205"/>
        <v>1652</v>
      </c>
      <c r="B1653" s="12" t="s">
        <v>2136</v>
      </c>
      <c r="C1653" s="11"/>
      <c r="D1653" s="11"/>
      <c r="E1653" s="11"/>
      <c r="F1653" s="11"/>
      <c r="G1653" s="12" t="s">
        <v>2134</v>
      </c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</row>
    <row r="1654" spans="1:36">
      <c r="A1654" s="11">
        <f t="shared" si="205"/>
        <v>1653</v>
      </c>
      <c r="B1654" s="12" t="s">
        <v>2137</v>
      </c>
      <c r="C1654" s="11"/>
      <c r="D1654" s="11"/>
      <c r="E1654" s="11"/>
      <c r="F1654" s="11"/>
      <c r="G1654" s="12" t="s">
        <v>2134</v>
      </c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</row>
    <row r="1655" spans="1:36">
      <c r="A1655" s="11">
        <f t="shared" si="205"/>
        <v>1654</v>
      </c>
      <c r="B1655" s="12" t="s">
        <v>2127</v>
      </c>
      <c r="C1655" s="11"/>
      <c r="D1655" s="11"/>
      <c r="E1655" s="11"/>
      <c r="F1655" s="11"/>
      <c r="G1655" s="12" t="s">
        <v>2134</v>
      </c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</row>
    <row r="1656" spans="1:36">
      <c r="A1656" s="11">
        <f t="shared" si="205"/>
        <v>1655</v>
      </c>
      <c r="B1656" s="12" t="s">
        <v>2125</v>
      </c>
      <c r="C1656" s="11"/>
      <c r="D1656" s="11"/>
      <c r="E1656" s="11"/>
      <c r="F1656" s="11"/>
      <c r="G1656" s="12" t="s">
        <v>2134</v>
      </c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</row>
    <row r="1657" spans="1:36">
      <c r="A1657" s="11">
        <f t="shared" si="205"/>
        <v>1656</v>
      </c>
      <c r="B1657" s="12" t="s">
        <v>2138</v>
      </c>
      <c r="C1657" s="11"/>
      <c r="D1657" s="11"/>
      <c r="E1657" s="11"/>
      <c r="F1657" s="11"/>
      <c r="G1657" s="12" t="s">
        <v>2134</v>
      </c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</row>
    <row r="1658" spans="1:36">
      <c r="A1658" s="11">
        <f t="shared" si="205"/>
        <v>1657</v>
      </c>
      <c r="B1658" s="12" t="s">
        <v>2139</v>
      </c>
      <c r="C1658" s="11"/>
      <c r="D1658" s="11"/>
      <c r="E1658" s="11"/>
      <c r="F1658" s="11"/>
      <c r="G1658" s="12" t="s">
        <v>2134</v>
      </c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</row>
    <row r="1659" spans="1:36">
      <c r="A1659" s="11">
        <f t="shared" si="205"/>
        <v>1658</v>
      </c>
      <c r="B1659" s="12" t="s">
        <v>2140</v>
      </c>
      <c r="C1659" s="11"/>
      <c r="D1659" s="11"/>
      <c r="E1659" s="11"/>
      <c r="F1659" s="11"/>
      <c r="G1659" s="12" t="s">
        <v>2134</v>
      </c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</row>
    <row r="1660" spans="1:36">
      <c r="A1660" s="11">
        <f t="shared" si="205"/>
        <v>1659</v>
      </c>
      <c r="B1660" s="12" t="s">
        <v>2130</v>
      </c>
      <c r="C1660" s="11"/>
      <c r="D1660" s="11"/>
      <c r="E1660" s="11"/>
      <c r="F1660" s="11"/>
      <c r="G1660" s="12" t="s">
        <v>2134</v>
      </c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</row>
    <row r="1661" spans="1:36">
      <c r="A1661" s="11">
        <f t="shared" si="205"/>
        <v>1660</v>
      </c>
      <c r="B1661" s="12" t="s">
        <v>2141</v>
      </c>
      <c r="C1661" s="11"/>
      <c r="D1661" s="11"/>
      <c r="E1661" s="11"/>
      <c r="F1661" s="11"/>
      <c r="G1661" s="12" t="s">
        <v>2134</v>
      </c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</row>
    <row r="1662" spans="1:36">
      <c r="A1662" s="11">
        <f t="shared" si="205"/>
        <v>1661</v>
      </c>
      <c r="B1662" s="12" t="s">
        <v>2142</v>
      </c>
      <c r="C1662" s="11"/>
      <c r="D1662" s="11"/>
      <c r="E1662" s="11"/>
      <c r="F1662" s="11"/>
      <c r="G1662" s="12" t="s">
        <v>2134</v>
      </c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</row>
    <row r="1663" spans="1:36">
      <c r="A1663" s="11">
        <f t="shared" si="205"/>
        <v>1662</v>
      </c>
      <c r="B1663" s="12" t="s">
        <v>959</v>
      </c>
      <c r="C1663" s="11"/>
      <c r="D1663" s="11"/>
      <c r="E1663" s="11"/>
      <c r="F1663" s="11"/>
      <c r="G1663" s="12" t="s">
        <v>2134</v>
      </c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</row>
    <row r="1664" spans="1:36">
      <c r="A1664" s="11">
        <f t="shared" si="205"/>
        <v>1663</v>
      </c>
      <c r="B1664" s="12" t="s">
        <v>2143</v>
      </c>
      <c r="C1664" s="11"/>
      <c r="D1664" s="11"/>
      <c r="E1664" s="11"/>
      <c r="F1664" s="11"/>
      <c r="G1664" s="12" t="s">
        <v>2134</v>
      </c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</row>
    <row r="1665" spans="1:36">
      <c r="A1665" s="11">
        <f t="shared" si="205"/>
        <v>1664</v>
      </c>
      <c r="B1665" s="12" t="s">
        <v>2144</v>
      </c>
      <c r="C1665" s="11"/>
      <c r="D1665" s="11"/>
      <c r="E1665" s="11"/>
      <c r="F1665" s="11"/>
      <c r="G1665" s="12" t="s">
        <v>2134</v>
      </c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</row>
    <row r="1666" spans="1:36">
      <c r="A1666" s="11">
        <f t="shared" si="205"/>
        <v>1665</v>
      </c>
      <c r="B1666" s="12" t="s">
        <v>2145</v>
      </c>
      <c r="C1666" s="11"/>
      <c r="D1666" s="11"/>
      <c r="E1666" s="11"/>
      <c r="F1666" s="11"/>
      <c r="G1666" s="12" t="s">
        <v>1521</v>
      </c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</row>
    <row r="1667" spans="1:36">
      <c r="A1667" s="11">
        <f t="shared" si="205"/>
        <v>1666</v>
      </c>
      <c r="B1667" s="12" t="s">
        <v>2146</v>
      </c>
      <c r="C1667" s="11"/>
      <c r="D1667" s="11"/>
      <c r="E1667" s="11"/>
      <c r="F1667" s="11"/>
      <c r="G1667" s="12" t="s">
        <v>2147</v>
      </c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</row>
    <row r="1668" spans="1:36">
      <c r="A1668" s="11">
        <f t="shared" si="205"/>
        <v>1667</v>
      </c>
      <c r="B1668" s="12" t="s">
        <v>2148</v>
      </c>
      <c r="C1668" s="11"/>
      <c r="D1668" s="11"/>
      <c r="E1668" s="11"/>
      <c r="F1668" s="11"/>
      <c r="G1668" s="12" t="s">
        <v>2147</v>
      </c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</row>
    <row r="1669" spans="1:36">
      <c r="A1669" s="11">
        <f t="shared" si="205"/>
        <v>1668</v>
      </c>
      <c r="B1669" s="12" t="s">
        <v>2149</v>
      </c>
      <c r="C1669" s="11"/>
      <c r="D1669" s="11"/>
      <c r="E1669" s="11"/>
      <c r="F1669" s="11"/>
      <c r="G1669" s="12" t="s">
        <v>2147</v>
      </c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</row>
    <row r="1670" spans="1:36">
      <c r="A1670" s="11">
        <f t="shared" si="205"/>
        <v>1669</v>
      </c>
      <c r="B1670" s="12" t="s">
        <v>2150</v>
      </c>
      <c r="C1670" s="11"/>
      <c r="D1670" s="11"/>
      <c r="E1670" s="11"/>
      <c r="F1670" s="11"/>
      <c r="G1670" s="12" t="s">
        <v>2147</v>
      </c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</row>
    <row r="1671" spans="1:36">
      <c r="A1671" s="11">
        <f t="shared" si="205"/>
        <v>1670</v>
      </c>
      <c r="B1671" s="12" t="s">
        <v>2151</v>
      </c>
      <c r="C1671" s="11"/>
      <c r="D1671" s="11"/>
      <c r="E1671" s="11"/>
      <c r="F1671" s="11"/>
      <c r="G1671" s="12" t="s">
        <v>2147</v>
      </c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</row>
    <row r="1672" spans="1:36">
      <c r="A1672" s="11">
        <f t="shared" si="205"/>
        <v>1671</v>
      </c>
      <c r="B1672" s="12" t="s">
        <v>2152</v>
      </c>
      <c r="C1672" s="11"/>
      <c r="D1672" s="11"/>
      <c r="E1672" s="11"/>
      <c r="F1672" s="11"/>
      <c r="G1672" s="12" t="s">
        <v>2147</v>
      </c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</row>
    <row r="1673" spans="1:36">
      <c r="A1673" s="11">
        <f t="shared" si="205"/>
        <v>1672</v>
      </c>
      <c r="B1673" s="12" t="s">
        <v>2153</v>
      </c>
      <c r="C1673" s="11"/>
      <c r="D1673" s="11"/>
      <c r="E1673" s="11"/>
      <c r="F1673" s="11"/>
      <c r="G1673" s="12" t="s">
        <v>2147</v>
      </c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</row>
    <row r="1674" spans="1:36">
      <c r="A1674" s="11">
        <f t="shared" si="205"/>
        <v>1673</v>
      </c>
      <c r="B1674" s="12" t="s">
        <v>2154</v>
      </c>
      <c r="C1674" s="11"/>
      <c r="D1674" s="11"/>
      <c r="E1674" s="11"/>
      <c r="F1674" s="11"/>
      <c r="G1674" s="12" t="s">
        <v>2147</v>
      </c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</row>
    <row r="1675" spans="1:36">
      <c r="A1675" s="11">
        <f t="shared" si="205"/>
        <v>1674</v>
      </c>
      <c r="B1675" s="12" t="s">
        <v>2155</v>
      </c>
      <c r="C1675" s="11"/>
      <c r="D1675" s="11"/>
      <c r="E1675" s="11"/>
      <c r="F1675" s="11"/>
      <c r="G1675" s="12" t="s">
        <v>2147</v>
      </c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</row>
    <row r="1676" spans="1:36">
      <c r="A1676" s="11">
        <f t="shared" ref="A1676:A1739" si="206">ROW()-1</f>
        <v>1675</v>
      </c>
      <c r="B1676" s="12" t="s">
        <v>2156</v>
      </c>
      <c r="C1676" s="11"/>
      <c r="D1676" s="11"/>
      <c r="E1676" s="11"/>
      <c r="F1676" s="11"/>
      <c r="G1676" s="12" t="s">
        <v>2147</v>
      </c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</row>
    <row r="1677" spans="1:36">
      <c r="A1677" s="11">
        <f t="shared" si="206"/>
        <v>1676</v>
      </c>
      <c r="B1677" s="12" t="s">
        <v>2157</v>
      </c>
      <c r="C1677" s="11"/>
      <c r="D1677" s="11"/>
      <c r="E1677" s="11"/>
      <c r="F1677" s="11"/>
      <c r="G1677" s="12" t="s">
        <v>2147</v>
      </c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</row>
    <row r="1678" spans="1:36">
      <c r="A1678" s="11">
        <f t="shared" si="206"/>
        <v>1677</v>
      </c>
      <c r="B1678" s="12" t="s">
        <v>2158</v>
      </c>
      <c r="C1678" s="11"/>
      <c r="D1678" s="11"/>
      <c r="E1678" s="11"/>
      <c r="F1678" s="11"/>
      <c r="G1678" s="12" t="s">
        <v>2147</v>
      </c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</row>
    <row r="1679" spans="1:36">
      <c r="A1679" s="11">
        <f t="shared" si="206"/>
        <v>1678</v>
      </c>
      <c r="B1679" s="12" t="s">
        <v>2159</v>
      </c>
      <c r="C1679" s="11"/>
      <c r="D1679" s="11"/>
      <c r="E1679" s="11"/>
      <c r="F1679" s="11"/>
      <c r="G1679" s="12" t="s">
        <v>2147</v>
      </c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</row>
    <row r="1680" spans="1:36">
      <c r="A1680" s="11">
        <f t="shared" si="206"/>
        <v>1679</v>
      </c>
      <c r="B1680" s="12" t="s">
        <v>2160</v>
      </c>
      <c r="C1680" s="11"/>
      <c r="D1680" s="11"/>
      <c r="E1680" s="11"/>
      <c r="F1680" s="11"/>
      <c r="G1680" s="12" t="s">
        <v>2147</v>
      </c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</row>
    <row r="1681" spans="1:36">
      <c r="A1681" s="11">
        <f t="shared" si="206"/>
        <v>1680</v>
      </c>
      <c r="B1681" s="12" t="s">
        <v>2161</v>
      </c>
      <c r="C1681" s="11"/>
      <c r="D1681" s="11"/>
      <c r="E1681" s="11"/>
      <c r="F1681" s="11"/>
      <c r="G1681" s="12" t="s">
        <v>2162</v>
      </c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</row>
    <row r="1682" spans="1:36">
      <c r="A1682" s="11">
        <f t="shared" si="206"/>
        <v>1681</v>
      </c>
      <c r="B1682" s="12" t="s">
        <v>2163</v>
      </c>
      <c r="C1682" s="11"/>
      <c r="D1682" s="11"/>
      <c r="E1682" s="11"/>
      <c r="F1682" s="11"/>
      <c r="G1682" s="12" t="s">
        <v>2162</v>
      </c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</row>
    <row r="1683" spans="1:36">
      <c r="A1683" s="11">
        <f t="shared" si="206"/>
        <v>1682</v>
      </c>
      <c r="B1683" s="12" t="s">
        <v>2164</v>
      </c>
      <c r="C1683" s="11"/>
      <c r="D1683" s="11"/>
      <c r="E1683" s="11"/>
      <c r="F1683" s="11"/>
      <c r="G1683" s="12" t="s">
        <v>2162</v>
      </c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</row>
    <row r="1684" spans="1:36">
      <c r="A1684" s="11">
        <f t="shared" si="206"/>
        <v>1683</v>
      </c>
      <c r="B1684" s="12" t="s">
        <v>2165</v>
      </c>
      <c r="C1684" s="11"/>
      <c r="D1684" s="11"/>
      <c r="E1684" s="11"/>
      <c r="F1684" s="11"/>
      <c r="G1684" s="12" t="s">
        <v>2166</v>
      </c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</row>
    <row r="1685" spans="1:36">
      <c r="A1685" s="11">
        <f t="shared" si="206"/>
        <v>1684</v>
      </c>
      <c r="B1685" s="12" t="s">
        <v>2167</v>
      </c>
      <c r="C1685" s="11"/>
      <c r="D1685" s="11"/>
      <c r="E1685" s="11"/>
      <c r="F1685" s="11"/>
      <c r="G1685" s="12" t="s">
        <v>2166</v>
      </c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</row>
    <row r="1686" spans="1:36">
      <c r="A1686" s="11">
        <f t="shared" si="206"/>
        <v>1685</v>
      </c>
      <c r="B1686" s="12" t="s">
        <v>2168</v>
      </c>
      <c r="C1686" s="11"/>
      <c r="D1686" s="11"/>
      <c r="E1686" s="11"/>
      <c r="F1686" s="11"/>
      <c r="G1686" s="12" t="s">
        <v>2169</v>
      </c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</row>
    <row r="1687" spans="1:36">
      <c r="A1687" s="11">
        <f t="shared" si="206"/>
        <v>1686</v>
      </c>
      <c r="B1687" s="12" t="s">
        <v>2170</v>
      </c>
      <c r="C1687" s="11"/>
      <c r="D1687" s="11"/>
      <c r="E1687" s="11"/>
      <c r="F1687" s="11"/>
      <c r="G1687" s="12" t="s">
        <v>2169</v>
      </c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</row>
    <row r="1688" spans="1:36">
      <c r="A1688" s="11">
        <f t="shared" si="206"/>
        <v>1687</v>
      </c>
      <c r="B1688" s="12" t="s">
        <v>2171</v>
      </c>
      <c r="C1688" s="11"/>
      <c r="D1688" s="11"/>
      <c r="E1688" s="11"/>
      <c r="F1688" s="11"/>
      <c r="G1688" s="12" t="s">
        <v>2169</v>
      </c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</row>
    <row r="1689" spans="1:36">
      <c r="A1689" s="11">
        <f t="shared" si="206"/>
        <v>1688</v>
      </c>
      <c r="B1689" s="12" t="s">
        <v>2080</v>
      </c>
      <c r="C1689" s="11"/>
      <c r="D1689" s="11"/>
      <c r="E1689" s="11"/>
      <c r="F1689" s="11"/>
      <c r="G1689" s="12" t="s">
        <v>2169</v>
      </c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</row>
    <row r="1690" spans="1:36">
      <c r="A1690" s="11">
        <f t="shared" si="206"/>
        <v>1689</v>
      </c>
      <c r="B1690" s="12" t="s">
        <v>2172</v>
      </c>
      <c r="C1690" s="11"/>
      <c r="D1690" s="11"/>
      <c r="E1690" s="11"/>
      <c r="F1690" s="11"/>
      <c r="G1690" s="12" t="s">
        <v>2173</v>
      </c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</row>
    <row r="1691" spans="1:36">
      <c r="A1691" s="11">
        <f t="shared" si="206"/>
        <v>1690</v>
      </c>
      <c r="B1691" s="12" t="s">
        <v>2174</v>
      </c>
      <c r="C1691" s="11"/>
      <c r="D1691" s="11"/>
      <c r="E1691" s="11"/>
      <c r="F1691" s="11"/>
      <c r="G1691" s="12" t="s">
        <v>2173</v>
      </c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</row>
    <row r="1692" spans="1:36">
      <c r="A1692" s="11">
        <f t="shared" si="206"/>
        <v>1691</v>
      </c>
      <c r="B1692" s="12" t="s">
        <v>2175</v>
      </c>
      <c r="C1692" s="11"/>
      <c r="D1692" s="11"/>
      <c r="E1692" s="11"/>
      <c r="F1692" s="11"/>
      <c r="G1692" s="12" t="s">
        <v>2176</v>
      </c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</row>
    <row r="1693" spans="1:36">
      <c r="A1693" s="11">
        <f t="shared" si="206"/>
        <v>1692</v>
      </c>
      <c r="B1693" s="12" t="s">
        <v>2177</v>
      </c>
      <c r="C1693" s="11"/>
      <c r="D1693" s="11"/>
      <c r="E1693" s="11"/>
      <c r="F1693" s="11"/>
      <c r="G1693" s="12" t="s">
        <v>2178</v>
      </c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</row>
    <row r="1694" spans="1:36">
      <c r="A1694" s="11">
        <f t="shared" si="206"/>
        <v>1693</v>
      </c>
      <c r="B1694" s="12" t="s">
        <v>2179</v>
      </c>
      <c r="C1694" s="11"/>
      <c r="D1694" s="11"/>
      <c r="E1694" s="11"/>
      <c r="F1694" s="11"/>
      <c r="G1694" s="12" t="s">
        <v>2178</v>
      </c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</row>
    <row r="1695" spans="1:36">
      <c r="A1695" s="11">
        <f t="shared" si="206"/>
        <v>1694</v>
      </c>
      <c r="B1695" s="12" t="s">
        <v>2180</v>
      </c>
      <c r="C1695" s="11"/>
      <c r="D1695" s="11"/>
      <c r="E1695" s="11"/>
      <c r="F1695" s="11"/>
      <c r="G1695" s="12" t="s">
        <v>2178</v>
      </c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</row>
    <row r="1696" spans="1:36">
      <c r="A1696" s="11">
        <f t="shared" si="206"/>
        <v>1695</v>
      </c>
      <c r="B1696" s="12" t="s">
        <v>2181</v>
      </c>
      <c r="C1696" s="11"/>
      <c r="D1696" s="11"/>
      <c r="E1696" s="11"/>
      <c r="F1696" s="11"/>
      <c r="G1696" s="12" t="s">
        <v>2182</v>
      </c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</row>
    <row r="1697" spans="1:36">
      <c r="A1697" s="11">
        <f t="shared" si="206"/>
        <v>1696</v>
      </c>
      <c r="B1697" s="12" t="s">
        <v>2183</v>
      </c>
      <c r="C1697" s="11"/>
      <c r="D1697" s="11"/>
      <c r="E1697" s="11"/>
      <c r="F1697" s="11"/>
      <c r="G1697" s="12" t="s">
        <v>2182</v>
      </c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</row>
    <row r="1698" spans="1:36">
      <c r="A1698" s="11">
        <f t="shared" si="206"/>
        <v>1697</v>
      </c>
      <c r="B1698" s="12" t="s">
        <v>2184</v>
      </c>
      <c r="C1698" s="11"/>
      <c r="D1698" s="11"/>
      <c r="E1698" s="11"/>
      <c r="F1698" s="11"/>
      <c r="G1698" s="12" t="s">
        <v>2185</v>
      </c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</row>
    <row r="1699" spans="1:36">
      <c r="A1699" s="11">
        <f t="shared" si="206"/>
        <v>1698</v>
      </c>
      <c r="B1699" s="12" t="s">
        <v>2186</v>
      </c>
      <c r="C1699" s="11"/>
      <c r="D1699" s="11"/>
      <c r="E1699" s="11"/>
      <c r="F1699" s="11"/>
      <c r="G1699" s="12" t="s">
        <v>2187</v>
      </c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</row>
    <row r="1700" spans="1:36">
      <c r="A1700" s="11">
        <f t="shared" si="206"/>
        <v>1699</v>
      </c>
      <c r="B1700" s="12" t="s">
        <v>2188</v>
      </c>
      <c r="C1700" s="11"/>
      <c r="D1700" s="11"/>
      <c r="E1700" s="11"/>
      <c r="F1700" s="11"/>
      <c r="G1700" s="12" t="s">
        <v>2187</v>
      </c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</row>
    <row r="1701" spans="1:36">
      <c r="A1701" s="11">
        <f t="shared" si="206"/>
        <v>1700</v>
      </c>
      <c r="B1701" s="12" t="s">
        <v>2189</v>
      </c>
      <c r="C1701" s="11"/>
      <c r="D1701" s="11"/>
      <c r="E1701" s="11"/>
      <c r="F1701" s="11"/>
      <c r="G1701" s="12" t="s">
        <v>2190</v>
      </c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</row>
    <row r="1702" spans="1:36">
      <c r="A1702" s="11">
        <f t="shared" si="206"/>
        <v>1701</v>
      </c>
      <c r="B1702" s="12" t="s">
        <v>2191</v>
      </c>
      <c r="C1702" s="11"/>
      <c r="D1702" s="11"/>
      <c r="E1702" s="11"/>
      <c r="F1702" s="11"/>
      <c r="G1702" s="12" t="s">
        <v>2190</v>
      </c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</row>
    <row r="1703" spans="1:36">
      <c r="A1703" s="11">
        <f t="shared" si="206"/>
        <v>1702</v>
      </c>
      <c r="B1703" s="12" t="s">
        <v>2192</v>
      </c>
      <c r="C1703" s="11"/>
      <c r="D1703" s="11"/>
      <c r="E1703" s="11"/>
      <c r="F1703" s="11"/>
      <c r="G1703" s="12" t="s">
        <v>2193</v>
      </c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</row>
    <row r="1704" spans="1:36">
      <c r="A1704" s="11">
        <f t="shared" si="206"/>
        <v>1703</v>
      </c>
      <c r="B1704" s="12" t="s">
        <v>2194</v>
      </c>
      <c r="C1704" s="11"/>
      <c r="D1704" s="11"/>
      <c r="E1704" s="11"/>
      <c r="F1704" s="11"/>
      <c r="G1704" s="12" t="s">
        <v>2193</v>
      </c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</row>
    <row r="1705" spans="1:36">
      <c r="A1705" s="11">
        <f t="shared" si="206"/>
        <v>1704</v>
      </c>
      <c r="B1705" s="12" t="s">
        <v>2195</v>
      </c>
      <c r="C1705" s="11"/>
      <c r="D1705" s="11"/>
      <c r="E1705" s="11"/>
      <c r="F1705" s="11"/>
      <c r="G1705" s="12" t="s">
        <v>2196</v>
      </c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</row>
    <row r="1706" spans="1:36">
      <c r="A1706" s="11">
        <f t="shared" si="206"/>
        <v>1705</v>
      </c>
      <c r="B1706" s="12" t="s">
        <v>2197</v>
      </c>
      <c r="C1706" s="11"/>
      <c r="D1706" s="11"/>
      <c r="E1706" s="11"/>
      <c r="F1706" s="11"/>
      <c r="G1706" s="12" t="s">
        <v>2198</v>
      </c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</row>
    <row r="1707" spans="1:36">
      <c r="A1707" s="11">
        <f t="shared" si="206"/>
        <v>1706</v>
      </c>
      <c r="B1707" s="12" t="s">
        <v>2199</v>
      </c>
      <c r="C1707" s="11"/>
      <c r="D1707" s="11"/>
      <c r="E1707" s="11"/>
      <c r="F1707" s="11"/>
      <c r="G1707" s="12" t="s">
        <v>2198</v>
      </c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</row>
    <row r="1708" spans="1:36">
      <c r="A1708" s="11">
        <f t="shared" si="206"/>
        <v>1707</v>
      </c>
      <c r="B1708" s="12" t="s">
        <v>2200</v>
      </c>
      <c r="C1708" s="11"/>
      <c r="D1708" s="11"/>
      <c r="E1708" s="11"/>
      <c r="F1708" s="11"/>
      <c r="G1708" s="12" t="s">
        <v>2198</v>
      </c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</row>
    <row r="1709" spans="1:36">
      <c r="A1709" s="11">
        <f t="shared" si="206"/>
        <v>1708</v>
      </c>
      <c r="B1709" s="12" t="s">
        <v>2201</v>
      </c>
      <c r="C1709" s="11"/>
      <c r="D1709" s="11"/>
      <c r="E1709" s="11"/>
      <c r="F1709" s="11"/>
      <c r="G1709" s="12" t="s">
        <v>2202</v>
      </c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</row>
    <row r="1710" spans="1:36">
      <c r="A1710" s="11">
        <f t="shared" si="206"/>
        <v>1709</v>
      </c>
      <c r="B1710" s="12" t="s">
        <v>2203</v>
      </c>
      <c r="C1710" s="11"/>
      <c r="D1710" s="11"/>
      <c r="E1710" s="11"/>
      <c r="F1710" s="11"/>
      <c r="G1710" s="12" t="s">
        <v>2204</v>
      </c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</row>
    <row r="1711" spans="1:36">
      <c r="A1711" s="11">
        <f t="shared" si="206"/>
        <v>1710</v>
      </c>
      <c r="B1711" s="12" t="s">
        <v>2205</v>
      </c>
      <c r="C1711" s="11"/>
      <c r="D1711" s="11"/>
      <c r="E1711" s="11"/>
      <c r="F1711" s="11"/>
      <c r="G1711" s="12" t="s">
        <v>2206</v>
      </c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</row>
    <row r="1712" spans="1:36">
      <c r="A1712" s="11">
        <f>ROW()-1</f>
        <v>1711</v>
      </c>
      <c r="B1712" s="12" t="s">
        <v>2207</v>
      </c>
      <c r="C1712" s="11"/>
      <c r="D1712" s="11"/>
      <c r="E1712" s="11"/>
      <c r="F1712" s="11"/>
      <c r="G1712" s="12" t="s">
        <v>2206</v>
      </c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</row>
    <row r="1713" spans="1:36">
      <c r="A1713" s="11">
        <f>ROW()-1</f>
        <v>1712</v>
      </c>
      <c r="B1713" s="12" t="s">
        <v>2208</v>
      </c>
      <c r="C1713" s="11"/>
      <c r="D1713" s="11"/>
      <c r="E1713" s="11"/>
      <c r="F1713" s="11"/>
      <c r="G1713" s="12" t="s">
        <v>2206</v>
      </c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</row>
    <row r="1714" spans="1:36">
      <c r="A1714" s="11">
        <f>ROW()-1</f>
        <v>1713</v>
      </c>
      <c r="B1714" s="12" t="s">
        <v>2209</v>
      </c>
      <c r="C1714" s="11"/>
      <c r="D1714" s="11"/>
      <c r="E1714" s="11"/>
      <c r="F1714" s="11"/>
      <c r="G1714" s="12" t="s">
        <v>2210</v>
      </c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</row>
    <row r="1715" spans="1:36">
      <c r="A1715" s="11">
        <f>ROW()-1</f>
        <v>1714</v>
      </c>
      <c r="B1715" s="12" t="s">
        <v>2211</v>
      </c>
      <c r="C1715" s="11"/>
      <c r="D1715" s="11"/>
      <c r="E1715" s="11"/>
      <c r="F1715" s="11"/>
      <c r="G1715" s="12" t="s">
        <v>2210</v>
      </c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</row>
    <row r="1716" spans="1:36">
      <c r="A1716" s="11">
        <f>ROW()-1</f>
        <v>1715</v>
      </c>
      <c r="B1716" s="12" t="s">
        <v>2212</v>
      </c>
      <c r="C1716" s="11"/>
      <c r="D1716" s="11"/>
      <c r="E1716" s="11"/>
      <c r="F1716" s="11"/>
      <c r="G1716" s="12" t="s">
        <v>2213</v>
      </c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</row>
    <row r="1717" spans="1:36">
      <c r="A1717" s="11">
        <f>ROW()-1</f>
        <v>1716</v>
      </c>
      <c r="B1717" s="12" t="s">
        <v>464</v>
      </c>
      <c r="C1717" s="11"/>
      <c r="D1717" s="11"/>
      <c r="E1717" s="11"/>
      <c r="F1717" s="11"/>
      <c r="G1717" s="12" t="s">
        <v>2214</v>
      </c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</row>
    <row r="1718" spans="1:36">
      <c r="A1718" s="11">
        <f>ROW()-1</f>
        <v>1717</v>
      </c>
      <c r="B1718" s="12" t="s">
        <v>2215</v>
      </c>
      <c r="C1718" s="11"/>
      <c r="D1718" s="11"/>
      <c r="E1718" s="11"/>
      <c r="F1718" s="11"/>
      <c r="G1718" s="12" t="s">
        <v>2214</v>
      </c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</row>
    <row r="1719" spans="1:36">
      <c r="A1719" s="11">
        <f>ROW()-1</f>
        <v>1718</v>
      </c>
      <c r="B1719" s="12" t="s">
        <v>2216</v>
      </c>
      <c r="C1719" s="11"/>
      <c r="D1719" s="11"/>
      <c r="E1719" s="11"/>
      <c r="F1719" s="11"/>
      <c r="G1719" s="12" t="s">
        <v>2217</v>
      </c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</row>
    <row r="1720" spans="1:36">
      <c r="A1720" s="11">
        <f>ROW()-1</f>
        <v>1719</v>
      </c>
      <c r="B1720" s="12" t="s">
        <v>2218</v>
      </c>
      <c r="C1720" s="11"/>
      <c r="D1720" s="11"/>
      <c r="E1720" s="11"/>
      <c r="F1720" s="11"/>
      <c r="G1720" s="12" t="s">
        <v>2219</v>
      </c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</row>
    <row r="1721" spans="1:36">
      <c r="A1721" s="11">
        <f>ROW()-1</f>
        <v>1720</v>
      </c>
      <c r="B1721" s="12" t="s">
        <v>2220</v>
      </c>
      <c r="C1721" s="11"/>
      <c r="D1721" s="11"/>
      <c r="E1721" s="11"/>
      <c r="F1721" s="11"/>
      <c r="G1721" s="12" t="s">
        <v>2219</v>
      </c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</row>
    <row r="1722" spans="1:36">
      <c r="A1722" s="11">
        <f>ROW()-1</f>
        <v>1721</v>
      </c>
      <c r="B1722" s="12" t="s">
        <v>2221</v>
      </c>
      <c r="C1722" s="11"/>
      <c r="D1722" s="11"/>
      <c r="E1722" s="11"/>
      <c r="F1722" s="11"/>
      <c r="G1722" s="12" t="s">
        <v>2222</v>
      </c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</row>
    <row r="1723" spans="1:36">
      <c r="A1723" s="11">
        <f>ROW()-1</f>
        <v>1722</v>
      </c>
      <c r="B1723" s="12" t="s">
        <v>2223</v>
      </c>
      <c r="C1723" s="11"/>
      <c r="D1723" s="11"/>
      <c r="E1723" s="11"/>
      <c r="F1723" s="11"/>
      <c r="G1723" s="12" t="s">
        <v>2222</v>
      </c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</row>
    <row r="1724" spans="1:36">
      <c r="A1724" s="11">
        <f>ROW()-1</f>
        <v>1723</v>
      </c>
      <c r="B1724" s="12" t="s">
        <v>2224</v>
      </c>
      <c r="C1724" s="11"/>
      <c r="D1724" s="11"/>
      <c r="E1724" s="11"/>
      <c r="F1724" s="11"/>
      <c r="G1724" s="12" t="s">
        <v>2222</v>
      </c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</row>
    <row r="1725" spans="1:36">
      <c r="A1725" s="11">
        <f>ROW()-1</f>
        <v>1724</v>
      </c>
      <c r="B1725" s="12" t="s">
        <v>2225</v>
      </c>
      <c r="C1725" s="11"/>
      <c r="D1725" s="11"/>
      <c r="E1725" s="11"/>
      <c r="F1725" s="11"/>
      <c r="G1725" s="12" t="s">
        <v>2226</v>
      </c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</row>
    <row r="1726" spans="1:36">
      <c r="A1726" s="11">
        <f>ROW()-1</f>
        <v>1725</v>
      </c>
      <c r="B1726" s="12" t="s">
        <v>2227</v>
      </c>
      <c r="C1726" s="11"/>
      <c r="D1726" s="11"/>
      <c r="E1726" s="11"/>
      <c r="F1726" s="11"/>
      <c r="G1726" s="12" t="s">
        <v>2228</v>
      </c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</row>
    <row r="1727" spans="1:36">
      <c r="A1727" s="11">
        <f>ROW()-1</f>
        <v>1726</v>
      </c>
      <c r="B1727" s="12" t="s">
        <v>2229</v>
      </c>
      <c r="C1727" s="11"/>
      <c r="D1727" s="11"/>
      <c r="E1727" s="11"/>
      <c r="F1727" s="11"/>
      <c r="G1727" s="12" t="s">
        <v>2228</v>
      </c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</row>
    <row r="1728" spans="1:36">
      <c r="A1728" s="11">
        <f>ROW()-1</f>
        <v>1727</v>
      </c>
      <c r="B1728" s="12" t="s">
        <v>2230</v>
      </c>
      <c r="C1728" s="11"/>
      <c r="D1728" s="11"/>
      <c r="E1728" s="11"/>
      <c r="F1728" s="11"/>
      <c r="G1728" s="12" t="s">
        <v>2228</v>
      </c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</row>
    <row r="1729" spans="1:36">
      <c r="A1729" s="11">
        <f>ROW()-1</f>
        <v>1728</v>
      </c>
      <c r="B1729" s="12" t="s">
        <v>2231</v>
      </c>
      <c r="C1729" s="11"/>
      <c r="D1729" s="11"/>
      <c r="E1729" s="11"/>
      <c r="F1729" s="11"/>
      <c r="G1729" s="12" t="s">
        <v>2232</v>
      </c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</row>
    <row r="1730" spans="1:36">
      <c r="A1730" s="11">
        <f>ROW()-1</f>
        <v>1729</v>
      </c>
      <c r="B1730" s="12" t="s">
        <v>2233</v>
      </c>
      <c r="C1730" s="11"/>
      <c r="D1730" s="11"/>
      <c r="E1730" s="11"/>
      <c r="F1730" s="11"/>
      <c r="G1730" s="12" t="s">
        <v>2232</v>
      </c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</row>
    <row r="1731" spans="1:36">
      <c r="A1731" s="11">
        <f>ROW()-1</f>
        <v>1730</v>
      </c>
      <c r="B1731" s="12" t="s">
        <v>2041</v>
      </c>
      <c r="C1731" s="11"/>
      <c r="D1731" s="11"/>
      <c r="E1731" s="11"/>
      <c r="F1731" s="11"/>
      <c r="G1731" s="12" t="s">
        <v>2232</v>
      </c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</row>
    <row r="1732" spans="1:36">
      <c r="A1732" s="11">
        <f>ROW()-1</f>
        <v>1731</v>
      </c>
      <c r="B1732" s="12" t="s">
        <v>2234</v>
      </c>
      <c r="C1732" s="11"/>
      <c r="D1732" s="11"/>
      <c r="E1732" s="11"/>
      <c r="F1732" s="11"/>
      <c r="G1732" s="12" t="s">
        <v>2235</v>
      </c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</row>
    <row r="1733" spans="1:36">
      <c r="A1733" s="11">
        <f>ROW()-1</f>
        <v>1732</v>
      </c>
      <c r="B1733" s="12" t="s">
        <v>2236</v>
      </c>
      <c r="C1733" s="11"/>
      <c r="D1733" s="11"/>
      <c r="E1733" s="11"/>
      <c r="F1733" s="11"/>
      <c r="G1733" s="12" t="s">
        <v>2235</v>
      </c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</row>
    <row r="1734" spans="1:36">
      <c r="A1734" s="11">
        <f>ROW()-1</f>
        <v>1733</v>
      </c>
      <c r="B1734" s="12" t="s">
        <v>2237</v>
      </c>
      <c r="C1734" s="11"/>
      <c r="D1734" s="11"/>
      <c r="E1734" s="11"/>
      <c r="F1734" s="11"/>
      <c r="G1734" s="12" t="s">
        <v>2235</v>
      </c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</row>
    <row r="1735" spans="1:36">
      <c r="A1735" s="11">
        <f>ROW()-1</f>
        <v>1734</v>
      </c>
      <c r="B1735" s="12" t="s">
        <v>2238</v>
      </c>
      <c r="C1735" s="11"/>
      <c r="D1735" s="11"/>
      <c r="E1735" s="11"/>
      <c r="F1735" s="11"/>
      <c r="G1735" s="12" t="s">
        <v>2239</v>
      </c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</row>
    <row r="1736" spans="1:36">
      <c r="A1736" s="11">
        <f>ROW()-1</f>
        <v>1735</v>
      </c>
      <c r="B1736" s="12" t="s">
        <v>2240</v>
      </c>
      <c r="C1736" s="11"/>
      <c r="D1736" s="11"/>
      <c r="E1736" s="11"/>
      <c r="F1736" s="11"/>
      <c r="G1736" s="12" t="s">
        <v>2241</v>
      </c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</row>
    <row r="1737" spans="1:36">
      <c r="A1737" s="11">
        <f>ROW()-1</f>
        <v>1736</v>
      </c>
      <c r="B1737" s="12" t="s">
        <v>2242</v>
      </c>
      <c r="C1737" s="11"/>
      <c r="D1737" s="11"/>
      <c r="E1737" s="11"/>
      <c r="F1737" s="11"/>
      <c r="G1737" s="12" t="s">
        <v>2241</v>
      </c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</row>
    <row r="1738" spans="1:36">
      <c r="A1738" s="11">
        <f>ROW()-1</f>
        <v>1737</v>
      </c>
      <c r="B1738" s="12" t="s">
        <v>2243</v>
      </c>
      <c r="C1738" s="11"/>
      <c r="D1738" s="11"/>
      <c r="E1738" s="11"/>
      <c r="F1738" s="11"/>
      <c r="G1738" s="12" t="s">
        <v>2241</v>
      </c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</row>
    <row r="1739" spans="1:36">
      <c r="A1739" s="11">
        <f>ROW()-1</f>
        <v>1738</v>
      </c>
      <c r="B1739" s="12" t="s">
        <v>2244</v>
      </c>
      <c r="C1739" s="11"/>
      <c r="D1739" s="11"/>
      <c r="E1739" s="11"/>
      <c r="F1739" s="11"/>
      <c r="G1739" s="12" t="s">
        <v>2245</v>
      </c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</row>
    <row r="1740" spans="1:36">
      <c r="A1740" s="11">
        <f>ROW()-1</f>
        <v>1739</v>
      </c>
      <c r="B1740" s="12" t="s">
        <v>2246</v>
      </c>
      <c r="C1740" s="11"/>
      <c r="D1740" s="11"/>
      <c r="E1740" s="11"/>
      <c r="F1740" s="11"/>
      <c r="G1740" s="12" t="s">
        <v>2245</v>
      </c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</row>
    <row r="1741" spans="1:36">
      <c r="A1741" s="11">
        <f t="shared" ref="A1741:A1804" si="207">ROW()-1</f>
        <v>1740</v>
      </c>
      <c r="B1741" s="12" t="s">
        <v>2247</v>
      </c>
      <c r="C1741" s="11"/>
      <c r="D1741" s="11"/>
      <c r="E1741" s="11"/>
      <c r="F1741" s="11"/>
      <c r="G1741" s="12" t="s">
        <v>2245</v>
      </c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</row>
    <row r="1742" spans="1:36">
      <c r="A1742" s="11">
        <f t="shared" si="207"/>
        <v>1741</v>
      </c>
      <c r="B1742" s="12" t="s">
        <v>2248</v>
      </c>
      <c r="C1742" s="11"/>
      <c r="D1742" s="11"/>
      <c r="E1742" s="11"/>
      <c r="F1742" s="11"/>
      <c r="G1742" s="12" t="s">
        <v>2249</v>
      </c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</row>
    <row r="1743" spans="1:36">
      <c r="A1743" s="11">
        <f t="shared" si="207"/>
        <v>1742</v>
      </c>
      <c r="B1743" s="12" t="s">
        <v>2250</v>
      </c>
      <c r="C1743" s="11"/>
      <c r="D1743" s="11"/>
      <c r="E1743" s="11"/>
      <c r="F1743" s="11"/>
      <c r="G1743" s="12" t="s">
        <v>2251</v>
      </c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</row>
    <row r="1744" spans="1:36">
      <c r="A1744" s="11">
        <f t="shared" si="207"/>
        <v>1743</v>
      </c>
      <c r="B1744" s="12" t="s">
        <v>2252</v>
      </c>
      <c r="C1744" s="11"/>
      <c r="D1744" s="11"/>
      <c r="E1744" s="11"/>
      <c r="F1744" s="11"/>
      <c r="G1744" s="12" t="s">
        <v>2251</v>
      </c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</row>
    <row r="1745" spans="1:36">
      <c r="A1745" s="11">
        <f t="shared" si="207"/>
        <v>1744</v>
      </c>
      <c r="B1745" s="12" t="s">
        <v>2253</v>
      </c>
      <c r="C1745" s="11"/>
      <c r="D1745" s="11"/>
      <c r="E1745" s="11"/>
      <c r="F1745" s="11"/>
      <c r="G1745" s="12" t="s">
        <v>2251</v>
      </c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</row>
    <row r="1746" spans="1:36">
      <c r="A1746" s="11">
        <f t="shared" si="207"/>
        <v>1745</v>
      </c>
      <c r="B1746" s="12" t="s">
        <v>415</v>
      </c>
      <c r="C1746" s="11"/>
      <c r="D1746" s="11"/>
      <c r="E1746" s="11"/>
      <c r="F1746" s="11"/>
      <c r="G1746" s="12" t="s">
        <v>2251</v>
      </c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</row>
    <row r="1747" spans="1:36">
      <c r="A1747" s="11">
        <f t="shared" si="207"/>
        <v>1746</v>
      </c>
      <c r="B1747" s="12" t="s">
        <v>2254</v>
      </c>
      <c r="C1747" s="11"/>
      <c r="D1747" s="11"/>
      <c r="E1747" s="11"/>
      <c r="F1747" s="11"/>
      <c r="G1747" s="12" t="s">
        <v>2251</v>
      </c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</row>
    <row r="1748" spans="1:36">
      <c r="A1748" s="11">
        <f t="shared" si="207"/>
        <v>1747</v>
      </c>
      <c r="B1748" s="12" t="s">
        <v>2255</v>
      </c>
      <c r="C1748" s="11"/>
      <c r="D1748" s="11"/>
      <c r="E1748" s="11"/>
      <c r="F1748" s="11"/>
      <c r="G1748" s="12" t="s">
        <v>2256</v>
      </c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</row>
    <row r="1749" spans="1:36">
      <c r="A1749" s="11">
        <f t="shared" si="207"/>
        <v>1748</v>
      </c>
      <c r="B1749" s="12" t="s">
        <v>2257</v>
      </c>
      <c r="C1749" s="11"/>
      <c r="D1749" s="11"/>
      <c r="E1749" s="11"/>
      <c r="F1749" s="11"/>
      <c r="G1749" s="12" t="s">
        <v>2258</v>
      </c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</row>
    <row r="1750" spans="1:36">
      <c r="A1750" s="11">
        <f t="shared" si="207"/>
        <v>1749</v>
      </c>
      <c r="B1750" s="12" t="s">
        <v>2259</v>
      </c>
      <c r="C1750" s="11"/>
      <c r="D1750" s="11"/>
      <c r="E1750" s="11"/>
      <c r="F1750" s="11"/>
      <c r="G1750" s="12" t="s">
        <v>2260</v>
      </c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</row>
    <row r="1751" spans="1:36">
      <c r="A1751" s="11">
        <f t="shared" si="207"/>
        <v>1750</v>
      </c>
      <c r="B1751" s="12" t="s">
        <v>2261</v>
      </c>
      <c r="C1751" s="11"/>
      <c r="D1751" s="11"/>
      <c r="E1751" s="11"/>
      <c r="F1751" s="11"/>
      <c r="G1751" s="12" t="s">
        <v>2260</v>
      </c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</row>
    <row r="1752" spans="1:36">
      <c r="A1752" s="11">
        <f t="shared" si="207"/>
        <v>1751</v>
      </c>
      <c r="B1752" s="12" t="s">
        <v>2262</v>
      </c>
      <c r="C1752" s="11"/>
      <c r="D1752" s="11"/>
      <c r="E1752" s="11"/>
      <c r="F1752" s="11"/>
      <c r="G1752" s="12" t="s">
        <v>2260</v>
      </c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</row>
    <row r="1753" spans="1:36">
      <c r="A1753" s="11">
        <f t="shared" si="207"/>
        <v>1752</v>
      </c>
      <c r="B1753" s="12" t="s">
        <v>2263</v>
      </c>
      <c r="C1753" s="11"/>
      <c r="D1753" s="11"/>
      <c r="E1753" s="11"/>
      <c r="F1753" s="11"/>
      <c r="G1753" s="12" t="s">
        <v>2264</v>
      </c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</row>
    <row r="1754" spans="1:36">
      <c r="A1754" s="11">
        <f t="shared" si="207"/>
        <v>1753</v>
      </c>
      <c r="B1754" s="12" t="s">
        <v>2265</v>
      </c>
      <c r="C1754" s="11"/>
      <c r="D1754" s="11"/>
      <c r="E1754" s="11"/>
      <c r="F1754" s="11"/>
      <c r="G1754" s="12" t="s">
        <v>2264</v>
      </c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</row>
    <row r="1755" spans="1:36">
      <c r="A1755" s="11">
        <f t="shared" si="207"/>
        <v>1754</v>
      </c>
      <c r="B1755" s="12" t="s">
        <v>2266</v>
      </c>
      <c r="C1755" s="11"/>
      <c r="D1755" s="11"/>
      <c r="E1755" s="11"/>
      <c r="F1755" s="11"/>
      <c r="G1755" s="12" t="s">
        <v>2264</v>
      </c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</row>
    <row r="1756" spans="1:36">
      <c r="A1756" s="11">
        <f t="shared" si="207"/>
        <v>1755</v>
      </c>
      <c r="B1756" s="12" t="s">
        <v>2267</v>
      </c>
      <c r="C1756" s="11"/>
      <c r="D1756" s="11"/>
      <c r="E1756" s="11"/>
      <c r="F1756" s="11"/>
      <c r="G1756" s="12" t="s">
        <v>2264</v>
      </c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</row>
    <row r="1757" spans="1:36">
      <c r="A1757" s="11">
        <f t="shared" si="207"/>
        <v>1756</v>
      </c>
      <c r="B1757" s="12" t="s">
        <v>2268</v>
      </c>
      <c r="C1757" s="11"/>
      <c r="D1757" s="11"/>
      <c r="E1757" s="11"/>
      <c r="F1757" s="11"/>
      <c r="G1757" s="12" t="s">
        <v>2264</v>
      </c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</row>
    <row r="1758" spans="1:36">
      <c r="A1758" s="11">
        <f t="shared" si="207"/>
        <v>1757</v>
      </c>
      <c r="B1758" s="12" t="s">
        <v>2269</v>
      </c>
      <c r="C1758" s="11"/>
      <c r="D1758" s="11"/>
      <c r="E1758" s="11"/>
      <c r="F1758" s="11"/>
      <c r="G1758" s="12" t="s">
        <v>2264</v>
      </c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</row>
    <row r="1759" spans="1:36">
      <c r="A1759" s="11">
        <f t="shared" si="207"/>
        <v>1758</v>
      </c>
      <c r="B1759" s="12" t="s">
        <v>2233</v>
      </c>
      <c r="C1759" s="11"/>
      <c r="D1759" s="11"/>
      <c r="E1759" s="11"/>
      <c r="F1759" s="11"/>
      <c r="G1759" s="12" t="s">
        <v>2264</v>
      </c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</row>
    <row r="1760" spans="1:36">
      <c r="A1760" s="11">
        <f t="shared" si="207"/>
        <v>1759</v>
      </c>
      <c r="B1760" s="12" t="s">
        <v>2270</v>
      </c>
      <c r="C1760" s="11"/>
      <c r="D1760" s="11"/>
      <c r="E1760" s="11"/>
      <c r="F1760" s="11"/>
      <c r="G1760" s="12" t="s">
        <v>2264</v>
      </c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</row>
    <row r="1761" spans="1:36">
      <c r="A1761" s="11">
        <f t="shared" si="207"/>
        <v>1760</v>
      </c>
      <c r="B1761" s="12" t="s">
        <v>2271</v>
      </c>
      <c r="C1761" s="11"/>
      <c r="D1761" s="11"/>
      <c r="E1761" s="11"/>
      <c r="F1761" s="11"/>
      <c r="G1761" s="12" t="s">
        <v>2272</v>
      </c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</row>
    <row r="1762" spans="1:36">
      <c r="A1762" s="11">
        <f t="shared" si="207"/>
        <v>1761</v>
      </c>
      <c r="B1762" s="12" t="s">
        <v>2273</v>
      </c>
      <c r="C1762" s="11"/>
      <c r="D1762" s="11"/>
      <c r="E1762" s="11"/>
      <c r="F1762" s="11"/>
      <c r="G1762" s="12" t="s">
        <v>2274</v>
      </c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</row>
    <row r="1763" spans="1:36">
      <c r="A1763" s="11">
        <f t="shared" si="207"/>
        <v>1762</v>
      </c>
      <c r="B1763" s="12" t="s">
        <v>2275</v>
      </c>
      <c r="C1763" s="11"/>
      <c r="D1763" s="11"/>
      <c r="E1763" s="11"/>
      <c r="F1763" s="11"/>
      <c r="G1763" s="12" t="s">
        <v>2274</v>
      </c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</row>
    <row r="1764" spans="1:36">
      <c r="A1764" s="11">
        <f t="shared" si="207"/>
        <v>1763</v>
      </c>
      <c r="B1764" s="12" t="s">
        <v>2276</v>
      </c>
      <c r="C1764" s="11"/>
      <c r="D1764" s="11"/>
      <c r="E1764" s="11"/>
      <c r="F1764" s="11"/>
      <c r="G1764" s="12" t="s">
        <v>2274</v>
      </c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</row>
    <row r="1765" spans="1:36">
      <c r="A1765" s="11">
        <f t="shared" si="207"/>
        <v>1764</v>
      </c>
      <c r="B1765" s="12" t="s">
        <v>2277</v>
      </c>
      <c r="C1765" s="11"/>
      <c r="D1765" s="11"/>
      <c r="E1765" s="11"/>
      <c r="F1765" s="11"/>
      <c r="G1765" s="12" t="s">
        <v>2278</v>
      </c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</row>
    <row r="1766" spans="1:36">
      <c r="A1766" s="11">
        <f t="shared" si="207"/>
        <v>1765</v>
      </c>
      <c r="B1766" s="12" t="s">
        <v>2279</v>
      </c>
      <c r="C1766" s="11"/>
      <c r="D1766" s="11"/>
      <c r="E1766" s="11"/>
      <c r="F1766" s="11"/>
      <c r="G1766" s="12" t="s">
        <v>2280</v>
      </c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</row>
    <row r="1767" spans="1:36">
      <c r="A1767" s="11">
        <f t="shared" si="207"/>
        <v>1766</v>
      </c>
      <c r="B1767" s="12" t="s">
        <v>2281</v>
      </c>
      <c r="C1767" s="11"/>
      <c r="D1767" s="11"/>
      <c r="E1767" s="11"/>
      <c r="F1767" s="11"/>
      <c r="G1767" s="12" t="s">
        <v>2282</v>
      </c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</row>
    <row r="1768" spans="1:36">
      <c r="A1768" s="11">
        <f t="shared" si="207"/>
        <v>1767</v>
      </c>
      <c r="B1768" s="12" t="s">
        <v>2281</v>
      </c>
      <c r="C1768" s="11"/>
      <c r="D1768" s="11"/>
      <c r="E1768" s="11"/>
      <c r="F1768" s="11"/>
      <c r="G1768" s="12" t="s">
        <v>2283</v>
      </c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</row>
    <row r="1769" spans="1:36">
      <c r="A1769" s="11">
        <f t="shared" si="207"/>
        <v>1768</v>
      </c>
      <c r="B1769" s="12" t="s">
        <v>2284</v>
      </c>
      <c r="C1769" s="11"/>
      <c r="D1769" s="11"/>
      <c r="E1769" s="11"/>
      <c r="F1769" s="11"/>
      <c r="G1769" s="12" t="s">
        <v>2285</v>
      </c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</row>
    <row r="1770" spans="1:36">
      <c r="A1770" s="11">
        <f t="shared" si="207"/>
        <v>1769</v>
      </c>
      <c r="B1770" s="12" t="s">
        <v>2286</v>
      </c>
      <c r="C1770" s="11"/>
      <c r="D1770" s="11"/>
      <c r="E1770" s="11"/>
      <c r="F1770" s="11"/>
      <c r="G1770" s="12" t="s">
        <v>2285</v>
      </c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</row>
    <row r="1771" spans="1:36">
      <c r="A1771" s="11">
        <f t="shared" si="207"/>
        <v>1770</v>
      </c>
      <c r="B1771" s="12" t="s">
        <v>713</v>
      </c>
      <c r="C1771" s="11"/>
      <c r="D1771" s="11"/>
      <c r="E1771" s="11"/>
      <c r="F1771" s="11"/>
      <c r="G1771" s="12" t="s">
        <v>2287</v>
      </c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</row>
    <row r="1772" spans="1:36">
      <c r="A1772" s="11">
        <f t="shared" si="207"/>
        <v>1771</v>
      </c>
      <c r="B1772" s="12" t="s">
        <v>2288</v>
      </c>
      <c r="C1772" s="11"/>
      <c r="D1772" s="11"/>
      <c r="E1772" s="11"/>
      <c r="F1772" s="11"/>
      <c r="G1772" s="12" t="s">
        <v>2289</v>
      </c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</row>
    <row r="1773" spans="1:36">
      <c r="A1773" s="11">
        <f t="shared" si="207"/>
        <v>1772</v>
      </c>
      <c r="B1773" s="12" t="s">
        <v>2290</v>
      </c>
      <c r="C1773" s="11"/>
      <c r="D1773" s="11"/>
      <c r="E1773" s="11"/>
      <c r="F1773" s="11"/>
      <c r="G1773" s="12" t="s">
        <v>2289</v>
      </c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</row>
    <row r="1774" spans="1:36">
      <c r="A1774" s="11">
        <f t="shared" si="207"/>
        <v>1773</v>
      </c>
      <c r="B1774" s="12" t="s">
        <v>2291</v>
      </c>
      <c r="C1774" s="11"/>
      <c r="D1774" s="11"/>
      <c r="E1774" s="11"/>
      <c r="F1774" s="11"/>
      <c r="G1774" s="12" t="s">
        <v>2289</v>
      </c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</row>
    <row r="1775" spans="1:36">
      <c r="A1775" s="11">
        <f t="shared" si="207"/>
        <v>1774</v>
      </c>
      <c r="B1775" s="12" t="s">
        <v>2292</v>
      </c>
      <c r="C1775" s="11"/>
      <c r="D1775" s="11"/>
      <c r="E1775" s="11"/>
      <c r="F1775" s="11"/>
      <c r="G1775" s="12" t="s">
        <v>2289</v>
      </c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</row>
    <row r="1776" spans="1:36">
      <c r="A1776" s="11">
        <f t="shared" si="207"/>
        <v>1775</v>
      </c>
      <c r="B1776" s="12" t="s">
        <v>2293</v>
      </c>
      <c r="C1776" s="11"/>
      <c r="D1776" s="11"/>
      <c r="E1776" s="11"/>
      <c r="F1776" s="11"/>
      <c r="G1776" s="12" t="s">
        <v>2289</v>
      </c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</row>
    <row r="1777" spans="1:36">
      <c r="A1777" s="11">
        <f t="shared" si="207"/>
        <v>1776</v>
      </c>
      <c r="B1777" s="12" t="s">
        <v>2294</v>
      </c>
      <c r="C1777" s="11"/>
      <c r="D1777" s="11"/>
      <c r="E1777" s="11"/>
      <c r="F1777" s="11"/>
      <c r="G1777" s="12" t="s">
        <v>2289</v>
      </c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</row>
    <row r="1778" spans="1:36">
      <c r="A1778" s="11">
        <f t="shared" si="207"/>
        <v>1777</v>
      </c>
      <c r="B1778" s="12" t="s">
        <v>464</v>
      </c>
      <c r="C1778" s="11"/>
      <c r="D1778" s="11"/>
      <c r="E1778" s="11"/>
      <c r="F1778" s="11"/>
      <c r="G1778" s="12" t="s">
        <v>2289</v>
      </c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</row>
    <row r="1779" spans="1:36">
      <c r="A1779" s="11">
        <f t="shared" si="207"/>
        <v>1778</v>
      </c>
      <c r="B1779" s="12" t="s">
        <v>2295</v>
      </c>
      <c r="C1779" s="11"/>
      <c r="D1779" s="11"/>
      <c r="E1779" s="11"/>
      <c r="F1779" s="11"/>
      <c r="G1779" s="12" t="s">
        <v>2296</v>
      </c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</row>
    <row r="1780" spans="1:36">
      <c r="A1780" s="11">
        <f t="shared" si="207"/>
        <v>1779</v>
      </c>
      <c r="B1780" s="12" t="s">
        <v>2297</v>
      </c>
      <c r="C1780" s="11"/>
      <c r="D1780" s="11"/>
      <c r="E1780" s="11"/>
      <c r="F1780" s="11"/>
      <c r="G1780" s="12" t="s">
        <v>2298</v>
      </c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</row>
    <row r="1781" spans="1:36">
      <c r="A1781" s="11">
        <f t="shared" si="207"/>
        <v>1780</v>
      </c>
      <c r="B1781" s="12" t="s">
        <v>2299</v>
      </c>
      <c r="C1781" s="11"/>
      <c r="D1781" s="11"/>
      <c r="E1781" s="11"/>
      <c r="F1781" s="11"/>
      <c r="G1781" s="12" t="s">
        <v>2298</v>
      </c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</row>
    <row r="1782" spans="1:36">
      <c r="A1782" s="11">
        <f t="shared" si="207"/>
        <v>1781</v>
      </c>
      <c r="B1782" s="12" t="s">
        <v>2300</v>
      </c>
      <c r="C1782" s="11"/>
      <c r="D1782" s="11"/>
      <c r="E1782" s="11"/>
      <c r="F1782" s="11"/>
      <c r="G1782" s="12" t="s">
        <v>2301</v>
      </c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</row>
    <row r="1783" spans="1:36">
      <c r="A1783" s="11">
        <f t="shared" si="207"/>
        <v>1782</v>
      </c>
      <c r="B1783" s="12" t="s">
        <v>2302</v>
      </c>
      <c r="C1783" s="11"/>
      <c r="D1783" s="11"/>
      <c r="E1783" s="11"/>
      <c r="F1783" s="11"/>
      <c r="G1783" s="12" t="s">
        <v>2303</v>
      </c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</row>
    <row r="1784" spans="1:36">
      <c r="A1784" s="11">
        <f t="shared" si="207"/>
        <v>1783</v>
      </c>
      <c r="B1784" s="12" t="s">
        <v>2304</v>
      </c>
      <c r="C1784" s="11"/>
      <c r="D1784" s="11"/>
      <c r="E1784" s="11"/>
      <c r="F1784" s="11"/>
      <c r="G1784" s="12" t="s">
        <v>2305</v>
      </c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</row>
    <row r="1785" spans="1:36">
      <c r="A1785" s="11">
        <f t="shared" si="207"/>
        <v>1784</v>
      </c>
      <c r="B1785" s="12" t="s">
        <v>449</v>
      </c>
      <c r="C1785" s="11"/>
      <c r="D1785" s="11"/>
      <c r="E1785" s="11"/>
      <c r="F1785" s="11"/>
      <c r="G1785" s="12" t="s">
        <v>2305</v>
      </c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</row>
    <row r="1786" spans="1:36">
      <c r="A1786" s="11">
        <f t="shared" si="207"/>
        <v>1785</v>
      </c>
      <c r="B1786" s="12" t="s">
        <v>2306</v>
      </c>
      <c r="C1786" s="11"/>
      <c r="D1786" s="11"/>
      <c r="E1786" s="11"/>
      <c r="F1786" s="11"/>
      <c r="G1786" s="12" t="s">
        <v>2305</v>
      </c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</row>
    <row r="1787" spans="1:36">
      <c r="A1787" s="11">
        <f t="shared" si="207"/>
        <v>1786</v>
      </c>
      <c r="B1787" s="12" t="s">
        <v>2307</v>
      </c>
      <c r="C1787" s="11"/>
      <c r="D1787" s="11"/>
      <c r="E1787" s="11"/>
      <c r="F1787" s="11"/>
      <c r="G1787" s="12" t="s">
        <v>2305</v>
      </c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</row>
    <row r="1788" spans="1:36">
      <c r="A1788" s="11">
        <f t="shared" si="207"/>
        <v>1787</v>
      </c>
      <c r="B1788" s="12" t="s">
        <v>2308</v>
      </c>
      <c r="C1788" s="11"/>
      <c r="D1788" s="11"/>
      <c r="E1788" s="11"/>
      <c r="F1788" s="11"/>
      <c r="G1788" s="12" t="s">
        <v>2309</v>
      </c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</row>
    <row r="1789" spans="1:36">
      <c r="A1789" s="11">
        <f t="shared" si="207"/>
        <v>1788</v>
      </c>
      <c r="B1789" s="12" t="s">
        <v>393</v>
      </c>
      <c r="C1789" s="11"/>
      <c r="D1789" s="11"/>
      <c r="E1789" s="11"/>
      <c r="F1789" s="11"/>
      <c r="G1789" s="12" t="s">
        <v>2309</v>
      </c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</row>
    <row r="1790" spans="1:36">
      <c r="A1790" s="11">
        <f t="shared" si="207"/>
        <v>1789</v>
      </c>
      <c r="B1790" s="12" t="s">
        <v>2310</v>
      </c>
      <c r="C1790" s="11"/>
      <c r="D1790" s="11"/>
      <c r="E1790" s="11"/>
      <c r="F1790" s="11"/>
      <c r="G1790" s="12" t="s">
        <v>2311</v>
      </c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</row>
    <row r="1791" spans="1:36">
      <c r="A1791" s="11">
        <f t="shared" si="207"/>
        <v>1790</v>
      </c>
      <c r="B1791" s="12" t="s">
        <v>2312</v>
      </c>
      <c r="C1791" s="11"/>
      <c r="D1791" s="11"/>
      <c r="E1791" s="11"/>
      <c r="F1791" s="11"/>
      <c r="G1791" s="12" t="s">
        <v>2313</v>
      </c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</row>
    <row r="1792" spans="1:36">
      <c r="A1792" s="11">
        <f t="shared" si="207"/>
        <v>1791</v>
      </c>
      <c r="B1792" s="12" t="s">
        <v>2262</v>
      </c>
      <c r="C1792" s="11"/>
      <c r="D1792" s="11"/>
      <c r="E1792" s="11"/>
      <c r="F1792" s="11"/>
      <c r="G1792" s="12" t="s">
        <v>2313</v>
      </c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</row>
    <row r="1793" spans="1:36">
      <c r="A1793" s="11">
        <f t="shared" si="207"/>
        <v>1792</v>
      </c>
      <c r="B1793" s="12" t="s">
        <v>2263</v>
      </c>
      <c r="C1793" s="11"/>
      <c r="D1793" s="11"/>
      <c r="E1793" s="11"/>
      <c r="F1793" s="11"/>
      <c r="G1793" s="12" t="s">
        <v>2314</v>
      </c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</row>
    <row r="1794" spans="1:36">
      <c r="A1794" s="11">
        <f t="shared" si="207"/>
        <v>1793</v>
      </c>
      <c r="B1794" s="12" t="s">
        <v>2315</v>
      </c>
      <c r="C1794" s="11"/>
      <c r="D1794" s="11"/>
      <c r="E1794" s="11"/>
      <c r="F1794" s="11"/>
      <c r="G1794" s="12" t="s">
        <v>2314</v>
      </c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</row>
    <row r="1795" spans="1:36">
      <c r="A1795" s="11">
        <f t="shared" si="207"/>
        <v>1794</v>
      </c>
      <c r="B1795" s="12" t="s">
        <v>2316</v>
      </c>
      <c r="C1795" s="11"/>
      <c r="D1795" s="11"/>
      <c r="E1795" s="11"/>
      <c r="F1795" s="11"/>
      <c r="G1795" s="12" t="s">
        <v>2314</v>
      </c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</row>
    <row r="1796" spans="1:36">
      <c r="A1796" s="11">
        <f t="shared" si="207"/>
        <v>1795</v>
      </c>
      <c r="B1796" s="12" t="s">
        <v>2317</v>
      </c>
      <c r="C1796" s="11"/>
      <c r="D1796" s="11"/>
      <c r="E1796" s="11"/>
      <c r="F1796" s="11"/>
      <c r="G1796" s="12" t="s">
        <v>2314</v>
      </c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</row>
    <row r="1797" spans="1:36">
      <c r="A1797" s="11">
        <f t="shared" si="207"/>
        <v>1796</v>
      </c>
      <c r="B1797" s="12" t="s">
        <v>2318</v>
      </c>
      <c r="C1797" s="11"/>
      <c r="D1797" s="11"/>
      <c r="E1797" s="11"/>
      <c r="F1797" s="11"/>
      <c r="G1797" s="12" t="s">
        <v>2314</v>
      </c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</row>
    <row r="1798" spans="1:36">
      <c r="A1798" s="11">
        <f t="shared" si="207"/>
        <v>1797</v>
      </c>
      <c r="B1798" s="12" t="s">
        <v>2319</v>
      </c>
      <c r="C1798" s="11"/>
      <c r="D1798" s="11"/>
      <c r="E1798" s="11"/>
      <c r="F1798" s="11"/>
      <c r="G1798" s="12" t="s">
        <v>2314</v>
      </c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</row>
    <row r="1799" spans="1:36">
      <c r="A1799" s="11">
        <f t="shared" si="207"/>
        <v>1798</v>
      </c>
      <c r="B1799" s="12" t="s">
        <v>2320</v>
      </c>
      <c r="C1799" s="11"/>
      <c r="D1799" s="11"/>
      <c r="E1799" s="11"/>
      <c r="F1799" s="11"/>
      <c r="G1799" s="12" t="s">
        <v>2321</v>
      </c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</row>
    <row r="1800" spans="1:36">
      <c r="A1800" s="11">
        <f t="shared" si="207"/>
        <v>1799</v>
      </c>
      <c r="B1800" s="12" t="s">
        <v>2322</v>
      </c>
      <c r="C1800" s="11"/>
      <c r="D1800" s="11"/>
      <c r="E1800" s="11"/>
      <c r="F1800" s="11"/>
      <c r="G1800" s="12" t="s">
        <v>2323</v>
      </c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</row>
    <row r="1801" spans="1:36">
      <c r="A1801" s="11">
        <f t="shared" si="207"/>
        <v>1800</v>
      </c>
      <c r="B1801" s="12" t="s">
        <v>2324</v>
      </c>
      <c r="C1801" s="11"/>
      <c r="D1801" s="11"/>
      <c r="E1801" s="11"/>
      <c r="F1801" s="11"/>
      <c r="G1801" s="12" t="s">
        <v>2325</v>
      </c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</row>
    <row r="1802" spans="1:36">
      <c r="A1802" s="11">
        <f t="shared" si="207"/>
        <v>1801</v>
      </c>
      <c r="B1802" s="12" t="s">
        <v>2326</v>
      </c>
      <c r="C1802" s="11"/>
      <c r="D1802" s="11"/>
      <c r="E1802" s="11"/>
      <c r="F1802" s="11"/>
      <c r="G1802" s="12" t="s">
        <v>2325</v>
      </c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</row>
    <row r="1803" spans="1:36">
      <c r="A1803" s="11">
        <f t="shared" si="207"/>
        <v>1802</v>
      </c>
      <c r="B1803" s="12" t="s">
        <v>2327</v>
      </c>
      <c r="C1803" s="11"/>
      <c r="D1803" s="11"/>
      <c r="E1803" s="11"/>
      <c r="F1803" s="11"/>
      <c r="G1803" s="12" t="s">
        <v>2328</v>
      </c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</row>
    <row r="1804" spans="1:36">
      <c r="A1804" s="11">
        <f t="shared" si="207"/>
        <v>1803</v>
      </c>
      <c r="B1804" s="12" t="s">
        <v>2329</v>
      </c>
      <c r="C1804" s="11"/>
      <c r="D1804" s="11"/>
      <c r="E1804" s="11"/>
      <c r="F1804" s="11"/>
      <c r="G1804" s="12" t="s">
        <v>2328</v>
      </c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</row>
    <row r="1805" spans="1:36">
      <c r="A1805" s="11">
        <f t="shared" ref="A1805:A1868" si="208">ROW()-1</f>
        <v>1804</v>
      </c>
      <c r="B1805" s="12" t="s">
        <v>2330</v>
      </c>
      <c r="C1805" s="11"/>
      <c r="D1805" s="11"/>
      <c r="E1805" s="11"/>
      <c r="F1805" s="11"/>
      <c r="G1805" s="12" t="s">
        <v>2328</v>
      </c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</row>
    <row r="1806" spans="1:36">
      <c r="A1806" s="11">
        <f t="shared" si="208"/>
        <v>1805</v>
      </c>
      <c r="B1806" s="12" t="s">
        <v>2331</v>
      </c>
      <c r="C1806" s="11"/>
      <c r="D1806" s="11"/>
      <c r="E1806" s="11"/>
      <c r="F1806" s="11"/>
      <c r="G1806" s="12" t="s">
        <v>2332</v>
      </c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</row>
    <row r="1807" spans="1:36">
      <c r="A1807" s="11">
        <f t="shared" si="208"/>
        <v>1806</v>
      </c>
      <c r="B1807" s="12" t="s">
        <v>2333</v>
      </c>
      <c r="C1807" s="11"/>
      <c r="D1807" s="11"/>
      <c r="E1807" s="11"/>
      <c r="F1807" s="11"/>
      <c r="G1807" s="12" t="s">
        <v>2332</v>
      </c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</row>
    <row r="1808" spans="1:36">
      <c r="A1808" s="11">
        <f t="shared" si="208"/>
        <v>1807</v>
      </c>
      <c r="B1808" s="12" t="s">
        <v>2334</v>
      </c>
      <c r="C1808" s="11"/>
      <c r="D1808" s="11"/>
      <c r="E1808" s="11"/>
      <c r="F1808" s="11"/>
      <c r="G1808" s="12" t="s">
        <v>2332</v>
      </c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</row>
    <row r="1809" spans="1:36">
      <c r="A1809" s="11">
        <f t="shared" si="208"/>
        <v>1808</v>
      </c>
      <c r="B1809" s="12" t="s">
        <v>2335</v>
      </c>
      <c r="C1809" s="11"/>
      <c r="D1809" s="11"/>
      <c r="E1809" s="11"/>
      <c r="F1809" s="11"/>
      <c r="G1809" s="12" t="s">
        <v>2332</v>
      </c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</row>
    <row r="1810" spans="1:36">
      <c r="A1810" s="11">
        <f t="shared" si="208"/>
        <v>1809</v>
      </c>
      <c r="B1810" s="12" t="s">
        <v>2336</v>
      </c>
      <c r="C1810" s="11"/>
      <c r="D1810" s="11"/>
      <c r="E1810" s="11"/>
      <c r="F1810" s="11"/>
      <c r="G1810" s="12" t="s">
        <v>2337</v>
      </c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</row>
    <row r="1811" spans="1:36">
      <c r="A1811" s="11">
        <f t="shared" si="208"/>
        <v>1810</v>
      </c>
      <c r="B1811" s="12" t="s">
        <v>2338</v>
      </c>
      <c r="C1811" s="11"/>
      <c r="D1811" s="11"/>
      <c r="E1811" s="11"/>
      <c r="F1811" s="11"/>
      <c r="G1811" s="12" t="s">
        <v>2339</v>
      </c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</row>
    <row r="1812" spans="1:36">
      <c r="A1812" s="11">
        <f t="shared" si="208"/>
        <v>1811</v>
      </c>
      <c r="B1812" s="12" t="s">
        <v>2340</v>
      </c>
      <c r="C1812" s="11"/>
      <c r="D1812" s="11"/>
      <c r="E1812" s="11"/>
      <c r="F1812" s="11"/>
      <c r="G1812" s="12" t="s">
        <v>2339</v>
      </c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</row>
    <row r="1813" spans="1:36">
      <c r="A1813" s="11">
        <f t="shared" si="208"/>
        <v>1812</v>
      </c>
      <c r="B1813" s="12" t="s">
        <v>2341</v>
      </c>
      <c r="C1813" s="11"/>
      <c r="D1813" s="11"/>
      <c r="E1813" s="11"/>
      <c r="F1813" s="11"/>
      <c r="G1813" s="12" t="s">
        <v>2339</v>
      </c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</row>
    <row r="1814" spans="1:36">
      <c r="A1814" s="11">
        <f t="shared" si="208"/>
        <v>1813</v>
      </c>
      <c r="B1814" s="12" t="s">
        <v>2342</v>
      </c>
      <c r="C1814" s="11"/>
      <c r="D1814" s="11"/>
      <c r="E1814" s="11"/>
      <c r="F1814" s="11"/>
      <c r="G1814" s="12" t="s">
        <v>2339</v>
      </c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</row>
    <row r="1815" spans="1:36">
      <c r="A1815" s="11">
        <f t="shared" si="208"/>
        <v>1814</v>
      </c>
      <c r="B1815" s="12" t="s">
        <v>501</v>
      </c>
      <c r="C1815" s="11"/>
      <c r="D1815" s="11"/>
      <c r="E1815" s="11"/>
      <c r="F1815" s="11"/>
      <c r="G1815" s="12" t="s">
        <v>2339</v>
      </c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</row>
    <row r="1816" spans="1:36">
      <c r="A1816" s="11">
        <f t="shared" si="208"/>
        <v>1815</v>
      </c>
      <c r="B1816" s="12" t="s">
        <v>2343</v>
      </c>
      <c r="C1816" s="11"/>
      <c r="D1816" s="11"/>
      <c r="E1816" s="11"/>
      <c r="F1816" s="11"/>
      <c r="G1816" s="12" t="s">
        <v>2344</v>
      </c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</row>
    <row r="1817" spans="1:36">
      <c r="A1817" s="11">
        <f t="shared" si="208"/>
        <v>1816</v>
      </c>
      <c r="B1817" s="12" t="s">
        <v>2345</v>
      </c>
      <c r="C1817" s="11"/>
      <c r="D1817" s="11"/>
      <c r="E1817" s="11"/>
      <c r="F1817" s="11"/>
      <c r="G1817" s="12" t="s">
        <v>2346</v>
      </c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</row>
    <row r="1818" spans="1:36">
      <c r="A1818" s="11">
        <f t="shared" si="208"/>
        <v>1817</v>
      </c>
      <c r="B1818" s="12" t="s">
        <v>2347</v>
      </c>
      <c r="C1818" s="11"/>
      <c r="D1818" s="11"/>
      <c r="E1818" s="11"/>
      <c r="F1818" s="11"/>
      <c r="G1818" s="12" t="s">
        <v>2348</v>
      </c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</row>
    <row r="1819" spans="1:36">
      <c r="A1819" s="11">
        <f t="shared" si="208"/>
        <v>1818</v>
      </c>
      <c r="B1819" s="12" t="s">
        <v>2349</v>
      </c>
      <c r="C1819" s="11"/>
      <c r="D1819" s="11"/>
      <c r="E1819" s="11"/>
      <c r="F1819" s="11"/>
      <c r="G1819" s="12" t="s">
        <v>2348</v>
      </c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</row>
    <row r="1820" spans="1:36">
      <c r="A1820" s="11">
        <f t="shared" si="208"/>
        <v>1819</v>
      </c>
      <c r="B1820" s="12" t="s">
        <v>2350</v>
      </c>
      <c r="C1820" s="11"/>
      <c r="D1820" s="11"/>
      <c r="E1820" s="11"/>
      <c r="F1820" s="11"/>
      <c r="G1820" s="12" t="s">
        <v>2348</v>
      </c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</row>
    <row r="1821" spans="1:36">
      <c r="A1821" s="11">
        <f t="shared" si="208"/>
        <v>1820</v>
      </c>
      <c r="B1821" s="12" t="s">
        <v>2351</v>
      </c>
      <c r="C1821" s="11"/>
      <c r="D1821" s="11"/>
      <c r="E1821" s="11"/>
      <c r="F1821" s="11"/>
      <c r="G1821" s="12" t="s">
        <v>2352</v>
      </c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</row>
    <row r="1822" spans="1:36">
      <c r="A1822" s="11">
        <f t="shared" si="208"/>
        <v>1821</v>
      </c>
      <c r="B1822" s="12" t="s">
        <v>2353</v>
      </c>
      <c r="C1822" s="11"/>
      <c r="D1822" s="11"/>
      <c r="E1822" s="11"/>
      <c r="F1822" s="11"/>
      <c r="G1822" s="12" t="s">
        <v>2352</v>
      </c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</row>
    <row r="1823" spans="1:36">
      <c r="A1823" s="11">
        <f t="shared" si="208"/>
        <v>1822</v>
      </c>
      <c r="B1823" s="12" t="s">
        <v>2354</v>
      </c>
      <c r="C1823" s="11"/>
      <c r="D1823" s="11"/>
      <c r="E1823" s="11"/>
      <c r="F1823" s="11"/>
      <c r="G1823" s="12" t="s">
        <v>2355</v>
      </c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</row>
    <row r="1824" spans="1:36">
      <c r="A1824" s="11">
        <f t="shared" si="208"/>
        <v>1823</v>
      </c>
      <c r="B1824" s="12" t="s">
        <v>2356</v>
      </c>
      <c r="C1824" s="11"/>
      <c r="D1824" s="11"/>
      <c r="E1824" s="11"/>
      <c r="F1824" s="11"/>
      <c r="G1824" s="12" t="s">
        <v>2355</v>
      </c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</row>
    <row r="1825" spans="1:36">
      <c r="A1825" s="11">
        <f t="shared" si="208"/>
        <v>1824</v>
      </c>
      <c r="B1825" s="12" t="s">
        <v>2357</v>
      </c>
      <c r="C1825" s="11"/>
      <c r="D1825" s="11"/>
      <c r="E1825" s="11"/>
      <c r="F1825" s="11"/>
      <c r="G1825" s="12" t="s">
        <v>2358</v>
      </c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</row>
    <row r="1826" spans="1:36">
      <c r="A1826" s="11">
        <f t="shared" si="208"/>
        <v>1825</v>
      </c>
      <c r="B1826" s="12" t="s">
        <v>2359</v>
      </c>
      <c r="C1826" s="11"/>
      <c r="D1826" s="11"/>
      <c r="E1826" s="11"/>
      <c r="F1826" s="11"/>
      <c r="G1826" s="12" t="s">
        <v>2360</v>
      </c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</row>
    <row r="1827" spans="1:36">
      <c r="A1827" s="11">
        <f t="shared" si="208"/>
        <v>1826</v>
      </c>
      <c r="B1827" s="12" t="s">
        <v>2361</v>
      </c>
      <c r="C1827" s="11"/>
      <c r="D1827" s="11"/>
      <c r="E1827" s="11"/>
      <c r="F1827" s="11"/>
      <c r="G1827" s="12" t="s">
        <v>2362</v>
      </c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</row>
    <row r="1828" spans="1:36">
      <c r="A1828" s="11">
        <f t="shared" si="208"/>
        <v>1827</v>
      </c>
      <c r="B1828" s="12" t="s">
        <v>2363</v>
      </c>
      <c r="C1828" s="11"/>
      <c r="D1828" s="11"/>
      <c r="E1828" s="11"/>
      <c r="F1828" s="11"/>
      <c r="G1828" s="12" t="s">
        <v>2364</v>
      </c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</row>
    <row r="1829" spans="1:36">
      <c r="A1829" s="11">
        <f t="shared" si="208"/>
        <v>1828</v>
      </c>
      <c r="B1829" s="12" t="s">
        <v>2365</v>
      </c>
      <c r="C1829" s="11"/>
      <c r="D1829" s="11"/>
      <c r="E1829" s="11"/>
      <c r="F1829" s="11"/>
      <c r="G1829" s="12" t="s">
        <v>2364</v>
      </c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</row>
    <row r="1830" spans="1:36">
      <c r="A1830" s="11">
        <f t="shared" si="208"/>
        <v>1829</v>
      </c>
      <c r="B1830" s="12" t="s">
        <v>2366</v>
      </c>
      <c r="C1830" s="11"/>
      <c r="D1830" s="11"/>
      <c r="E1830" s="11"/>
      <c r="F1830" s="11"/>
      <c r="G1830" s="12" t="s">
        <v>2364</v>
      </c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</row>
    <row r="1831" spans="1:36">
      <c r="A1831" s="11">
        <f t="shared" si="208"/>
        <v>1830</v>
      </c>
      <c r="B1831" s="12" t="s">
        <v>2367</v>
      </c>
      <c r="C1831" s="11"/>
      <c r="D1831" s="11"/>
      <c r="E1831" s="11"/>
      <c r="F1831" s="11"/>
      <c r="G1831" s="12" t="s">
        <v>2368</v>
      </c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</row>
    <row r="1832" spans="1:36">
      <c r="A1832" s="11">
        <f t="shared" si="208"/>
        <v>1831</v>
      </c>
      <c r="B1832" s="12" t="s">
        <v>2369</v>
      </c>
      <c r="C1832" s="11"/>
      <c r="D1832" s="11"/>
      <c r="E1832" s="11"/>
      <c r="F1832" s="11"/>
      <c r="G1832" s="12" t="s">
        <v>2370</v>
      </c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</row>
    <row r="1833" spans="1:36">
      <c r="A1833" s="11">
        <f t="shared" si="208"/>
        <v>1832</v>
      </c>
      <c r="B1833" s="12" t="s">
        <v>2371</v>
      </c>
      <c r="C1833" s="11"/>
      <c r="D1833" s="11"/>
      <c r="E1833" s="11"/>
      <c r="F1833" s="11"/>
      <c r="G1833" s="12" t="s">
        <v>2370</v>
      </c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</row>
    <row r="1834" spans="1:36">
      <c r="A1834" s="11">
        <f t="shared" si="208"/>
        <v>1833</v>
      </c>
      <c r="B1834" s="12" t="s">
        <v>2372</v>
      </c>
      <c r="C1834" s="11"/>
      <c r="D1834" s="11"/>
      <c r="E1834" s="11"/>
      <c r="F1834" s="11"/>
      <c r="G1834" s="12" t="s">
        <v>2370</v>
      </c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</row>
    <row r="1835" spans="1:36">
      <c r="A1835" s="11">
        <f t="shared" si="208"/>
        <v>1834</v>
      </c>
      <c r="B1835" s="12" t="s">
        <v>2373</v>
      </c>
      <c r="C1835" s="11"/>
      <c r="D1835" s="11"/>
      <c r="E1835" s="11"/>
      <c r="F1835" s="11"/>
      <c r="G1835" s="12" t="s">
        <v>2374</v>
      </c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</row>
    <row r="1836" spans="1:36">
      <c r="A1836" s="11">
        <f t="shared" si="208"/>
        <v>1835</v>
      </c>
      <c r="B1836" s="12" t="s">
        <v>2375</v>
      </c>
      <c r="C1836" s="11"/>
      <c r="D1836" s="11"/>
      <c r="E1836" s="11"/>
      <c r="F1836" s="11"/>
      <c r="G1836" s="12" t="s">
        <v>2376</v>
      </c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</row>
    <row r="1837" spans="1:36">
      <c r="A1837" s="11">
        <f t="shared" si="208"/>
        <v>1836</v>
      </c>
      <c r="B1837" s="12" t="s">
        <v>2377</v>
      </c>
      <c r="C1837" s="11"/>
      <c r="D1837" s="11"/>
      <c r="E1837" s="11"/>
      <c r="F1837" s="11"/>
      <c r="G1837" s="12" t="s">
        <v>2376</v>
      </c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</row>
    <row r="1838" spans="1:36">
      <c r="A1838" s="11">
        <f t="shared" si="208"/>
        <v>1837</v>
      </c>
      <c r="B1838" s="12" t="s">
        <v>332</v>
      </c>
      <c r="C1838" s="11"/>
      <c r="D1838" s="11"/>
      <c r="E1838" s="11"/>
      <c r="F1838" s="11"/>
      <c r="G1838" s="12" t="s">
        <v>2376</v>
      </c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</row>
    <row r="1839" spans="1:36">
      <c r="A1839" s="11">
        <f t="shared" si="208"/>
        <v>1838</v>
      </c>
      <c r="B1839" s="12" t="s">
        <v>2378</v>
      </c>
      <c r="C1839" s="11"/>
      <c r="D1839" s="11"/>
      <c r="E1839" s="11"/>
      <c r="F1839" s="11"/>
      <c r="G1839" s="12" t="s">
        <v>2376</v>
      </c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</row>
    <row r="1840" spans="1:36">
      <c r="A1840" s="11">
        <f t="shared" si="208"/>
        <v>1839</v>
      </c>
      <c r="B1840" s="12" t="s">
        <v>2379</v>
      </c>
      <c r="C1840" s="11"/>
      <c r="D1840" s="11"/>
      <c r="E1840" s="11"/>
      <c r="F1840" s="11"/>
      <c r="G1840" s="12" t="s">
        <v>2380</v>
      </c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</row>
    <row r="1841" spans="1:36">
      <c r="A1841" s="11">
        <f t="shared" si="208"/>
        <v>1840</v>
      </c>
      <c r="B1841" s="12" t="s">
        <v>2381</v>
      </c>
      <c r="C1841" s="11"/>
      <c r="D1841" s="11"/>
      <c r="E1841" s="11"/>
      <c r="F1841" s="11"/>
      <c r="G1841" s="12" t="s">
        <v>2380</v>
      </c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</row>
    <row r="1842" spans="1:36">
      <c r="A1842" s="11">
        <f t="shared" si="208"/>
        <v>1841</v>
      </c>
      <c r="B1842" s="12" t="s">
        <v>2382</v>
      </c>
      <c r="C1842" s="11"/>
      <c r="D1842" s="11"/>
      <c r="E1842" s="11"/>
      <c r="F1842" s="11"/>
      <c r="G1842" s="12" t="s">
        <v>2380</v>
      </c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</row>
    <row r="1843" spans="1:36">
      <c r="A1843" s="11">
        <f t="shared" si="208"/>
        <v>1842</v>
      </c>
      <c r="B1843" s="12" t="s">
        <v>1533</v>
      </c>
      <c r="C1843" s="11"/>
      <c r="D1843" s="11"/>
      <c r="E1843" s="11"/>
      <c r="F1843" s="11"/>
      <c r="G1843" s="12" t="s">
        <v>2383</v>
      </c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</row>
    <row r="1844" spans="1:36">
      <c r="A1844" s="11">
        <f t="shared" si="208"/>
        <v>1843</v>
      </c>
      <c r="B1844" s="12" t="s">
        <v>2384</v>
      </c>
      <c r="C1844" s="11"/>
      <c r="D1844" s="11"/>
      <c r="E1844" s="11"/>
      <c r="F1844" s="11"/>
      <c r="G1844" s="12" t="s">
        <v>2383</v>
      </c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</row>
    <row r="1845" spans="1:36">
      <c r="A1845" s="11">
        <f t="shared" si="208"/>
        <v>1844</v>
      </c>
      <c r="B1845" s="12" t="s">
        <v>2385</v>
      </c>
      <c r="C1845" s="11"/>
      <c r="D1845" s="11"/>
      <c r="E1845" s="11"/>
      <c r="F1845" s="11"/>
      <c r="G1845" s="12" t="s">
        <v>2383</v>
      </c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</row>
    <row r="1846" spans="1:36">
      <c r="A1846" s="11">
        <f t="shared" si="208"/>
        <v>1845</v>
      </c>
      <c r="B1846" s="12" t="s">
        <v>2386</v>
      </c>
      <c r="C1846" s="11"/>
      <c r="D1846" s="11"/>
      <c r="E1846" s="11"/>
      <c r="F1846" s="11"/>
      <c r="G1846" s="12" t="s">
        <v>2383</v>
      </c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</row>
    <row r="1847" spans="1:36">
      <c r="A1847" s="11">
        <f t="shared" si="208"/>
        <v>1846</v>
      </c>
      <c r="B1847" s="12" t="s">
        <v>2387</v>
      </c>
      <c r="C1847" s="11"/>
      <c r="D1847" s="11"/>
      <c r="E1847" s="11"/>
      <c r="F1847" s="11"/>
      <c r="G1847" s="12" t="s">
        <v>2388</v>
      </c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</row>
    <row r="1848" spans="1:36">
      <c r="A1848" s="11">
        <f t="shared" si="208"/>
        <v>1847</v>
      </c>
      <c r="B1848" s="12" t="s">
        <v>2389</v>
      </c>
      <c r="C1848" s="11"/>
      <c r="D1848" s="11"/>
      <c r="E1848" s="11"/>
      <c r="F1848" s="11"/>
      <c r="G1848" s="12" t="s">
        <v>2390</v>
      </c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</row>
    <row r="1849" spans="1:36">
      <c r="A1849" s="11">
        <f t="shared" si="208"/>
        <v>1848</v>
      </c>
      <c r="B1849" s="12" t="s">
        <v>2391</v>
      </c>
      <c r="C1849" s="11"/>
      <c r="D1849" s="11"/>
      <c r="E1849" s="11"/>
      <c r="F1849" s="11"/>
      <c r="G1849" s="12" t="s">
        <v>2390</v>
      </c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</row>
    <row r="1850" spans="1:36">
      <c r="A1850" s="11">
        <f t="shared" si="208"/>
        <v>1849</v>
      </c>
      <c r="B1850" s="12" t="s">
        <v>2392</v>
      </c>
      <c r="C1850" s="11"/>
      <c r="D1850" s="11"/>
      <c r="E1850" s="11"/>
      <c r="F1850" s="11"/>
      <c r="G1850" s="12" t="s">
        <v>2390</v>
      </c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</row>
    <row r="1851" spans="1:36">
      <c r="A1851" s="11">
        <f t="shared" si="208"/>
        <v>1850</v>
      </c>
      <c r="B1851" s="12" t="s">
        <v>2393</v>
      </c>
      <c r="C1851" s="11"/>
      <c r="D1851" s="11"/>
      <c r="E1851" s="11"/>
      <c r="F1851" s="11"/>
      <c r="G1851" s="12" t="s">
        <v>2390</v>
      </c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</row>
    <row r="1852" spans="1:36">
      <c r="A1852" s="11">
        <f t="shared" si="208"/>
        <v>1851</v>
      </c>
      <c r="B1852" s="12" t="s">
        <v>2394</v>
      </c>
      <c r="C1852" s="11"/>
      <c r="D1852" s="11"/>
      <c r="E1852" s="11"/>
      <c r="F1852" s="11"/>
      <c r="G1852" s="12" t="s">
        <v>2395</v>
      </c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</row>
    <row r="1853" spans="1:36">
      <c r="A1853" s="11">
        <f t="shared" si="208"/>
        <v>1852</v>
      </c>
      <c r="B1853" s="12" t="s">
        <v>2396</v>
      </c>
      <c r="C1853" s="11"/>
      <c r="D1853" s="11"/>
      <c r="E1853" s="11"/>
      <c r="F1853" s="11"/>
      <c r="G1853" s="12" t="s">
        <v>2397</v>
      </c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</row>
    <row r="1854" spans="1:36">
      <c r="A1854" s="11">
        <f t="shared" si="208"/>
        <v>1853</v>
      </c>
      <c r="B1854" s="12" t="s">
        <v>2398</v>
      </c>
      <c r="C1854" s="11"/>
      <c r="D1854" s="11"/>
      <c r="E1854" s="11"/>
      <c r="F1854" s="11"/>
      <c r="G1854" s="12" t="s">
        <v>2397</v>
      </c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</row>
    <row r="1855" spans="1:36">
      <c r="A1855" s="11">
        <f t="shared" si="208"/>
        <v>1854</v>
      </c>
      <c r="B1855" s="12" t="s">
        <v>2399</v>
      </c>
      <c r="C1855" s="11"/>
      <c r="D1855" s="11"/>
      <c r="E1855" s="11"/>
      <c r="F1855" s="11"/>
      <c r="G1855" s="12" t="s">
        <v>2400</v>
      </c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</row>
    <row r="1856" spans="1:36">
      <c r="A1856" s="11">
        <f t="shared" si="208"/>
        <v>1855</v>
      </c>
      <c r="B1856" s="12" t="s">
        <v>2401</v>
      </c>
      <c r="C1856" s="11"/>
      <c r="D1856" s="11"/>
      <c r="E1856" s="11"/>
      <c r="F1856" s="11"/>
      <c r="G1856" s="12" t="s">
        <v>2402</v>
      </c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</row>
    <row r="1857" spans="1:36">
      <c r="A1857" s="11">
        <f t="shared" si="208"/>
        <v>1856</v>
      </c>
      <c r="B1857" s="12" t="s">
        <v>2403</v>
      </c>
      <c r="C1857" s="11"/>
      <c r="D1857" s="11"/>
      <c r="E1857" s="11"/>
      <c r="F1857" s="11"/>
      <c r="G1857" s="12" t="s">
        <v>2402</v>
      </c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</row>
    <row r="1858" spans="1:36">
      <c r="A1858" s="11">
        <f t="shared" si="208"/>
        <v>1857</v>
      </c>
      <c r="B1858" s="12" t="s">
        <v>2404</v>
      </c>
      <c r="C1858" s="11"/>
      <c r="D1858" s="11"/>
      <c r="E1858" s="11"/>
      <c r="F1858" s="11"/>
      <c r="G1858" s="12" t="s">
        <v>2402</v>
      </c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</row>
    <row r="1859" spans="1:36">
      <c r="A1859" s="11">
        <f t="shared" si="208"/>
        <v>1858</v>
      </c>
      <c r="B1859" s="12" t="s">
        <v>2405</v>
      </c>
      <c r="C1859" s="11"/>
      <c r="D1859" s="11"/>
      <c r="E1859" s="11"/>
      <c r="F1859" s="11"/>
      <c r="G1859" s="12" t="s">
        <v>2402</v>
      </c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</row>
    <row r="1860" spans="1:36">
      <c r="A1860" s="11">
        <f t="shared" si="208"/>
        <v>1859</v>
      </c>
      <c r="B1860" s="12" t="s">
        <v>2406</v>
      </c>
      <c r="C1860" s="11"/>
      <c r="D1860" s="11"/>
      <c r="E1860" s="11"/>
      <c r="F1860" s="11"/>
      <c r="G1860" s="12" t="s">
        <v>2407</v>
      </c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</row>
    <row r="1861" spans="1:36">
      <c r="A1861" s="11">
        <f t="shared" si="208"/>
        <v>1860</v>
      </c>
      <c r="B1861" s="12" t="s">
        <v>2408</v>
      </c>
      <c r="C1861" s="11"/>
      <c r="D1861" s="11"/>
      <c r="E1861" s="11"/>
      <c r="F1861" s="11"/>
      <c r="G1861" s="12" t="s">
        <v>2407</v>
      </c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</row>
    <row r="1862" spans="1:36">
      <c r="A1862" s="11">
        <f t="shared" si="208"/>
        <v>1861</v>
      </c>
      <c r="B1862" s="12" t="s">
        <v>2409</v>
      </c>
      <c r="C1862" s="11"/>
      <c r="D1862" s="11"/>
      <c r="E1862" s="11"/>
      <c r="F1862" s="11"/>
      <c r="G1862" s="12" t="s">
        <v>2407</v>
      </c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</row>
    <row r="1863" spans="1:36">
      <c r="A1863" s="11">
        <f t="shared" si="208"/>
        <v>1862</v>
      </c>
      <c r="B1863" s="12" t="s">
        <v>2410</v>
      </c>
      <c r="C1863" s="11"/>
      <c r="D1863" s="11"/>
      <c r="E1863" s="11"/>
      <c r="F1863" s="11"/>
      <c r="G1863" s="12" t="s">
        <v>2407</v>
      </c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</row>
    <row r="1864" spans="1:36">
      <c r="A1864" s="11">
        <f t="shared" si="208"/>
        <v>1863</v>
      </c>
      <c r="B1864" s="12" t="s">
        <v>348</v>
      </c>
      <c r="C1864" s="11"/>
      <c r="D1864" s="11"/>
      <c r="E1864" s="11"/>
      <c r="F1864" s="11"/>
      <c r="G1864" s="12" t="s">
        <v>2411</v>
      </c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</row>
    <row r="1865" spans="1:36">
      <c r="A1865" s="11">
        <f t="shared" si="208"/>
        <v>1864</v>
      </c>
      <c r="B1865" s="12" t="s">
        <v>2412</v>
      </c>
      <c r="C1865" s="11"/>
      <c r="D1865" s="11"/>
      <c r="E1865" s="11"/>
      <c r="F1865" s="11"/>
      <c r="G1865" s="12" t="s">
        <v>2413</v>
      </c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</row>
    <row r="1866" spans="1:36">
      <c r="A1866" s="11">
        <f t="shared" si="208"/>
        <v>1865</v>
      </c>
      <c r="B1866" s="12" t="s">
        <v>2414</v>
      </c>
      <c r="C1866" s="11"/>
      <c r="D1866" s="11"/>
      <c r="E1866" s="11"/>
      <c r="F1866" s="11"/>
      <c r="G1866" s="12" t="s">
        <v>2415</v>
      </c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</row>
    <row r="1867" spans="1:36">
      <c r="A1867" s="11">
        <f t="shared" si="208"/>
        <v>1866</v>
      </c>
      <c r="B1867" s="12" t="s">
        <v>2416</v>
      </c>
      <c r="C1867" s="11"/>
      <c r="D1867" s="11"/>
      <c r="E1867" s="11"/>
      <c r="F1867" s="11"/>
      <c r="G1867" s="12" t="s">
        <v>2415</v>
      </c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</row>
    <row r="1868" spans="1:36">
      <c r="A1868" s="11">
        <f t="shared" si="208"/>
        <v>1867</v>
      </c>
      <c r="B1868" s="12" t="s">
        <v>2417</v>
      </c>
      <c r="C1868" s="11"/>
      <c r="D1868" s="11"/>
      <c r="E1868" s="11"/>
      <c r="F1868" s="11"/>
      <c r="G1868" s="12" t="s">
        <v>2415</v>
      </c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</row>
    <row r="1869" spans="1:36">
      <c r="A1869" s="11">
        <f t="shared" ref="A1869:A1932" si="209">ROW()-1</f>
        <v>1868</v>
      </c>
      <c r="B1869" s="12" t="s">
        <v>2418</v>
      </c>
      <c r="C1869" s="11"/>
      <c r="D1869" s="11"/>
      <c r="E1869" s="11"/>
      <c r="F1869" s="11"/>
      <c r="G1869" s="12" t="s">
        <v>2415</v>
      </c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</row>
    <row r="1870" spans="1:36">
      <c r="A1870" s="11">
        <f t="shared" si="209"/>
        <v>1869</v>
      </c>
      <c r="B1870" s="12" t="s">
        <v>2419</v>
      </c>
      <c r="C1870" s="11"/>
      <c r="D1870" s="11"/>
      <c r="E1870" s="11"/>
      <c r="F1870" s="11"/>
      <c r="G1870" s="12" t="s">
        <v>2415</v>
      </c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</row>
    <row r="1871" spans="1:36">
      <c r="A1871" s="11">
        <f t="shared" si="209"/>
        <v>1870</v>
      </c>
      <c r="B1871" s="12" t="s">
        <v>2420</v>
      </c>
      <c r="C1871" s="11"/>
      <c r="D1871" s="11"/>
      <c r="E1871" s="11"/>
      <c r="F1871" s="11"/>
      <c r="G1871" s="12" t="s">
        <v>2421</v>
      </c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</row>
    <row r="1872" spans="1:36">
      <c r="A1872" s="11">
        <f t="shared" si="209"/>
        <v>1871</v>
      </c>
      <c r="B1872" s="12" t="s">
        <v>2422</v>
      </c>
      <c r="C1872" s="11"/>
      <c r="D1872" s="11"/>
      <c r="E1872" s="11"/>
      <c r="F1872" s="11"/>
      <c r="G1872" s="12" t="s">
        <v>2421</v>
      </c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</row>
    <row r="1873" spans="1:36">
      <c r="A1873" s="11">
        <f t="shared" si="209"/>
        <v>1872</v>
      </c>
      <c r="B1873" s="12" t="s">
        <v>2423</v>
      </c>
      <c r="C1873" s="11"/>
      <c r="D1873" s="11"/>
      <c r="E1873" s="11"/>
      <c r="F1873" s="11"/>
      <c r="G1873" s="12" t="s">
        <v>2421</v>
      </c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</row>
    <row r="1874" spans="1:36">
      <c r="A1874" s="11">
        <f t="shared" si="209"/>
        <v>1873</v>
      </c>
      <c r="B1874" s="12" t="s">
        <v>2424</v>
      </c>
      <c r="C1874" s="11"/>
      <c r="D1874" s="11"/>
      <c r="E1874" s="11"/>
      <c r="F1874" s="11"/>
      <c r="G1874" s="12" t="s">
        <v>2421</v>
      </c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</row>
    <row r="1875" spans="1:36">
      <c r="A1875" s="11">
        <f t="shared" si="209"/>
        <v>1874</v>
      </c>
      <c r="B1875" s="12" t="s">
        <v>2425</v>
      </c>
      <c r="C1875" s="11"/>
      <c r="D1875" s="11"/>
      <c r="E1875" s="11"/>
      <c r="F1875" s="11"/>
      <c r="G1875" s="12" t="s">
        <v>2421</v>
      </c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</row>
    <row r="1876" spans="1:36">
      <c r="A1876" s="11">
        <f t="shared" si="209"/>
        <v>1875</v>
      </c>
      <c r="B1876" s="12" t="s">
        <v>2426</v>
      </c>
      <c r="C1876" s="11"/>
      <c r="D1876" s="11"/>
      <c r="E1876" s="11"/>
      <c r="F1876" s="11"/>
      <c r="G1876" s="12" t="s">
        <v>2427</v>
      </c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</row>
    <row r="1877" spans="1:36">
      <c r="A1877" s="11">
        <f t="shared" si="209"/>
        <v>1876</v>
      </c>
      <c r="B1877" s="12" t="s">
        <v>2428</v>
      </c>
      <c r="C1877" s="11"/>
      <c r="D1877" s="11"/>
      <c r="E1877" s="11"/>
      <c r="F1877" s="11"/>
      <c r="G1877" s="12" t="s">
        <v>2427</v>
      </c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</row>
    <row r="1878" spans="1:36">
      <c r="A1878" s="11">
        <f t="shared" si="209"/>
        <v>1877</v>
      </c>
      <c r="B1878" s="12" t="s">
        <v>2418</v>
      </c>
      <c r="C1878" s="11"/>
      <c r="D1878" s="11"/>
      <c r="E1878" s="11"/>
      <c r="F1878" s="11"/>
      <c r="G1878" s="12" t="s">
        <v>2427</v>
      </c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</row>
    <row r="1879" spans="1:36">
      <c r="A1879" s="11">
        <f t="shared" si="209"/>
        <v>1878</v>
      </c>
      <c r="B1879" s="12" t="s">
        <v>2429</v>
      </c>
      <c r="C1879" s="11"/>
      <c r="D1879" s="11"/>
      <c r="E1879" s="11"/>
      <c r="F1879" s="11"/>
      <c r="G1879" s="12" t="s">
        <v>2427</v>
      </c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</row>
    <row r="1880" spans="1:36">
      <c r="A1880" s="11">
        <f t="shared" si="209"/>
        <v>1879</v>
      </c>
      <c r="B1880" s="12" t="s">
        <v>2430</v>
      </c>
      <c r="C1880" s="11"/>
      <c r="D1880" s="11"/>
      <c r="E1880" s="11"/>
      <c r="F1880" s="11"/>
      <c r="G1880" s="12" t="s">
        <v>2431</v>
      </c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</row>
    <row r="1881" spans="1:36">
      <c r="A1881" s="11">
        <f t="shared" si="209"/>
        <v>1880</v>
      </c>
      <c r="B1881" s="12" t="s">
        <v>2432</v>
      </c>
      <c r="C1881" s="11"/>
      <c r="D1881" s="11"/>
      <c r="E1881" s="11"/>
      <c r="F1881" s="11"/>
      <c r="G1881" s="12" t="s">
        <v>2431</v>
      </c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</row>
    <row r="1882" spans="1:36">
      <c r="A1882" s="11">
        <f t="shared" si="209"/>
        <v>1881</v>
      </c>
      <c r="B1882" s="12" t="s">
        <v>2433</v>
      </c>
      <c r="C1882" s="11"/>
      <c r="D1882" s="11"/>
      <c r="E1882" s="11"/>
      <c r="F1882" s="11"/>
      <c r="G1882" s="12" t="s">
        <v>2431</v>
      </c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</row>
    <row r="1883" spans="1:36">
      <c r="A1883" s="11">
        <f t="shared" si="209"/>
        <v>1882</v>
      </c>
      <c r="B1883" s="12" t="s">
        <v>2434</v>
      </c>
      <c r="C1883" s="11"/>
      <c r="D1883" s="11"/>
      <c r="E1883" s="11"/>
      <c r="F1883" s="11"/>
      <c r="G1883" s="12" t="s">
        <v>2435</v>
      </c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</row>
    <row r="1884" spans="1:36">
      <c r="A1884" s="11">
        <f t="shared" si="209"/>
        <v>1883</v>
      </c>
      <c r="B1884" s="12" t="s">
        <v>2436</v>
      </c>
      <c r="C1884" s="11"/>
      <c r="D1884" s="11"/>
      <c r="E1884" s="11"/>
      <c r="F1884" s="11"/>
      <c r="G1884" s="12" t="s">
        <v>2435</v>
      </c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</row>
    <row r="1885" spans="1:36">
      <c r="A1885" s="11">
        <f t="shared" si="209"/>
        <v>1884</v>
      </c>
      <c r="B1885" s="12" t="s">
        <v>2437</v>
      </c>
      <c r="C1885" s="11"/>
      <c r="D1885" s="11"/>
      <c r="E1885" s="11"/>
      <c r="F1885" s="11"/>
      <c r="G1885" s="12" t="s">
        <v>2438</v>
      </c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</row>
    <row r="1886" spans="1:36">
      <c r="A1886" s="11">
        <f t="shared" si="209"/>
        <v>1885</v>
      </c>
      <c r="B1886" s="12" t="s">
        <v>2439</v>
      </c>
      <c r="C1886" s="11"/>
      <c r="D1886" s="11"/>
      <c r="E1886" s="11"/>
      <c r="F1886" s="11"/>
      <c r="G1886" s="12" t="s">
        <v>2440</v>
      </c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</row>
    <row r="1887" spans="1:36">
      <c r="A1887" s="11">
        <f t="shared" si="209"/>
        <v>1886</v>
      </c>
      <c r="B1887" s="12" t="s">
        <v>2441</v>
      </c>
      <c r="C1887" s="11"/>
      <c r="D1887" s="11"/>
      <c r="E1887" s="11"/>
      <c r="F1887" s="11"/>
      <c r="G1887" s="12" t="s">
        <v>2440</v>
      </c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</row>
    <row r="1888" spans="1:36">
      <c r="A1888" s="11">
        <f t="shared" si="209"/>
        <v>1887</v>
      </c>
      <c r="B1888" s="12" t="s">
        <v>2442</v>
      </c>
      <c r="C1888" s="11"/>
      <c r="D1888" s="11"/>
      <c r="E1888" s="11"/>
      <c r="F1888" s="11"/>
      <c r="G1888" s="12" t="s">
        <v>2440</v>
      </c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</row>
    <row r="1889" spans="1:36">
      <c r="A1889" s="11">
        <f t="shared" si="209"/>
        <v>1888</v>
      </c>
      <c r="B1889" s="12" t="s">
        <v>2443</v>
      </c>
      <c r="C1889" s="11"/>
      <c r="D1889" s="11"/>
      <c r="E1889" s="11"/>
      <c r="F1889" s="11"/>
      <c r="G1889" s="12" t="s">
        <v>2444</v>
      </c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</row>
    <row r="1890" spans="1:36">
      <c r="A1890" s="11">
        <f t="shared" si="209"/>
        <v>1889</v>
      </c>
      <c r="B1890" s="12" t="s">
        <v>2445</v>
      </c>
      <c r="C1890" s="11"/>
      <c r="D1890" s="11"/>
      <c r="E1890" s="11"/>
      <c r="F1890" s="11"/>
      <c r="G1890" s="12" t="s">
        <v>2446</v>
      </c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</row>
    <row r="1891" spans="1:36">
      <c r="A1891" s="11">
        <f t="shared" si="209"/>
        <v>1890</v>
      </c>
      <c r="B1891" s="12" t="s">
        <v>2447</v>
      </c>
      <c r="C1891" s="11"/>
      <c r="D1891" s="11"/>
      <c r="E1891" s="11"/>
      <c r="F1891" s="11"/>
      <c r="G1891" s="12" t="s">
        <v>2448</v>
      </c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</row>
    <row r="1892" spans="1:36">
      <c r="A1892" s="11">
        <f t="shared" si="209"/>
        <v>1891</v>
      </c>
      <c r="B1892" s="12" t="s">
        <v>2398</v>
      </c>
      <c r="C1892" s="11"/>
      <c r="D1892" s="11"/>
      <c r="E1892" s="11"/>
      <c r="F1892" s="11"/>
      <c r="G1892" s="12" t="s">
        <v>2448</v>
      </c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</row>
    <row r="1893" spans="1:36">
      <c r="A1893" s="11">
        <f t="shared" si="209"/>
        <v>1892</v>
      </c>
      <c r="B1893" s="12" t="s">
        <v>2449</v>
      </c>
      <c r="C1893" s="11"/>
      <c r="D1893" s="11"/>
      <c r="E1893" s="11"/>
      <c r="F1893" s="11"/>
      <c r="G1893" s="12" t="s">
        <v>2448</v>
      </c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</row>
    <row r="1894" spans="1:36">
      <c r="A1894" s="11">
        <f t="shared" si="209"/>
        <v>1893</v>
      </c>
      <c r="B1894" s="12" t="s">
        <v>1617</v>
      </c>
      <c r="C1894" s="11"/>
      <c r="D1894" s="11"/>
      <c r="E1894" s="11"/>
      <c r="F1894" s="11"/>
      <c r="G1894" s="12" t="s">
        <v>2450</v>
      </c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</row>
    <row r="1895" spans="1:36">
      <c r="A1895" s="11">
        <f t="shared" si="209"/>
        <v>1894</v>
      </c>
      <c r="B1895" s="12" t="s">
        <v>2419</v>
      </c>
      <c r="C1895" s="11"/>
      <c r="D1895" s="11"/>
      <c r="E1895" s="11"/>
      <c r="F1895" s="11"/>
      <c r="G1895" s="12" t="s">
        <v>2451</v>
      </c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</row>
    <row r="1896" spans="1:36">
      <c r="A1896" s="11">
        <f t="shared" si="209"/>
        <v>1895</v>
      </c>
      <c r="B1896" s="12" t="s">
        <v>2452</v>
      </c>
      <c r="C1896" s="11"/>
      <c r="D1896" s="11"/>
      <c r="E1896" s="11"/>
      <c r="F1896" s="11"/>
      <c r="G1896" s="12" t="s">
        <v>2451</v>
      </c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</row>
    <row r="1897" spans="1:36">
      <c r="A1897" s="11">
        <f t="shared" si="209"/>
        <v>1896</v>
      </c>
      <c r="B1897" s="12" t="s">
        <v>2422</v>
      </c>
      <c r="C1897" s="11"/>
      <c r="D1897" s="11"/>
      <c r="E1897" s="11"/>
      <c r="F1897" s="11"/>
      <c r="G1897" s="12" t="s">
        <v>2453</v>
      </c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</row>
    <row r="1898" spans="1:36">
      <c r="A1898" s="11">
        <f t="shared" si="209"/>
        <v>1897</v>
      </c>
      <c r="B1898" s="12" t="s">
        <v>2454</v>
      </c>
      <c r="C1898" s="11"/>
      <c r="D1898" s="11"/>
      <c r="E1898" s="11"/>
      <c r="F1898" s="11"/>
      <c r="G1898" s="12" t="s">
        <v>2455</v>
      </c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</row>
    <row r="1899" spans="1:36">
      <c r="A1899" s="11">
        <f t="shared" si="209"/>
        <v>1898</v>
      </c>
      <c r="B1899" s="12" t="s">
        <v>2456</v>
      </c>
      <c r="C1899" s="11"/>
      <c r="D1899" s="11"/>
      <c r="E1899" s="11"/>
      <c r="F1899" s="11"/>
      <c r="G1899" s="12" t="s">
        <v>2455</v>
      </c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</row>
    <row r="1900" spans="1:36">
      <c r="A1900" s="11">
        <f t="shared" si="209"/>
        <v>1899</v>
      </c>
      <c r="B1900" s="12" t="s">
        <v>2457</v>
      </c>
      <c r="C1900" s="11"/>
      <c r="D1900" s="11"/>
      <c r="E1900" s="11"/>
      <c r="F1900" s="11"/>
      <c r="G1900" s="12" t="s">
        <v>2458</v>
      </c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</row>
    <row r="1901" spans="1:36">
      <c r="A1901" s="11">
        <f t="shared" si="209"/>
        <v>1900</v>
      </c>
      <c r="B1901" s="12" t="s">
        <v>2459</v>
      </c>
      <c r="C1901" s="11"/>
      <c r="D1901" s="11"/>
      <c r="E1901" s="11"/>
      <c r="F1901" s="11"/>
      <c r="G1901" s="12" t="s">
        <v>2460</v>
      </c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</row>
    <row r="1902" spans="1:36">
      <c r="A1902" s="11">
        <f t="shared" si="209"/>
        <v>1901</v>
      </c>
      <c r="B1902" s="12" t="s">
        <v>2461</v>
      </c>
      <c r="C1902" s="11"/>
      <c r="D1902" s="11"/>
      <c r="E1902" s="11"/>
      <c r="F1902" s="11"/>
      <c r="G1902" s="12" t="s">
        <v>2462</v>
      </c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</row>
    <row r="1903" spans="1:36">
      <c r="A1903" s="11">
        <f t="shared" si="209"/>
        <v>1902</v>
      </c>
      <c r="B1903" s="12" t="s">
        <v>2463</v>
      </c>
      <c r="C1903" s="11"/>
      <c r="D1903" s="11"/>
      <c r="E1903" s="11"/>
      <c r="F1903" s="11"/>
      <c r="G1903" s="12" t="s">
        <v>2462</v>
      </c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</row>
    <row r="1904" spans="1:36">
      <c r="A1904" s="11">
        <f t="shared" si="209"/>
        <v>1903</v>
      </c>
      <c r="B1904" s="12" t="s">
        <v>2464</v>
      </c>
      <c r="C1904" s="11"/>
      <c r="D1904" s="11"/>
      <c r="E1904" s="11"/>
      <c r="F1904" s="11"/>
      <c r="G1904" s="12" t="s">
        <v>2462</v>
      </c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</row>
    <row r="1905" spans="1:36">
      <c r="A1905" s="11">
        <f t="shared" si="209"/>
        <v>1904</v>
      </c>
      <c r="B1905" s="12" t="s">
        <v>2465</v>
      </c>
      <c r="C1905" s="11"/>
      <c r="D1905" s="11"/>
      <c r="E1905" s="11"/>
      <c r="F1905" s="11"/>
      <c r="G1905" s="12" t="s">
        <v>2462</v>
      </c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</row>
    <row r="1906" spans="1:36">
      <c r="A1906" s="11">
        <f t="shared" si="209"/>
        <v>1905</v>
      </c>
      <c r="B1906" s="12" t="s">
        <v>2466</v>
      </c>
      <c r="C1906" s="11"/>
      <c r="D1906" s="11"/>
      <c r="E1906" s="11"/>
      <c r="F1906" s="11"/>
      <c r="G1906" s="12" t="s">
        <v>2462</v>
      </c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</row>
    <row r="1907" spans="1:36">
      <c r="A1907" s="11">
        <f t="shared" si="209"/>
        <v>1906</v>
      </c>
      <c r="B1907" s="12" t="s">
        <v>1727</v>
      </c>
      <c r="C1907" s="11"/>
      <c r="D1907" s="11"/>
      <c r="E1907" s="11"/>
      <c r="F1907" s="11"/>
      <c r="G1907" s="12" t="s">
        <v>2467</v>
      </c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</row>
    <row r="1908" spans="1:36">
      <c r="A1908" s="11">
        <f t="shared" si="209"/>
        <v>1907</v>
      </c>
      <c r="B1908" s="12" t="s">
        <v>2468</v>
      </c>
      <c r="C1908" s="11"/>
      <c r="D1908" s="11"/>
      <c r="E1908" s="11"/>
      <c r="F1908" s="11"/>
      <c r="G1908" s="12" t="s">
        <v>2467</v>
      </c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</row>
    <row r="1909" spans="1:36">
      <c r="A1909" s="11">
        <f t="shared" si="209"/>
        <v>1908</v>
      </c>
      <c r="B1909" s="12" t="s">
        <v>2469</v>
      </c>
      <c r="C1909" s="11"/>
      <c r="D1909" s="11"/>
      <c r="E1909" s="11"/>
      <c r="F1909" s="11"/>
      <c r="G1909" s="12" t="s">
        <v>2470</v>
      </c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</row>
    <row r="1910" spans="1:36">
      <c r="A1910" s="11">
        <f t="shared" si="209"/>
        <v>1909</v>
      </c>
      <c r="B1910" s="12" t="s">
        <v>2471</v>
      </c>
      <c r="C1910" s="11"/>
      <c r="D1910" s="11"/>
      <c r="E1910" s="11"/>
      <c r="F1910" s="11"/>
      <c r="G1910" s="12" t="s">
        <v>2470</v>
      </c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</row>
    <row r="1911" spans="1:36">
      <c r="A1911" s="11">
        <f t="shared" si="209"/>
        <v>1910</v>
      </c>
      <c r="B1911" s="12" t="s">
        <v>2472</v>
      </c>
      <c r="C1911" s="11"/>
      <c r="D1911" s="11"/>
      <c r="E1911" s="11"/>
      <c r="F1911" s="11"/>
      <c r="G1911" s="12" t="s">
        <v>2470</v>
      </c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</row>
    <row r="1912" spans="1:36">
      <c r="A1912" s="11">
        <f t="shared" si="209"/>
        <v>1911</v>
      </c>
      <c r="B1912" s="12" t="s">
        <v>2473</v>
      </c>
      <c r="C1912" s="11"/>
      <c r="D1912" s="11"/>
      <c r="E1912" s="11"/>
      <c r="F1912" s="11"/>
      <c r="G1912" s="12" t="s">
        <v>2470</v>
      </c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</row>
    <row r="1913" spans="1:36">
      <c r="A1913" s="11">
        <f t="shared" si="209"/>
        <v>1912</v>
      </c>
      <c r="B1913" s="12" t="s">
        <v>2474</v>
      </c>
      <c r="C1913" s="11"/>
      <c r="D1913" s="11"/>
      <c r="E1913" s="11"/>
      <c r="F1913" s="11"/>
      <c r="G1913" s="12" t="s">
        <v>2470</v>
      </c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</row>
    <row r="1914" spans="1:36">
      <c r="A1914" s="11">
        <f t="shared" si="209"/>
        <v>1913</v>
      </c>
      <c r="B1914" s="12" t="s">
        <v>2475</v>
      </c>
      <c r="C1914" s="11"/>
      <c r="D1914" s="11"/>
      <c r="E1914" s="11"/>
      <c r="F1914" s="11"/>
      <c r="G1914" s="12" t="s">
        <v>2470</v>
      </c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</row>
    <row r="1915" spans="1:36">
      <c r="A1915" s="11">
        <f t="shared" si="209"/>
        <v>1914</v>
      </c>
      <c r="B1915" s="12" t="s">
        <v>2476</v>
      </c>
      <c r="C1915" s="11"/>
      <c r="D1915" s="11"/>
      <c r="E1915" s="11"/>
      <c r="F1915" s="11"/>
      <c r="G1915" s="12" t="s">
        <v>2470</v>
      </c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</row>
    <row r="1916" spans="1:36">
      <c r="A1916" s="11">
        <f t="shared" si="209"/>
        <v>1915</v>
      </c>
      <c r="B1916" s="12" t="s">
        <v>2477</v>
      </c>
      <c r="C1916" s="11"/>
      <c r="D1916" s="11"/>
      <c r="E1916" s="11"/>
      <c r="F1916" s="11"/>
      <c r="G1916" s="12" t="s">
        <v>2478</v>
      </c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</row>
    <row r="1917" spans="1:36">
      <c r="A1917" s="11">
        <f t="shared" si="209"/>
        <v>1916</v>
      </c>
      <c r="B1917" s="12" t="s">
        <v>2479</v>
      </c>
      <c r="C1917" s="11"/>
      <c r="D1917" s="11"/>
      <c r="E1917" s="11"/>
      <c r="F1917" s="11"/>
      <c r="G1917" s="12" t="s">
        <v>2478</v>
      </c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</row>
    <row r="1918" spans="1:36">
      <c r="A1918" s="11">
        <f t="shared" si="209"/>
        <v>1917</v>
      </c>
      <c r="B1918" s="12" t="s">
        <v>2480</v>
      </c>
      <c r="C1918" s="11"/>
      <c r="D1918" s="11"/>
      <c r="E1918" s="11"/>
      <c r="F1918" s="11"/>
      <c r="G1918" s="12" t="s">
        <v>2478</v>
      </c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</row>
    <row r="1919" spans="1:36">
      <c r="A1919" s="11">
        <f t="shared" si="209"/>
        <v>1918</v>
      </c>
      <c r="B1919" s="12" t="s">
        <v>2481</v>
      </c>
      <c r="C1919" s="11"/>
      <c r="D1919" s="11"/>
      <c r="E1919" s="11"/>
      <c r="F1919" s="11"/>
      <c r="G1919" s="12" t="s">
        <v>2478</v>
      </c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</row>
    <row r="1920" spans="1:36">
      <c r="A1920" s="11">
        <f t="shared" si="209"/>
        <v>1919</v>
      </c>
      <c r="B1920" s="12" t="s">
        <v>2482</v>
      </c>
      <c r="C1920" s="11"/>
      <c r="D1920" s="11"/>
      <c r="E1920" s="11"/>
      <c r="F1920" s="11"/>
      <c r="G1920" s="12" t="s">
        <v>2478</v>
      </c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</row>
    <row r="1921" spans="1:36">
      <c r="A1921" s="11">
        <f t="shared" si="209"/>
        <v>1920</v>
      </c>
      <c r="B1921" s="12" t="s">
        <v>2483</v>
      </c>
      <c r="C1921" s="11"/>
      <c r="D1921" s="11"/>
      <c r="E1921" s="11"/>
      <c r="F1921" s="11"/>
      <c r="G1921" s="12" t="s">
        <v>2484</v>
      </c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</row>
    <row r="1922" spans="1:36">
      <c r="A1922" s="11">
        <f t="shared" si="209"/>
        <v>1921</v>
      </c>
      <c r="B1922" s="12" t="s">
        <v>2485</v>
      </c>
      <c r="C1922" s="11"/>
      <c r="D1922" s="11"/>
      <c r="E1922" s="11"/>
      <c r="F1922" s="11"/>
      <c r="G1922" s="12" t="s">
        <v>2484</v>
      </c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</row>
    <row r="1923" spans="1:36">
      <c r="A1923" s="11">
        <f t="shared" si="209"/>
        <v>1922</v>
      </c>
      <c r="B1923" s="12" t="s">
        <v>2486</v>
      </c>
      <c r="C1923" s="11"/>
      <c r="D1923" s="11"/>
      <c r="E1923" s="11"/>
      <c r="F1923" s="11"/>
      <c r="G1923" s="12" t="s">
        <v>2487</v>
      </c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</row>
    <row r="1924" spans="1:36">
      <c r="A1924" s="11">
        <f t="shared" si="209"/>
        <v>1923</v>
      </c>
      <c r="B1924" s="12" t="s">
        <v>2488</v>
      </c>
      <c r="C1924" s="11"/>
      <c r="D1924" s="11"/>
      <c r="E1924" s="11"/>
      <c r="F1924" s="11"/>
      <c r="G1924" s="12" t="s">
        <v>2487</v>
      </c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</row>
    <row r="1925" spans="1:36">
      <c r="A1925" s="11">
        <f t="shared" si="209"/>
        <v>1924</v>
      </c>
      <c r="B1925" s="12" t="s">
        <v>1896</v>
      </c>
      <c r="C1925" s="11"/>
      <c r="D1925" s="11"/>
      <c r="E1925" s="11"/>
      <c r="F1925" s="11"/>
      <c r="G1925" s="12" t="s">
        <v>2487</v>
      </c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</row>
    <row r="1926" spans="1:36">
      <c r="A1926" s="11">
        <f t="shared" si="209"/>
        <v>1925</v>
      </c>
      <c r="B1926" s="12" t="s">
        <v>2489</v>
      </c>
      <c r="C1926" s="11"/>
      <c r="D1926" s="11"/>
      <c r="E1926" s="11"/>
      <c r="F1926" s="11"/>
      <c r="G1926" s="12" t="s">
        <v>2487</v>
      </c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</row>
    <row r="1927" spans="1:36">
      <c r="A1927" s="11">
        <f t="shared" si="209"/>
        <v>1926</v>
      </c>
      <c r="B1927" s="12" t="s">
        <v>2490</v>
      </c>
      <c r="C1927" s="11"/>
      <c r="D1927" s="11"/>
      <c r="E1927" s="11"/>
      <c r="F1927" s="11"/>
      <c r="G1927" s="12" t="s">
        <v>2491</v>
      </c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</row>
    <row r="1928" spans="1:36">
      <c r="A1928" s="11">
        <f t="shared" si="209"/>
        <v>1927</v>
      </c>
      <c r="B1928" s="12" t="s">
        <v>2492</v>
      </c>
      <c r="C1928" s="11"/>
      <c r="D1928" s="11"/>
      <c r="E1928" s="11"/>
      <c r="F1928" s="11"/>
      <c r="G1928" s="12" t="s">
        <v>2491</v>
      </c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</row>
    <row r="1929" spans="1:36">
      <c r="A1929" s="11">
        <f t="shared" si="209"/>
        <v>1928</v>
      </c>
      <c r="B1929" s="12" t="s">
        <v>2493</v>
      </c>
      <c r="C1929" s="11"/>
      <c r="D1929" s="11"/>
      <c r="E1929" s="11"/>
      <c r="F1929" s="11"/>
      <c r="G1929" s="12" t="s">
        <v>2491</v>
      </c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</row>
    <row r="1930" spans="1:36">
      <c r="A1930" s="11">
        <f t="shared" si="209"/>
        <v>1929</v>
      </c>
      <c r="B1930" s="12" t="s">
        <v>2494</v>
      </c>
      <c r="C1930" s="11"/>
      <c r="D1930" s="11"/>
      <c r="E1930" s="11"/>
      <c r="F1930" s="11"/>
      <c r="G1930" s="12" t="s">
        <v>2491</v>
      </c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</row>
    <row r="1931" spans="1:36">
      <c r="A1931" s="11">
        <f t="shared" si="209"/>
        <v>1930</v>
      </c>
      <c r="B1931" s="12" t="s">
        <v>2495</v>
      </c>
      <c r="C1931" s="11"/>
      <c r="D1931" s="11"/>
      <c r="E1931" s="11"/>
      <c r="F1931" s="11"/>
      <c r="G1931" s="12" t="s">
        <v>2496</v>
      </c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</row>
    <row r="1932" spans="1:36">
      <c r="A1932" s="11">
        <f t="shared" si="209"/>
        <v>1931</v>
      </c>
      <c r="B1932" s="12" t="s">
        <v>2497</v>
      </c>
      <c r="C1932" s="11"/>
      <c r="D1932" s="11"/>
      <c r="E1932" s="11"/>
      <c r="F1932" s="11"/>
      <c r="G1932" s="12" t="s">
        <v>2498</v>
      </c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</row>
    <row r="1933" spans="1:36">
      <c r="A1933" s="11">
        <f t="shared" ref="A1933:A1996" si="210">ROW()-1</f>
        <v>1932</v>
      </c>
      <c r="B1933" s="12" t="s">
        <v>2499</v>
      </c>
      <c r="C1933" s="11"/>
      <c r="D1933" s="11"/>
      <c r="E1933" s="11"/>
      <c r="F1933" s="11"/>
      <c r="G1933" s="12" t="s">
        <v>2500</v>
      </c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</row>
    <row r="1934" spans="1:36">
      <c r="A1934" s="11">
        <f t="shared" si="210"/>
        <v>1933</v>
      </c>
      <c r="B1934" s="12" t="s">
        <v>2501</v>
      </c>
      <c r="C1934" s="11"/>
      <c r="D1934" s="11"/>
      <c r="E1934" s="11"/>
      <c r="F1934" s="11"/>
      <c r="G1934" s="12" t="s">
        <v>2500</v>
      </c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</row>
    <row r="1935" spans="1:36">
      <c r="A1935" s="11">
        <f t="shared" si="210"/>
        <v>1934</v>
      </c>
      <c r="B1935" s="12" t="s">
        <v>2502</v>
      </c>
      <c r="C1935" s="11"/>
      <c r="D1935" s="11"/>
      <c r="E1935" s="11"/>
      <c r="F1935" s="11"/>
      <c r="G1935" s="12" t="s">
        <v>2500</v>
      </c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</row>
    <row r="1936" spans="1:36">
      <c r="A1936" s="11">
        <f t="shared" si="210"/>
        <v>1935</v>
      </c>
      <c r="B1936" s="12" t="s">
        <v>2503</v>
      </c>
      <c r="C1936" s="11"/>
      <c r="D1936" s="11"/>
      <c r="E1936" s="11"/>
      <c r="F1936" s="11"/>
      <c r="G1936" s="12" t="s">
        <v>2500</v>
      </c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</row>
    <row r="1937" spans="1:36">
      <c r="A1937" s="11">
        <f t="shared" si="210"/>
        <v>1936</v>
      </c>
      <c r="B1937" s="12" t="s">
        <v>2504</v>
      </c>
      <c r="C1937" s="11"/>
      <c r="D1937" s="11"/>
      <c r="E1937" s="11"/>
      <c r="F1937" s="11"/>
      <c r="G1937" s="12" t="s">
        <v>2505</v>
      </c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</row>
    <row r="1938" spans="1:36">
      <c r="A1938" s="11">
        <f t="shared" si="210"/>
        <v>1937</v>
      </c>
      <c r="B1938" s="12" t="s">
        <v>2506</v>
      </c>
      <c r="C1938" s="11"/>
      <c r="D1938" s="11"/>
      <c r="E1938" s="11"/>
      <c r="F1938" s="11"/>
      <c r="G1938" s="12" t="s">
        <v>2505</v>
      </c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</row>
    <row r="1939" spans="1:36">
      <c r="A1939" s="11">
        <f t="shared" si="210"/>
        <v>1938</v>
      </c>
      <c r="B1939" s="12" t="s">
        <v>2507</v>
      </c>
      <c r="C1939" s="11"/>
      <c r="D1939" s="11"/>
      <c r="E1939" s="11"/>
      <c r="F1939" s="11"/>
      <c r="G1939" s="12" t="s">
        <v>2508</v>
      </c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</row>
    <row r="1940" spans="1:36">
      <c r="A1940" s="11">
        <f t="shared" si="210"/>
        <v>1939</v>
      </c>
      <c r="B1940" s="12" t="s">
        <v>2509</v>
      </c>
      <c r="C1940" s="11"/>
      <c r="D1940" s="11"/>
      <c r="E1940" s="11"/>
      <c r="F1940" s="11"/>
      <c r="G1940" s="12" t="s">
        <v>2508</v>
      </c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</row>
    <row r="1941" spans="1:36">
      <c r="A1941" s="11">
        <f t="shared" si="210"/>
        <v>1940</v>
      </c>
      <c r="B1941" s="12" t="s">
        <v>1987</v>
      </c>
      <c r="C1941" s="11"/>
      <c r="D1941" s="11"/>
      <c r="E1941" s="11"/>
      <c r="F1941" s="11"/>
      <c r="G1941" s="12" t="s">
        <v>2508</v>
      </c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</row>
    <row r="1942" spans="1:36">
      <c r="A1942" s="11">
        <f t="shared" si="210"/>
        <v>1941</v>
      </c>
      <c r="B1942" s="12" t="s">
        <v>2510</v>
      </c>
      <c r="C1942" s="11"/>
      <c r="D1942" s="11"/>
      <c r="E1942" s="11"/>
      <c r="F1942" s="11"/>
      <c r="G1942" s="12" t="s">
        <v>2508</v>
      </c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</row>
    <row r="1943" spans="1:36">
      <c r="A1943" s="11">
        <f t="shared" si="210"/>
        <v>1942</v>
      </c>
      <c r="B1943" s="12" t="s">
        <v>2511</v>
      </c>
      <c r="C1943" s="11"/>
      <c r="D1943" s="11"/>
      <c r="E1943" s="11"/>
      <c r="F1943" s="11"/>
      <c r="G1943" s="12" t="s">
        <v>2512</v>
      </c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</row>
    <row r="1944" spans="1:36">
      <c r="A1944" s="11">
        <f t="shared" si="210"/>
        <v>1943</v>
      </c>
      <c r="B1944" s="12" t="s">
        <v>2513</v>
      </c>
      <c r="C1944" s="11"/>
      <c r="D1944" s="11"/>
      <c r="E1944" s="11"/>
      <c r="F1944" s="11"/>
      <c r="G1944" s="12" t="s">
        <v>2512</v>
      </c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</row>
    <row r="1945" spans="1:36">
      <c r="A1945" s="11">
        <f t="shared" si="210"/>
        <v>1944</v>
      </c>
      <c r="B1945" s="12" t="s">
        <v>2514</v>
      </c>
      <c r="C1945" s="11"/>
      <c r="D1945" s="11"/>
      <c r="E1945" s="11"/>
      <c r="F1945" s="11"/>
      <c r="G1945" s="12" t="s">
        <v>2512</v>
      </c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</row>
    <row r="1946" spans="1:36">
      <c r="A1946" s="11">
        <f t="shared" si="210"/>
        <v>1945</v>
      </c>
      <c r="B1946" s="12" t="s">
        <v>2515</v>
      </c>
      <c r="C1946" s="11"/>
      <c r="D1946" s="11"/>
      <c r="E1946" s="11"/>
      <c r="F1946" s="11"/>
      <c r="G1946" s="12" t="s">
        <v>2512</v>
      </c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</row>
    <row r="1947" spans="1:36">
      <c r="A1947" s="11">
        <f t="shared" si="210"/>
        <v>1946</v>
      </c>
      <c r="B1947" s="12" t="s">
        <v>2515</v>
      </c>
      <c r="C1947" s="11"/>
      <c r="D1947" s="11"/>
      <c r="E1947" s="11"/>
      <c r="F1947" s="11"/>
      <c r="G1947" s="12" t="s">
        <v>2512</v>
      </c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</row>
    <row r="1948" spans="1:36">
      <c r="A1948" s="11">
        <f t="shared" si="210"/>
        <v>1947</v>
      </c>
      <c r="B1948" s="12" t="s">
        <v>2516</v>
      </c>
      <c r="C1948" s="11"/>
      <c r="D1948" s="11"/>
      <c r="E1948" s="11"/>
      <c r="F1948" s="11"/>
      <c r="G1948" s="12" t="s">
        <v>2512</v>
      </c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</row>
    <row r="1949" spans="1:36">
      <c r="A1949" s="11">
        <f t="shared" si="210"/>
        <v>1948</v>
      </c>
      <c r="B1949" s="12" t="s">
        <v>2517</v>
      </c>
      <c r="C1949" s="11"/>
      <c r="D1949" s="11"/>
      <c r="E1949" s="11"/>
      <c r="F1949" s="11"/>
      <c r="G1949" s="12" t="s">
        <v>2512</v>
      </c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</row>
    <row r="1950" spans="1:36">
      <c r="A1950" s="11">
        <f t="shared" si="210"/>
        <v>1949</v>
      </c>
      <c r="B1950" s="12" t="s">
        <v>2518</v>
      </c>
      <c r="C1950" s="11"/>
      <c r="D1950" s="11"/>
      <c r="E1950" s="11"/>
      <c r="F1950" s="11"/>
      <c r="G1950" s="12" t="s">
        <v>2512</v>
      </c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</row>
    <row r="1951" spans="1:36">
      <c r="A1951" s="11">
        <f t="shared" si="210"/>
        <v>1950</v>
      </c>
      <c r="B1951" s="12" t="s">
        <v>2037</v>
      </c>
      <c r="C1951" s="11"/>
      <c r="D1951" s="11"/>
      <c r="E1951" s="11"/>
      <c r="F1951" s="11"/>
      <c r="G1951" s="12" t="s">
        <v>2512</v>
      </c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</row>
    <row r="1952" spans="1:36">
      <c r="A1952" s="11">
        <f t="shared" si="210"/>
        <v>1951</v>
      </c>
      <c r="B1952" s="12" t="s">
        <v>2519</v>
      </c>
      <c r="C1952" s="11"/>
      <c r="D1952" s="11"/>
      <c r="E1952" s="11"/>
      <c r="F1952" s="11"/>
      <c r="G1952" s="12" t="s">
        <v>2512</v>
      </c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</row>
    <row r="1953" spans="1:36">
      <c r="A1953" s="11">
        <f t="shared" si="210"/>
        <v>1952</v>
      </c>
      <c r="B1953" s="12" t="s">
        <v>2520</v>
      </c>
      <c r="C1953" s="11"/>
      <c r="D1953" s="11"/>
      <c r="E1953" s="11"/>
      <c r="F1953" s="11"/>
      <c r="G1953" s="12" t="s">
        <v>2512</v>
      </c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</row>
    <row r="1954" spans="1:36">
      <c r="A1954" s="11">
        <f t="shared" si="210"/>
        <v>1953</v>
      </c>
      <c r="B1954" s="12" t="s">
        <v>2521</v>
      </c>
      <c r="C1954" s="11"/>
      <c r="D1954" s="11"/>
      <c r="E1954" s="11"/>
      <c r="F1954" s="11"/>
      <c r="G1954" s="12" t="s">
        <v>2522</v>
      </c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</row>
    <row r="1955" spans="1:36">
      <c r="A1955" s="11">
        <f t="shared" si="210"/>
        <v>1954</v>
      </c>
      <c r="B1955" s="12" t="s">
        <v>2523</v>
      </c>
      <c r="C1955" s="11"/>
      <c r="D1955" s="11"/>
      <c r="E1955" s="11"/>
      <c r="F1955" s="11"/>
      <c r="G1955" s="12" t="s">
        <v>2524</v>
      </c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</row>
    <row r="1956" spans="1:36">
      <c r="A1956" s="11">
        <f t="shared" si="210"/>
        <v>1955</v>
      </c>
      <c r="B1956" s="12" t="s">
        <v>2525</v>
      </c>
      <c r="C1956" s="11"/>
      <c r="D1956" s="11"/>
      <c r="E1956" s="11"/>
      <c r="F1956" s="11"/>
      <c r="G1956" s="12" t="s">
        <v>2524</v>
      </c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</row>
    <row r="1957" spans="1:36">
      <c r="A1957" s="11">
        <f t="shared" si="210"/>
        <v>1956</v>
      </c>
      <c r="B1957" s="12" t="s">
        <v>2526</v>
      </c>
      <c r="C1957" s="11"/>
      <c r="D1957" s="11"/>
      <c r="E1957" s="11"/>
      <c r="F1957" s="11"/>
      <c r="G1957" s="12" t="s">
        <v>2524</v>
      </c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</row>
    <row r="1958" spans="1:36">
      <c r="A1958" s="11">
        <f t="shared" si="210"/>
        <v>1957</v>
      </c>
      <c r="B1958" s="12" t="s">
        <v>2515</v>
      </c>
      <c r="C1958" s="11"/>
      <c r="D1958" s="11"/>
      <c r="E1958" s="11"/>
      <c r="F1958" s="11"/>
      <c r="G1958" s="12" t="s">
        <v>2524</v>
      </c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</row>
    <row r="1959" spans="1:36">
      <c r="A1959" s="11">
        <f t="shared" si="210"/>
        <v>1958</v>
      </c>
      <c r="B1959" s="12" t="s">
        <v>2527</v>
      </c>
      <c r="C1959" s="11"/>
      <c r="D1959" s="11"/>
      <c r="E1959" s="11"/>
      <c r="F1959" s="11"/>
      <c r="G1959" s="12" t="s">
        <v>2524</v>
      </c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</row>
    <row r="1960" spans="1:36">
      <c r="A1960" s="11">
        <f t="shared" si="210"/>
        <v>1959</v>
      </c>
      <c r="B1960" s="12" t="s">
        <v>2528</v>
      </c>
      <c r="C1960" s="11"/>
      <c r="D1960" s="11"/>
      <c r="E1960" s="11"/>
      <c r="F1960" s="11"/>
      <c r="G1960" s="12" t="s">
        <v>2524</v>
      </c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</row>
    <row r="1961" spans="1:36">
      <c r="A1961" s="11">
        <f t="shared" si="210"/>
        <v>1960</v>
      </c>
      <c r="B1961" s="12" t="s">
        <v>2529</v>
      </c>
      <c r="C1961" s="11"/>
      <c r="D1961" s="11"/>
      <c r="E1961" s="11"/>
      <c r="F1961" s="11"/>
      <c r="G1961" s="12" t="s">
        <v>2524</v>
      </c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</row>
    <row r="1962" spans="1:36">
      <c r="A1962" s="11">
        <f t="shared" si="210"/>
        <v>1961</v>
      </c>
      <c r="B1962" s="12" t="s">
        <v>2523</v>
      </c>
      <c r="C1962" s="11"/>
      <c r="D1962" s="11"/>
      <c r="E1962" s="11"/>
      <c r="F1962" s="11"/>
      <c r="G1962" s="12" t="s">
        <v>2530</v>
      </c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</row>
    <row r="1963" spans="1:36">
      <c r="A1963" s="11">
        <f t="shared" si="210"/>
        <v>1962</v>
      </c>
      <c r="B1963" s="12" t="s">
        <v>2531</v>
      </c>
      <c r="C1963" s="11"/>
      <c r="D1963" s="11"/>
      <c r="E1963" s="11"/>
      <c r="F1963" s="11"/>
      <c r="G1963" s="12" t="s">
        <v>2530</v>
      </c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</row>
    <row r="1964" spans="1:36">
      <c r="A1964" s="11">
        <f t="shared" si="210"/>
        <v>1963</v>
      </c>
      <c r="B1964" s="12" t="s">
        <v>2532</v>
      </c>
      <c r="C1964" s="11"/>
      <c r="D1964" s="11"/>
      <c r="E1964" s="11"/>
      <c r="F1964" s="11"/>
      <c r="G1964" s="12" t="s">
        <v>2530</v>
      </c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</row>
    <row r="1965" spans="1:36">
      <c r="A1965" s="11">
        <f t="shared" si="210"/>
        <v>1964</v>
      </c>
      <c r="B1965" s="12" t="s">
        <v>2533</v>
      </c>
      <c r="C1965" s="11"/>
      <c r="D1965" s="11"/>
      <c r="E1965" s="11"/>
      <c r="F1965" s="11"/>
      <c r="G1965" s="12" t="s">
        <v>2530</v>
      </c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</row>
    <row r="1966" spans="1:36">
      <c r="A1966" s="11">
        <f t="shared" si="210"/>
        <v>1965</v>
      </c>
      <c r="B1966" s="12" t="s">
        <v>2534</v>
      </c>
      <c r="C1966" s="11"/>
      <c r="D1966" s="11"/>
      <c r="E1966" s="11"/>
      <c r="F1966" s="11"/>
      <c r="G1966" s="12" t="s">
        <v>2535</v>
      </c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</row>
    <row r="1967" spans="1:36">
      <c r="A1967" s="11">
        <f t="shared" si="210"/>
        <v>1966</v>
      </c>
      <c r="B1967" s="12" t="s">
        <v>2536</v>
      </c>
      <c r="C1967" s="11"/>
      <c r="D1967" s="11"/>
      <c r="E1967" s="11"/>
      <c r="F1967" s="11"/>
      <c r="G1967" s="12" t="s">
        <v>2535</v>
      </c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</row>
    <row r="1968" spans="1:36">
      <c r="A1968" s="11">
        <f t="shared" si="210"/>
        <v>1967</v>
      </c>
      <c r="B1968" s="12" t="s">
        <v>2537</v>
      </c>
      <c r="C1968" s="11"/>
      <c r="D1968" s="11"/>
      <c r="E1968" s="11"/>
      <c r="F1968" s="11"/>
      <c r="G1968" s="12" t="s">
        <v>2535</v>
      </c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</row>
    <row r="1969" spans="1:36">
      <c r="A1969" s="11">
        <f t="shared" si="210"/>
        <v>1968</v>
      </c>
      <c r="B1969" s="12" t="s">
        <v>2538</v>
      </c>
      <c r="C1969" s="11"/>
      <c r="D1969" s="11"/>
      <c r="E1969" s="11"/>
      <c r="F1969" s="11"/>
      <c r="G1969" s="12" t="s">
        <v>2539</v>
      </c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</row>
    <row r="1970" spans="1:36">
      <c r="A1970" s="11">
        <f t="shared" si="210"/>
        <v>1969</v>
      </c>
      <c r="B1970" s="12" t="s">
        <v>2540</v>
      </c>
      <c r="C1970" s="11"/>
      <c r="D1970" s="11"/>
      <c r="E1970" s="11"/>
      <c r="F1970" s="11"/>
      <c r="G1970" s="12" t="s">
        <v>2539</v>
      </c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</row>
    <row r="1971" spans="1:36">
      <c r="A1971" s="11">
        <f t="shared" si="210"/>
        <v>1970</v>
      </c>
      <c r="B1971" s="12" t="s">
        <v>2541</v>
      </c>
      <c r="C1971" s="11"/>
      <c r="D1971" s="11"/>
      <c r="E1971" s="11"/>
      <c r="F1971" s="11"/>
      <c r="G1971" s="12" t="s">
        <v>2542</v>
      </c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</row>
    <row r="1972" spans="1:36">
      <c r="A1972" s="11">
        <f t="shared" si="210"/>
        <v>1971</v>
      </c>
      <c r="B1972" s="12" t="s">
        <v>2543</v>
      </c>
      <c r="C1972" s="11"/>
      <c r="D1972" s="11"/>
      <c r="E1972" s="11"/>
      <c r="F1972" s="11"/>
      <c r="G1972" s="12" t="s">
        <v>2542</v>
      </c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</row>
    <row r="1973" spans="1:36">
      <c r="A1973" s="11">
        <f t="shared" si="210"/>
        <v>1972</v>
      </c>
      <c r="B1973" s="12" t="s">
        <v>2544</v>
      </c>
      <c r="C1973" s="11"/>
      <c r="D1973" s="11"/>
      <c r="E1973" s="11"/>
      <c r="F1973" s="11"/>
      <c r="G1973" s="12" t="s">
        <v>2545</v>
      </c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</row>
    <row r="1974" spans="1:36">
      <c r="A1974" s="11">
        <f t="shared" si="210"/>
        <v>1973</v>
      </c>
      <c r="B1974" s="12" t="s">
        <v>2546</v>
      </c>
      <c r="C1974" s="11"/>
      <c r="D1974" s="11"/>
      <c r="E1974" s="11"/>
      <c r="F1974" s="11"/>
      <c r="G1974" s="12" t="s">
        <v>2547</v>
      </c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</row>
    <row r="1975" spans="1:36">
      <c r="A1975" s="11">
        <f t="shared" si="210"/>
        <v>1974</v>
      </c>
      <c r="B1975" s="12" t="s">
        <v>2548</v>
      </c>
      <c r="C1975" s="11"/>
      <c r="D1975" s="11"/>
      <c r="E1975" s="11"/>
      <c r="F1975" s="11"/>
      <c r="G1975" s="12" t="s">
        <v>2547</v>
      </c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</row>
    <row r="1976" spans="1:36">
      <c r="A1976" s="11">
        <f t="shared" si="210"/>
        <v>1975</v>
      </c>
      <c r="B1976" s="12" t="s">
        <v>2549</v>
      </c>
      <c r="C1976" s="11"/>
      <c r="D1976" s="11"/>
      <c r="E1976" s="11"/>
      <c r="F1976" s="11"/>
      <c r="G1976" s="12" t="s">
        <v>2547</v>
      </c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</row>
    <row r="1977" spans="1:36">
      <c r="A1977" s="11">
        <f t="shared" si="210"/>
        <v>1976</v>
      </c>
      <c r="B1977" s="12" t="s">
        <v>1147</v>
      </c>
      <c r="C1977" s="11"/>
      <c r="D1977" s="11"/>
      <c r="E1977" s="11"/>
      <c r="F1977" s="11"/>
      <c r="G1977" s="12" t="s">
        <v>2550</v>
      </c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</row>
    <row r="1978" spans="1:36">
      <c r="A1978" s="11">
        <f t="shared" si="210"/>
        <v>1977</v>
      </c>
      <c r="B1978" s="12" t="s">
        <v>2551</v>
      </c>
      <c r="C1978" s="11"/>
      <c r="D1978" s="11"/>
      <c r="E1978" s="11"/>
      <c r="F1978" s="11"/>
      <c r="G1978" s="12" t="s">
        <v>2550</v>
      </c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</row>
    <row r="1979" spans="1:36">
      <c r="A1979" s="11">
        <f t="shared" si="210"/>
        <v>1978</v>
      </c>
      <c r="B1979" s="12" t="s">
        <v>2552</v>
      </c>
      <c r="C1979" s="11"/>
      <c r="D1979" s="11"/>
      <c r="E1979" s="11"/>
      <c r="F1979" s="11"/>
      <c r="G1979" s="12" t="s">
        <v>2553</v>
      </c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</row>
    <row r="1980" spans="1:36">
      <c r="A1980" s="11">
        <f t="shared" si="210"/>
        <v>1979</v>
      </c>
      <c r="B1980" s="12" t="s">
        <v>2554</v>
      </c>
      <c r="C1980" s="11"/>
      <c r="D1980" s="11"/>
      <c r="E1980" s="11"/>
      <c r="F1980" s="11"/>
      <c r="G1980" s="12" t="s">
        <v>2553</v>
      </c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</row>
    <row r="1981" spans="1:36">
      <c r="A1981" s="11">
        <f t="shared" si="210"/>
        <v>1980</v>
      </c>
      <c r="B1981" s="12" t="s">
        <v>2555</v>
      </c>
      <c r="C1981" s="11"/>
      <c r="D1981" s="11"/>
      <c r="E1981" s="11"/>
      <c r="F1981" s="11"/>
      <c r="G1981" s="12" t="s">
        <v>2553</v>
      </c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</row>
    <row r="1982" spans="1:36">
      <c r="A1982" s="11">
        <f t="shared" si="210"/>
        <v>1981</v>
      </c>
      <c r="B1982" s="12" t="s">
        <v>2556</v>
      </c>
      <c r="C1982" s="11"/>
      <c r="D1982" s="11"/>
      <c r="E1982" s="11"/>
      <c r="F1982" s="11"/>
      <c r="G1982" s="12" t="s">
        <v>2553</v>
      </c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</row>
    <row r="1983" spans="1:36">
      <c r="A1983" s="11">
        <f t="shared" si="210"/>
        <v>1982</v>
      </c>
      <c r="B1983" s="12" t="s">
        <v>2557</v>
      </c>
      <c r="C1983" s="11"/>
      <c r="D1983" s="11"/>
      <c r="E1983" s="11"/>
      <c r="F1983" s="11"/>
      <c r="G1983" s="12" t="s">
        <v>2553</v>
      </c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</row>
    <row r="1984" spans="1:36">
      <c r="A1984" s="11">
        <f t="shared" si="210"/>
        <v>1983</v>
      </c>
      <c r="B1984" s="12" t="s">
        <v>2558</v>
      </c>
      <c r="C1984" s="11"/>
      <c r="D1984" s="11"/>
      <c r="E1984" s="11"/>
      <c r="F1984" s="11"/>
      <c r="G1984" s="12" t="s">
        <v>2559</v>
      </c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</row>
    <row r="1985" spans="1:36">
      <c r="A1985" s="11">
        <f t="shared" si="210"/>
        <v>1984</v>
      </c>
      <c r="B1985" s="12" t="s">
        <v>2560</v>
      </c>
      <c r="C1985" s="11"/>
      <c r="D1985" s="11"/>
      <c r="E1985" s="11"/>
      <c r="F1985" s="11"/>
      <c r="G1985" s="12" t="s">
        <v>2559</v>
      </c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</row>
    <row r="1986" spans="1:36">
      <c r="A1986" s="11">
        <f t="shared" si="210"/>
        <v>1985</v>
      </c>
      <c r="B1986" s="12" t="s">
        <v>1105</v>
      </c>
      <c r="C1986" s="11"/>
      <c r="D1986" s="11"/>
      <c r="E1986" s="11"/>
      <c r="F1986" s="11"/>
      <c r="G1986" s="12" t="s">
        <v>2559</v>
      </c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</row>
    <row r="1987" spans="1:36">
      <c r="A1987" s="11">
        <f t="shared" si="210"/>
        <v>1986</v>
      </c>
      <c r="B1987" s="12" t="s">
        <v>893</v>
      </c>
      <c r="C1987" s="11"/>
      <c r="D1987" s="11"/>
      <c r="E1987" s="11"/>
      <c r="F1987" s="11"/>
      <c r="G1987" s="12" t="s">
        <v>2559</v>
      </c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</row>
    <row r="1988" spans="1:36">
      <c r="A1988" s="11">
        <f t="shared" si="210"/>
        <v>1987</v>
      </c>
      <c r="B1988" s="12" t="s">
        <v>2561</v>
      </c>
      <c r="C1988" s="11"/>
      <c r="D1988" s="11"/>
      <c r="E1988" s="11"/>
      <c r="F1988" s="11"/>
      <c r="G1988" s="12" t="s">
        <v>2559</v>
      </c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</row>
    <row r="1989" spans="1:36">
      <c r="A1989" s="11">
        <f t="shared" si="210"/>
        <v>1988</v>
      </c>
      <c r="B1989" s="12" t="s">
        <v>2562</v>
      </c>
      <c r="C1989" s="11"/>
      <c r="D1989" s="11"/>
      <c r="E1989" s="11"/>
      <c r="F1989" s="11"/>
      <c r="G1989" s="12" t="s">
        <v>2559</v>
      </c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</row>
    <row r="1990" spans="1:36">
      <c r="A1990" s="11">
        <f t="shared" si="210"/>
        <v>1989</v>
      </c>
      <c r="B1990" s="12" t="s">
        <v>2563</v>
      </c>
      <c r="C1990" s="11"/>
      <c r="D1990" s="11"/>
      <c r="E1990" s="11"/>
      <c r="F1990" s="11"/>
      <c r="G1990" s="12" t="s">
        <v>2564</v>
      </c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</row>
    <row r="1991" spans="1:36">
      <c r="A1991" s="11">
        <f t="shared" si="210"/>
        <v>1990</v>
      </c>
      <c r="B1991" s="12" t="s">
        <v>2565</v>
      </c>
      <c r="C1991" s="11"/>
      <c r="D1991" s="11"/>
      <c r="E1991" s="11"/>
      <c r="F1991" s="11"/>
      <c r="G1991" s="12" t="s">
        <v>2564</v>
      </c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</row>
    <row r="1992" spans="1:36">
      <c r="A1992" s="11">
        <f t="shared" si="210"/>
        <v>1991</v>
      </c>
      <c r="B1992" s="12" t="s">
        <v>2566</v>
      </c>
      <c r="C1992" s="11"/>
      <c r="D1992" s="11"/>
      <c r="E1992" s="11"/>
      <c r="F1992" s="11"/>
      <c r="G1992" s="12" t="s">
        <v>2567</v>
      </c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</row>
    <row r="1993" spans="1:36">
      <c r="A1993" s="11">
        <f t="shared" si="210"/>
        <v>1992</v>
      </c>
      <c r="B1993" s="12" t="s">
        <v>1925</v>
      </c>
      <c r="C1993" s="11"/>
      <c r="D1993" s="11"/>
      <c r="E1993" s="11"/>
      <c r="F1993" s="11"/>
      <c r="G1993" s="12" t="s">
        <v>2567</v>
      </c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</row>
    <row r="1994" spans="1:36">
      <c r="A1994" s="11">
        <f t="shared" si="210"/>
        <v>1993</v>
      </c>
      <c r="B1994" s="12" t="s">
        <v>2568</v>
      </c>
      <c r="C1994" s="11"/>
      <c r="D1994" s="11"/>
      <c r="E1994" s="11"/>
      <c r="F1994" s="11"/>
      <c r="G1994" s="12" t="s">
        <v>2567</v>
      </c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</row>
    <row r="1995" spans="1:36">
      <c r="A1995" s="11">
        <f t="shared" si="210"/>
        <v>1994</v>
      </c>
      <c r="B1995" s="12" t="s">
        <v>2569</v>
      </c>
      <c r="C1995" s="11"/>
      <c r="D1995" s="11"/>
      <c r="E1995" s="11"/>
      <c r="F1995" s="11"/>
      <c r="G1995" s="12" t="s">
        <v>2567</v>
      </c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</row>
    <row r="1996" spans="1:36">
      <c r="A1996" s="11">
        <f t="shared" si="210"/>
        <v>1995</v>
      </c>
      <c r="B1996" s="12" t="s">
        <v>2570</v>
      </c>
      <c r="C1996" s="11"/>
      <c r="D1996" s="11"/>
      <c r="E1996" s="11"/>
      <c r="F1996" s="11"/>
      <c r="G1996" s="12" t="s">
        <v>2567</v>
      </c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</row>
    <row r="1997" spans="1:36">
      <c r="A1997" s="11">
        <f t="shared" ref="A1997:A2059" si="211">ROW()-1</f>
        <v>1996</v>
      </c>
      <c r="B1997" s="12" t="s">
        <v>2571</v>
      </c>
      <c r="C1997" s="11"/>
      <c r="D1997" s="11"/>
      <c r="E1997" s="11"/>
      <c r="F1997" s="11"/>
      <c r="G1997" s="12" t="s">
        <v>2567</v>
      </c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</row>
    <row r="1998" spans="1:36">
      <c r="A1998" s="11">
        <f t="shared" si="211"/>
        <v>1997</v>
      </c>
      <c r="B1998" s="12" t="s">
        <v>2572</v>
      </c>
      <c r="C1998" s="11"/>
      <c r="D1998" s="11"/>
      <c r="E1998" s="11"/>
      <c r="F1998" s="11"/>
      <c r="G1998" s="12" t="s">
        <v>2567</v>
      </c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</row>
    <row r="1999" spans="1:36">
      <c r="A1999" s="11">
        <f t="shared" si="211"/>
        <v>1998</v>
      </c>
      <c r="B1999" s="12" t="s">
        <v>2573</v>
      </c>
      <c r="C1999" s="11"/>
      <c r="D1999" s="11"/>
      <c r="E1999" s="11"/>
      <c r="F1999" s="11"/>
      <c r="G1999" s="12" t="s">
        <v>2567</v>
      </c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</row>
    <row r="2000" spans="1:36">
      <c r="A2000" s="11">
        <f t="shared" si="211"/>
        <v>1999</v>
      </c>
      <c r="B2000" s="12" t="s">
        <v>2574</v>
      </c>
      <c r="C2000" s="11"/>
      <c r="D2000" s="11"/>
      <c r="E2000" s="11"/>
      <c r="F2000" s="11"/>
      <c r="G2000" s="12" t="s">
        <v>2575</v>
      </c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</row>
    <row r="2001" spans="1:36">
      <c r="A2001" s="11">
        <f t="shared" si="211"/>
        <v>2000</v>
      </c>
      <c r="B2001" s="12" t="s">
        <v>2576</v>
      </c>
      <c r="C2001" s="11"/>
      <c r="D2001" s="11"/>
      <c r="E2001" s="11"/>
      <c r="F2001" s="11"/>
      <c r="G2001" s="12" t="s">
        <v>2577</v>
      </c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</row>
    <row r="2002" spans="1:36">
      <c r="A2002" s="11">
        <f t="shared" si="211"/>
        <v>2001</v>
      </c>
      <c r="B2002" s="12" t="s">
        <v>2578</v>
      </c>
      <c r="C2002" s="11"/>
      <c r="D2002" s="11"/>
      <c r="E2002" s="11"/>
      <c r="F2002" s="11"/>
      <c r="G2002" s="12" t="s">
        <v>2577</v>
      </c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</row>
    <row r="2003" spans="1:36">
      <c r="A2003" s="11">
        <f t="shared" si="211"/>
        <v>2002</v>
      </c>
      <c r="B2003" s="12" t="s">
        <v>2579</v>
      </c>
      <c r="C2003" s="11"/>
      <c r="D2003" s="11"/>
      <c r="E2003" s="11"/>
      <c r="F2003" s="11"/>
      <c r="G2003" s="12" t="s">
        <v>2580</v>
      </c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</row>
    <row r="2004" spans="1:36">
      <c r="A2004" s="11">
        <f t="shared" si="211"/>
        <v>2003</v>
      </c>
      <c r="B2004" s="12" t="s">
        <v>2581</v>
      </c>
      <c r="C2004" s="11"/>
      <c r="D2004" s="11"/>
      <c r="E2004" s="11"/>
      <c r="F2004" s="11"/>
      <c r="G2004" s="12" t="s">
        <v>2580</v>
      </c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</row>
    <row r="2005" spans="1:36">
      <c r="A2005" s="11">
        <f t="shared" si="211"/>
        <v>2004</v>
      </c>
      <c r="B2005" s="12" t="s">
        <v>2582</v>
      </c>
      <c r="C2005" s="11"/>
      <c r="D2005" s="11"/>
      <c r="E2005" s="11"/>
      <c r="F2005" s="11"/>
      <c r="G2005" s="12" t="s">
        <v>2580</v>
      </c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</row>
    <row r="2006" spans="1:36">
      <c r="A2006" s="11">
        <f t="shared" si="211"/>
        <v>2005</v>
      </c>
      <c r="B2006" s="12" t="s">
        <v>2583</v>
      </c>
      <c r="C2006" s="11"/>
      <c r="D2006" s="11"/>
      <c r="E2006" s="11"/>
      <c r="F2006" s="11"/>
      <c r="G2006" s="12" t="s">
        <v>2580</v>
      </c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</row>
    <row r="2007" spans="1:36">
      <c r="A2007" s="11">
        <f t="shared" si="211"/>
        <v>2006</v>
      </c>
      <c r="B2007" s="12" t="s">
        <v>2584</v>
      </c>
      <c r="C2007" s="11"/>
      <c r="D2007" s="11"/>
      <c r="E2007" s="11"/>
      <c r="F2007" s="11"/>
      <c r="G2007" s="12" t="s">
        <v>2580</v>
      </c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</row>
    <row r="2008" spans="1:36">
      <c r="A2008" s="11">
        <f t="shared" si="211"/>
        <v>2007</v>
      </c>
      <c r="B2008" s="12" t="s">
        <v>2585</v>
      </c>
      <c r="C2008" s="11"/>
      <c r="D2008" s="11"/>
      <c r="E2008" s="11"/>
      <c r="F2008" s="11"/>
      <c r="G2008" s="12" t="s">
        <v>2580</v>
      </c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</row>
    <row r="2009" spans="1:36">
      <c r="A2009" s="11">
        <f t="shared" si="211"/>
        <v>2008</v>
      </c>
      <c r="B2009" s="12" t="s">
        <v>2586</v>
      </c>
      <c r="C2009" s="11"/>
      <c r="D2009" s="11"/>
      <c r="E2009" s="11"/>
      <c r="F2009" s="11"/>
      <c r="G2009" s="12" t="s">
        <v>2580</v>
      </c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</row>
    <row r="2010" spans="1:36">
      <c r="A2010" s="11">
        <f t="shared" si="211"/>
        <v>2009</v>
      </c>
      <c r="B2010" s="12" t="s">
        <v>2587</v>
      </c>
      <c r="C2010" s="11"/>
      <c r="D2010" s="11"/>
      <c r="E2010" s="11"/>
      <c r="F2010" s="11"/>
      <c r="G2010" s="12" t="s">
        <v>2580</v>
      </c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</row>
    <row r="2011" spans="1:36">
      <c r="A2011" s="11">
        <f t="shared" si="211"/>
        <v>2010</v>
      </c>
      <c r="B2011" s="12" t="s">
        <v>2164</v>
      </c>
      <c r="C2011" s="11"/>
      <c r="D2011" s="11"/>
      <c r="E2011" s="11"/>
      <c r="F2011" s="11"/>
      <c r="G2011" s="12" t="s">
        <v>2580</v>
      </c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</row>
    <row r="2012" spans="1:36">
      <c r="A2012" s="11">
        <f t="shared" si="211"/>
        <v>2011</v>
      </c>
      <c r="B2012" s="12" t="s">
        <v>2588</v>
      </c>
      <c r="C2012" s="11"/>
      <c r="D2012" s="11"/>
      <c r="E2012" s="11"/>
      <c r="F2012" s="11"/>
      <c r="G2012" s="12" t="s">
        <v>2589</v>
      </c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</row>
    <row r="2013" spans="1:36">
      <c r="A2013" s="11">
        <f t="shared" si="211"/>
        <v>2012</v>
      </c>
      <c r="B2013" s="12" t="s">
        <v>2590</v>
      </c>
      <c r="C2013" s="21"/>
      <c r="D2013" s="21"/>
      <c r="E2013" s="21"/>
      <c r="F2013" s="21"/>
      <c r="G2013" s="12" t="s">
        <v>2589</v>
      </c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</row>
    <row r="2014" spans="1:36">
      <c r="A2014" s="11">
        <f t="shared" si="211"/>
        <v>2013</v>
      </c>
      <c r="B2014" s="12" t="s">
        <v>2591</v>
      </c>
      <c r="C2014" s="11"/>
      <c r="D2014" s="11"/>
      <c r="E2014" s="11"/>
      <c r="F2014" s="11"/>
      <c r="G2014" s="12" t="s">
        <v>2592</v>
      </c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</row>
    <row r="2015" spans="1:36">
      <c r="A2015" s="11">
        <f t="shared" si="211"/>
        <v>2014</v>
      </c>
      <c r="B2015" s="12" t="s">
        <v>2593</v>
      </c>
      <c r="C2015" s="11"/>
      <c r="D2015" s="11"/>
      <c r="E2015" s="11"/>
      <c r="F2015" s="11"/>
      <c r="G2015" s="12" t="s">
        <v>2594</v>
      </c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</row>
    <row r="2016" spans="1:36">
      <c r="A2016" s="11">
        <f t="shared" si="211"/>
        <v>2015</v>
      </c>
      <c r="B2016" s="12" t="s">
        <v>2595</v>
      </c>
      <c r="C2016" s="11"/>
      <c r="D2016" s="11"/>
      <c r="E2016" s="11"/>
      <c r="F2016" s="11"/>
      <c r="G2016" s="12" t="s">
        <v>2596</v>
      </c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</row>
    <row r="2017" spans="1:36">
      <c r="A2017" s="11">
        <f t="shared" si="211"/>
        <v>2016</v>
      </c>
      <c r="B2017" s="12" t="s">
        <v>2597</v>
      </c>
      <c r="C2017" s="11"/>
      <c r="D2017" s="11"/>
      <c r="E2017" s="11"/>
      <c r="F2017" s="11"/>
      <c r="G2017" s="12" t="s">
        <v>2596</v>
      </c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</row>
    <row r="2018" spans="1:36">
      <c r="A2018" s="11">
        <f t="shared" si="211"/>
        <v>2017</v>
      </c>
      <c r="B2018" s="12" t="s">
        <v>2598</v>
      </c>
      <c r="C2018" s="11"/>
      <c r="D2018" s="11"/>
      <c r="E2018" s="11"/>
      <c r="F2018" s="11"/>
      <c r="G2018" s="12" t="s">
        <v>2596</v>
      </c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</row>
    <row r="2019" spans="1:36">
      <c r="A2019" s="11">
        <f t="shared" si="211"/>
        <v>2018</v>
      </c>
      <c r="B2019" s="12" t="s">
        <v>2599</v>
      </c>
      <c r="C2019" s="11"/>
      <c r="D2019" s="11"/>
      <c r="E2019" s="11"/>
      <c r="F2019" s="11"/>
      <c r="G2019" s="12" t="s">
        <v>2596</v>
      </c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</row>
    <row r="2020" spans="1:36">
      <c r="A2020" s="11">
        <f t="shared" si="211"/>
        <v>2019</v>
      </c>
      <c r="B2020" s="12" t="s">
        <v>616</v>
      </c>
      <c r="C2020" s="11"/>
      <c r="D2020" s="11"/>
      <c r="E2020" s="11"/>
      <c r="F2020" s="11"/>
      <c r="G2020" s="12" t="s">
        <v>2600</v>
      </c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</row>
    <row r="2021" spans="1:36">
      <c r="A2021" s="11">
        <f t="shared" si="211"/>
        <v>2020</v>
      </c>
      <c r="B2021" s="12" t="s">
        <v>2601</v>
      </c>
      <c r="C2021" s="11"/>
      <c r="D2021" s="11"/>
      <c r="E2021" s="11"/>
      <c r="F2021" s="11"/>
      <c r="G2021" s="12" t="s">
        <v>2600</v>
      </c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</row>
    <row r="2022" spans="1:36">
      <c r="A2022" s="11">
        <f t="shared" si="211"/>
        <v>2021</v>
      </c>
      <c r="B2022" s="12" t="s">
        <v>2602</v>
      </c>
      <c r="C2022" s="11"/>
      <c r="D2022" s="11"/>
      <c r="E2022" s="11"/>
      <c r="F2022" s="11"/>
      <c r="G2022" s="12" t="s">
        <v>2600</v>
      </c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</row>
    <row r="2023" spans="1:36">
      <c r="A2023" s="11">
        <f t="shared" si="211"/>
        <v>2022</v>
      </c>
      <c r="B2023" s="12" t="s">
        <v>2603</v>
      </c>
      <c r="C2023" s="11"/>
      <c r="D2023" s="11"/>
      <c r="E2023" s="11"/>
      <c r="F2023" s="11"/>
      <c r="G2023" s="12" t="s">
        <v>2600</v>
      </c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</row>
    <row r="2024" spans="1:36">
      <c r="A2024" s="11">
        <f t="shared" si="211"/>
        <v>2023</v>
      </c>
      <c r="B2024" s="12" t="s">
        <v>2604</v>
      </c>
      <c r="C2024" s="11"/>
      <c r="D2024" s="11"/>
      <c r="E2024" s="11"/>
      <c r="F2024" s="11"/>
      <c r="G2024" s="12" t="s">
        <v>2600</v>
      </c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</row>
    <row r="2025" spans="1:36">
      <c r="A2025" s="11">
        <f t="shared" si="211"/>
        <v>2024</v>
      </c>
      <c r="B2025" s="12" t="s">
        <v>2605</v>
      </c>
      <c r="C2025" s="11"/>
      <c r="D2025" s="11"/>
      <c r="E2025" s="11"/>
      <c r="F2025" s="11"/>
      <c r="G2025" s="12" t="s">
        <v>2606</v>
      </c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</row>
    <row r="2026" spans="1:36">
      <c r="A2026" s="11">
        <f t="shared" si="211"/>
        <v>2025</v>
      </c>
      <c r="B2026" s="12" t="s">
        <v>2607</v>
      </c>
      <c r="C2026" s="11"/>
      <c r="D2026" s="11"/>
      <c r="E2026" s="11"/>
      <c r="F2026" s="11"/>
      <c r="G2026" s="12" t="s">
        <v>2608</v>
      </c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</row>
    <row r="2027" spans="1:36">
      <c r="A2027" s="11">
        <f t="shared" si="211"/>
        <v>2026</v>
      </c>
      <c r="B2027" s="12" t="s">
        <v>2609</v>
      </c>
      <c r="C2027" s="11"/>
      <c r="D2027" s="11"/>
      <c r="E2027" s="11"/>
      <c r="F2027" s="11"/>
      <c r="G2027" s="12" t="s">
        <v>2608</v>
      </c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</row>
    <row r="2028" spans="1:36">
      <c r="A2028" s="11">
        <f t="shared" si="211"/>
        <v>2027</v>
      </c>
      <c r="B2028" s="12" t="s">
        <v>2610</v>
      </c>
      <c r="C2028" s="11"/>
      <c r="D2028" s="11"/>
      <c r="E2028" s="11"/>
      <c r="F2028" s="11"/>
      <c r="G2028" s="12" t="s">
        <v>2608</v>
      </c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</row>
    <row r="2029" spans="1:36">
      <c r="A2029" s="11">
        <f t="shared" si="211"/>
        <v>2028</v>
      </c>
      <c r="B2029" s="12" t="s">
        <v>2611</v>
      </c>
      <c r="C2029" s="11"/>
      <c r="D2029" s="11"/>
      <c r="E2029" s="11"/>
      <c r="F2029" s="11"/>
      <c r="G2029" s="12" t="s">
        <v>2612</v>
      </c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</row>
    <row r="2030" spans="1:36">
      <c r="A2030" s="11">
        <f t="shared" si="211"/>
        <v>2029</v>
      </c>
      <c r="B2030" s="12" t="s">
        <v>2613</v>
      </c>
      <c r="C2030" s="11"/>
      <c r="D2030" s="11"/>
      <c r="E2030" s="11"/>
      <c r="F2030" s="11"/>
      <c r="G2030" s="12" t="s">
        <v>2612</v>
      </c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</row>
    <row r="2031" spans="1:36">
      <c r="A2031" s="11">
        <f t="shared" si="211"/>
        <v>2030</v>
      </c>
      <c r="B2031" s="12" t="s">
        <v>2614</v>
      </c>
      <c r="C2031" s="11"/>
      <c r="D2031" s="11"/>
      <c r="E2031" s="11"/>
      <c r="F2031" s="11"/>
      <c r="G2031" s="12" t="s">
        <v>2615</v>
      </c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</row>
    <row r="2032" spans="1:36">
      <c r="A2032" s="11">
        <f t="shared" si="211"/>
        <v>2031</v>
      </c>
      <c r="B2032" s="12" t="s">
        <v>2616</v>
      </c>
      <c r="C2032" s="11"/>
      <c r="D2032" s="11"/>
      <c r="E2032" s="11"/>
      <c r="F2032" s="11"/>
      <c r="G2032" s="12" t="s">
        <v>2615</v>
      </c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</row>
    <row r="2033" spans="1:36">
      <c r="A2033" s="11">
        <f t="shared" si="211"/>
        <v>2032</v>
      </c>
      <c r="B2033" s="12" t="s">
        <v>2617</v>
      </c>
      <c r="C2033" s="11"/>
      <c r="D2033" s="11"/>
      <c r="E2033" s="11"/>
      <c r="F2033" s="11"/>
      <c r="G2033" s="12" t="s">
        <v>2615</v>
      </c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</row>
    <row r="2034" spans="1:36">
      <c r="A2034" s="11">
        <f t="shared" si="211"/>
        <v>2033</v>
      </c>
      <c r="B2034" s="12" t="s">
        <v>2618</v>
      </c>
      <c r="C2034" s="11"/>
      <c r="D2034" s="11"/>
      <c r="E2034" s="11"/>
      <c r="F2034" s="11"/>
      <c r="G2034" s="12" t="s">
        <v>2619</v>
      </c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</row>
    <row r="2035" spans="1:36">
      <c r="A2035" s="11">
        <f t="shared" si="211"/>
        <v>2034</v>
      </c>
      <c r="B2035" s="12" t="s">
        <v>328</v>
      </c>
      <c r="C2035" s="11"/>
      <c r="D2035" s="11"/>
      <c r="E2035" s="11"/>
      <c r="F2035" s="11"/>
      <c r="G2035" s="12" t="s">
        <v>2620</v>
      </c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</row>
    <row r="2036" spans="1:36">
      <c r="A2036" s="11">
        <f t="shared" si="211"/>
        <v>2035</v>
      </c>
      <c r="B2036" s="12" t="s">
        <v>2621</v>
      </c>
      <c r="C2036" s="11"/>
      <c r="D2036" s="11"/>
      <c r="E2036" s="11"/>
      <c r="F2036" s="11"/>
      <c r="G2036" s="12" t="s">
        <v>2620</v>
      </c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</row>
    <row r="2037" spans="1:36">
      <c r="A2037" s="11">
        <f t="shared" si="211"/>
        <v>2036</v>
      </c>
      <c r="B2037" s="12" t="s">
        <v>2622</v>
      </c>
      <c r="C2037" s="11"/>
      <c r="D2037" s="11"/>
      <c r="E2037" s="11"/>
      <c r="F2037" s="11"/>
      <c r="G2037" s="12" t="s">
        <v>2623</v>
      </c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</row>
    <row r="2038" spans="1:36">
      <c r="A2038" s="11">
        <f t="shared" si="211"/>
        <v>2037</v>
      </c>
      <c r="B2038" s="12" t="s">
        <v>2624</v>
      </c>
      <c r="C2038" s="11"/>
      <c r="D2038" s="11"/>
      <c r="E2038" s="11"/>
      <c r="F2038" s="11"/>
      <c r="G2038" s="12" t="s">
        <v>2623</v>
      </c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</row>
    <row r="2039" spans="1:36">
      <c r="A2039" s="11">
        <f t="shared" si="211"/>
        <v>2038</v>
      </c>
      <c r="B2039" s="12" t="s">
        <v>2625</v>
      </c>
      <c r="C2039" s="11"/>
      <c r="D2039" s="11"/>
      <c r="E2039" s="11"/>
      <c r="F2039" s="11"/>
      <c r="G2039" s="12" t="s">
        <v>2626</v>
      </c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</row>
    <row r="2040" spans="1:36">
      <c r="A2040" s="11">
        <f t="shared" si="211"/>
        <v>2039</v>
      </c>
      <c r="B2040" s="12" t="s">
        <v>2627</v>
      </c>
      <c r="C2040" s="11"/>
      <c r="D2040" s="11"/>
      <c r="E2040" s="11"/>
      <c r="F2040" s="11"/>
      <c r="G2040" s="12" t="s">
        <v>2628</v>
      </c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</row>
    <row r="2041" spans="1:36">
      <c r="A2041" s="11">
        <f t="shared" si="211"/>
        <v>2040</v>
      </c>
      <c r="B2041" s="12" t="s">
        <v>2629</v>
      </c>
      <c r="C2041" s="11"/>
      <c r="D2041" s="11"/>
      <c r="E2041" s="11"/>
      <c r="F2041" s="11"/>
      <c r="G2041" s="12" t="s">
        <v>2628</v>
      </c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</row>
    <row r="2042" spans="1:36">
      <c r="A2042" s="11">
        <f t="shared" si="211"/>
        <v>2041</v>
      </c>
      <c r="B2042" s="12" t="s">
        <v>2630</v>
      </c>
      <c r="C2042" s="11"/>
      <c r="D2042" s="11"/>
      <c r="E2042" s="11"/>
      <c r="F2042" s="11"/>
      <c r="G2042" s="12" t="s">
        <v>2628</v>
      </c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</row>
    <row r="2043" spans="1:36">
      <c r="A2043" s="11">
        <f t="shared" si="211"/>
        <v>2042</v>
      </c>
      <c r="B2043" s="12" t="s">
        <v>2631</v>
      </c>
      <c r="C2043" s="11"/>
      <c r="D2043" s="11"/>
      <c r="E2043" s="11"/>
      <c r="F2043" s="11"/>
      <c r="G2043" s="12" t="s">
        <v>2628</v>
      </c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</row>
    <row r="2044" spans="1:36">
      <c r="A2044" s="11">
        <f t="shared" si="211"/>
        <v>2043</v>
      </c>
      <c r="B2044" s="12" t="s">
        <v>2632</v>
      </c>
      <c r="C2044" s="11"/>
      <c r="D2044" s="11"/>
      <c r="E2044" s="11"/>
      <c r="F2044" s="11"/>
      <c r="G2044" s="12" t="s">
        <v>2628</v>
      </c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</row>
    <row r="2045" spans="1:36">
      <c r="A2045" s="11">
        <f t="shared" si="211"/>
        <v>2044</v>
      </c>
      <c r="B2045" s="12" t="s">
        <v>2633</v>
      </c>
      <c r="C2045" s="11"/>
      <c r="D2045" s="11"/>
      <c r="E2045" s="11"/>
      <c r="F2045" s="11"/>
      <c r="G2045" s="12" t="s">
        <v>2628</v>
      </c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</row>
    <row r="2046" spans="1:36">
      <c r="A2046" s="11">
        <f t="shared" si="211"/>
        <v>2045</v>
      </c>
      <c r="B2046" s="12" t="s">
        <v>2634</v>
      </c>
      <c r="C2046" s="11"/>
      <c r="D2046" s="11"/>
      <c r="E2046" s="11"/>
      <c r="F2046" s="11"/>
      <c r="G2046" s="12" t="s">
        <v>2628</v>
      </c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</row>
    <row r="2047" spans="1:36">
      <c r="A2047" s="11">
        <f t="shared" si="211"/>
        <v>2046</v>
      </c>
      <c r="B2047" s="12" t="s">
        <v>2635</v>
      </c>
      <c r="C2047" s="11"/>
      <c r="D2047" s="11"/>
      <c r="E2047" s="11"/>
      <c r="F2047" s="11"/>
      <c r="G2047" s="12" t="s">
        <v>2628</v>
      </c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</row>
    <row r="2048" spans="1:36">
      <c r="A2048" s="11">
        <f t="shared" si="211"/>
        <v>2047</v>
      </c>
      <c r="B2048" s="12" t="s">
        <v>1922</v>
      </c>
      <c r="C2048" s="11"/>
      <c r="D2048" s="11"/>
      <c r="E2048" s="11"/>
      <c r="F2048" s="11"/>
      <c r="G2048" s="12" t="s">
        <v>2628</v>
      </c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</row>
    <row r="2049" spans="1:36">
      <c r="A2049" s="11">
        <f t="shared" si="211"/>
        <v>2048</v>
      </c>
      <c r="B2049" s="12" t="s">
        <v>2636</v>
      </c>
      <c r="C2049" s="11"/>
      <c r="D2049" s="11"/>
      <c r="E2049" s="11"/>
      <c r="F2049" s="11"/>
      <c r="G2049" s="12" t="s">
        <v>2628</v>
      </c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</row>
    <row r="2050" spans="1:36">
      <c r="A2050" s="11">
        <f t="shared" si="211"/>
        <v>2049</v>
      </c>
      <c r="B2050" s="12" t="s">
        <v>2637</v>
      </c>
      <c r="C2050" s="11"/>
      <c r="D2050" s="11"/>
      <c r="E2050" s="11"/>
      <c r="F2050" s="11"/>
      <c r="G2050" s="12" t="s">
        <v>2628</v>
      </c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</row>
    <row r="2051" spans="1:36">
      <c r="A2051" s="11">
        <f t="shared" si="211"/>
        <v>2050</v>
      </c>
      <c r="B2051" s="12" t="s">
        <v>2638</v>
      </c>
      <c r="C2051" s="11"/>
      <c r="D2051" s="11"/>
      <c r="E2051" s="11"/>
      <c r="F2051" s="11"/>
      <c r="G2051" s="12" t="s">
        <v>2628</v>
      </c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</row>
    <row r="2052" spans="1:36">
      <c r="A2052" s="11">
        <f t="shared" si="211"/>
        <v>2051</v>
      </c>
      <c r="B2052" s="12" t="s">
        <v>2639</v>
      </c>
      <c r="C2052" s="11"/>
      <c r="D2052" s="11"/>
      <c r="E2052" s="11"/>
      <c r="F2052" s="11"/>
      <c r="G2052" s="12" t="s">
        <v>2628</v>
      </c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</row>
    <row r="2053" spans="1:36">
      <c r="A2053" s="11">
        <f t="shared" si="211"/>
        <v>2052</v>
      </c>
      <c r="B2053" s="12" t="s">
        <v>918</v>
      </c>
      <c r="C2053" s="11"/>
      <c r="D2053" s="11"/>
      <c r="E2053" s="11"/>
      <c r="F2053" s="11"/>
      <c r="G2053" s="12" t="s">
        <v>2640</v>
      </c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</row>
    <row r="2054" spans="1:36">
      <c r="A2054" s="11">
        <f t="shared" si="211"/>
        <v>2053</v>
      </c>
      <c r="B2054" s="12" t="s">
        <v>2641</v>
      </c>
      <c r="C2054" s="11"/>
      <c r="D2054" s="11"/>
      <c r="E2054" s="11"/>
      <c r="F2054" s="11"/>
      <c r="G2054" s="12" t="s">
        <v>2640</v>
      </c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</row>
    <row r="2055" spans="1:36">
      <c r="A2055" s="11">
        <f t="shared" si="211"/>
        <v>2054</v>
      </c>
      <c r="B2055" s="12" t="s">
        <v>2642</v>
      </c>
      <c r="C2055" s="11"/>
      <c r="D2055" s="11"/>
      <c r="E2055" s="11"/>
      <c r="F2055" s="11"/>
      <c r="G2055" s="12" t="s">
        <v>2640</v>
      </c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</row>
    <row r="2056" spans="1:36">
      <c r="A2056" s="11">
        <f t="shared" si="211"/>
        <v>2055</v>
      </c>
      <c r="B2056" s="12" t="s">
        <v>2643</v>
      </c>
      <c r="C2056" s="11"/>
      <c r="D2056" s="11"/>
      <c r="E2056" s="11"/>
      <c r="F2056" s="11"/>
      <c r="G2056" s="12" t="s">
        <v>2640</v>
      </c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</row>
    <row r="2057" spans="1:36">
      <c r="A2057" s="11">
        <f t="shared" si="211"/>
        <v>2056</v>
      </c>
      <c r="B2057" s="12" t="s">
        <v>2644</v>
      </c>
      <c r="C2057" s="11"/>
      <c r="D2057" s="11"/>
      <c r="E2057" s="11"/>
      <c r="F2057" s="11"/>
      <c r="G2057" s="12" t="s">
        <v>2645</v>
      </c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</row>
    <row r="2058" spans="1:36">
      <c r="A2058" s="11">
        <f t="shared" si="211"/>
        <v>2057</v>
      </c>
      <c r="B2058" s="12" t="s">
        <v>2646</v>
      </c>
      <c r="C2058" s="11"/>
      <c r="D2058" s="11"/>
      <c r="E2058" s="11"/>
      <c r="F2058" s="11"/>
      <c r="G2058" s="12" t="s">
        <v>2645</v>
      </c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</row>
    <row r="2059" spans="1:36">
      <c r="A2059" s="11">
        <f t="shared" si="211"/>
        <v>2058</v>
      </c>
      <c r="B2059" s="12" t="s">
        <v>2647</v>
      </c>
      <c r="C2059" s="11"/>
      <c r="D2059" s="11"/>
      <c r="E2059" s="11"/>
      <c r="F2059" s="11"/>
      <c r="G2059" s="12" t="s">
        <v>2648</v>
      </c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</row>
    <row r="2060" spans="1:36">
      <c r="A2060" s="11">
        <f t="shared" ref="A2060:A2123" si="212">ROW()-1</f>
        <v>2059</v>
      </c>
      <c r="B2060" s="12" t="s">
        <v>2649</v>
      </c>
      <c r="C2060" s="11"/>
      <c r="D2060" s="11"/>
      <c r="E2060" s="11"/>
      <c r="F2060" s="11"/>
      <c r="G2060" s="12" t="s">
        <v>2648</v>
      </c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</row>
    <row r="2061" spans="1:36">
      <c r="A2061" s="11">
        <f t="shared" si="212"/>
        <v>2060</v>
      </c>
      <c r="B2061" s="12" t="s">
        <v>2650</v>
      </c>
      <c r="C2061" s="11"/>
      <c r="D2061" s="11"/>
      <c r="E2061" s="11"/>
      <c r="F2061" s="11"/>
      <c r="G2061" s="12" t="s">
        <v>2651</v>
      </c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</row>
    <row r="2062" spans="1:36">
      <c r="A2062" s="11">
        <f t="shared" si="212"/>
        <v>2061</v>
      </c>
      <c r="B2062" s="12" t="s">
        <v>2652</v>
      </c>
      <c r="C2062" s="11"/>
      <c r="D2062" s="11"/>
      <c r="E2062" s="11"/>
      <c r="F2062" s="11"/>
      <c r="G2062" s="12" t="s">
        <v>2651</v>
      </c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</row>
    <row r="2063" spans="1:36">
      <c r="A2063" s="11">
        <f t="shared" si="212"/>
        <v>2062</v>
      </c>
      <c r="B2063" s="12" t="s">
        <v>2653</v>
      </c>
      <c r="C2063" s="11"/>
      <c r="D2063" s="11"/>
      <c r="E2063" s="11"/>
      <c r="F2063" s="11"/>
      <c r="G2063" s="12" t="s">
        <v>2651</v>
      </c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</row>
    <row r="2064" spans="1:36">
      <c r="A2064" s="11">
        <f t="shared" si="212"/>
        <v>2063</v>
      </c>
      <c r="B2064" s="12" t="s">
        <v>2140</v>
      </c>
      <c r="C2064" s="11"/>
      <c r="D2064" s="11"/>
      <c r="E2064" s="11"/>
      <c r="F2064" s="11"/>
      <c r="G2064" s="12" t="s">
        <v>2654</v>
      </c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</row>
    <row r="2065" spans="1:36">
      <c r="A2065" s="11">
        <f t="shared" si="212"/>
        <v>2064</v>
      </c>
      <c r="B2065" s="12" t="s">
        <v>2655</v>
      </c>
      <c r="C2065" s="11"/>
      <c r="D2065" s="11"/>
      <c r="E2065" s="11"/>
      <c r="F2065" s="11"/>
      <c r="G2065" s="12" t="s">
        <v>2654</v>
      </c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</row>
    <row r="2066" spans="1:36">
      <c r="A2066" s="11">
        <f t="shared" si="212"/>
        <v>2065</v>
      </c>
      <c r="B2066" s="12" t="s">
        <v>2656</v>
      </c>
      <c r="C2066" s="11"/>
      <c r="D2066" s="11"/>
      <c r="E2066" s="11"/>
      <c r="F2066" s="11"/>
      <c r="G2066" s="12" t="s">
        <v>2657</v>
      </c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</row>
    <row r="2067" spans="1:36">
      <c r="A2067" s="11">
        <f t="shared" si="212"/>
        <v>2066</v>
      </c>
      <c r="B2067" s="12" t="s">
        <v>2658</v>
      </c>
      <c r="C2067" s="11"/>
      <c r="D2067" s="11"/>
      <c r="E2067" s="11"/>
      <c r="F2067" s="11"/>
      <c r="G2067" s="12" t="s">
        <v>2657</v>
      </c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</row>
    <row r="2068" spans="1:36">
      <c r="A2068" s="11">
        <f t="shared" si="212"/>
        <v>2067</v>
      </c>
      <c r="B2068" s="12" t="s">
        <v>2659</v>
      </c>
      <c r="C2068" s="11"/>
      <c r="D2068" s="11"/>
      <c r="E2068" s="11"/>
      <c r="F2068" s="11"/>
      <c r="G2068" s="12" t="s">
        <v>2657</v>
      </c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</row>
    <row r="2069" spans="1:36">
      <c r="A2069" s="11">
        <f t="shared" si="212"/>
        <v>2068</v>
      </c>
      <c r="B2069" s="12" t="s">
        <v>2660</v>
      </c>
      <c r="C2069" s="11"/>
      <c r="D2069" s="11"/>
      <c r="E2069" s="11"/>
      <c r="F2069" s="11"/>
      <c r="G2069" s="12" t="s">
        <v>2657</v>
      </c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</row>
    <row r="2070" spans="1:36">
      <c r="A2070" s="11">
        <f t="shared" si="212"/>
        <v>2069</v>
      </c>
      <c r="B2070" s="12" t="s">
        <v>2661</v>
      </c>
      <c r="C2070" s="11"/>
      <c r="D2070" s="11"/>
      <c r="E2070" s="11"/>
      <c r="F2070" s="11"/>
      <c r="G2070" s="12" t="s">
        <v>2657</v>
      </c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</row>
    <row r="2071" spans="1:36">
      <c r="A2071" s="11">
        <f t="shared" si="212"/>
        <v>2070</v>
      </c>
      <c r="B2071" s="12" t="s">
        <v>2662</v>
      </c>
      <c r="C2071" s="11"/>
      <c r="D2071" s="11"/>
      <c r="E2071" s="11"/>
      <c r="F2071" s="11"/>
      <c r="G2071" s="12" t="s">
        <v>2657</v>
      </c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</row>
    <row r="2072" spans="1:36">
      <c r="A2072" s="11">
        <f t="shared" si="212"/>
        <v>2071</v>
      </c>
      <c r="B2072" s="12" t="s">
        <v>2663</v>
      </c>
      <c r="C2072" s="11"/>
      <c r="D2072" s="11"/>
      <c r="E2072" s="11"/>
      <c r="F2072" s="11"/>
      <c r="G2072" s="12" t="s">
        <v>2657</v>
      </c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</row>
    <row r="2073" spans="1:36">
      <c r="A2073" s="11">
        <f t="shared" si="212"/>
        <v>2072</v>
      </c>
      <c r="B2073" s="12" t="s">
        <v>2664</v>
      </c>
      <c r="C2073" s="11"/>
      <c r="D2073" s="11"/>
      <c r="E2073" s="11"/>
      <c r="F2073" s="11"/>
      <c r="G2073" s="12" t="s">
        <v>2665</v>
      </c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</row>
    <row r="2074" spans="1:36">
      <c r="A2074" s="11">
        <f t="shared" si="212"/>
        <v>2073</v>
      </c>
      <c r="B2074" s="12" t="s">
        <v>17</v>
      </c>
      <c r="C2074" s="11"/>
      <c r="D2074" s="11"/>
      <c r="E2074" s="11"/>
      <c r="F2074" s="11"/>
      <c r="G2074" s="12" t="s">
        <v>2665</v>
      </c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</row>
    <row r="2075" spans="1:36">
      <c r="A2075" s="11">
        <f t="shared" si="212"/>
        <v>2074</v>
      </c>
      <c r="B2075" s="12" t="s">
        <v>2666</v>
      </c>
      <c r="C2075" s="11"/>
      <c r="D2075" s="11"/>
      <c r="E2075" s="11"/>
      <c r="F2075" s="11"/>
      <c r="G2075" s="12" t="s">
        <v>2667</v>
      </c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</row>
    <row r="2076" spans="1:36">
      <c r="A2076" s="11">
        <f t="shared" si="212"/>
        <v>2075</v>
      </c>
      <c r="B2076" s="12" t="s">
        <v>2668</v>
      </c>
      <c r="C2076" s="11"/>
      <c r="D2076" s="11"/>
      <c r="E2076" s="11"/>
      <c r="F2076" s="11"/>
      <c r="G2076" s="12" t="s">
        <v>2667</v>
      </c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</row>
    <row r="2077" spans="1:36">
      <c r="A2077" s="11">
        <f t="shared" si="212"/>
        <v>2076</v>
      </c>
      <c r="B2077" s="12" t="s">
        <v>2669</v>
      </c>
      <c r="C2077" s="11"/>
      <c r="D2077" s="11"/>
      <c r="E2077" s="11"/>
      <c r="F2077" s="11"/>
      <c r="G2077" s="12" t="s">
        <v>2667</v>
      </c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</row>
    <row r="2078" spans="1:36">
      <c r="A2078" s="11">
        <f t="shared" si="212"/>
        <v>2077</v>
      </c>
      <c r="B2078" s="12" t="s">
        <v>2670</v>
      </c>
      <c r="C2078" s="11"/>
      <c r="D2078" s="11"/>
      <c r="E2078" s="11"/>
      <c r="F2078" s="11"/>
      <c r="G2078" s="12" t="s">
        <v>2667</v>
      </c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</row>
    <row r="2079" spans="1:36">
      <c r="A2079" s="11">
        <f t="shared" si="212"/>
        <v>2078</v>
      </c>
      <c r="B2079" s="12" t="s">
        <v>2671</v>
      </c>
      <c r="C2079" s="11"/>
      <c r="D2079" s="11"/>
      <c r="E2079" s="11"/>
      <c r="F2079" s="11"/>
      <c r="G2079" s="12" t="s">
        <v>2667</v>
      </c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</row>
    <row r="2080" spans="1:36">
      <c r="A2080" s="11">
        <f t="shared" si="212"/>
        <v>2079</v>
      </c>
      <c r="B2080" s="12" t="s">
        <v>2672</v>
      </c>
      <c r="C2080" s="11"/>
      <c r="D2080" s="11"/>
      <c r="E2080" s="11"/>
      <c r="F2080" s="11"/>
      <c r="G2080" s="12" t="s">
        <v>2667</v>
      </c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</row>
    <row r="2081" spans="1:36">
      <c r="A2081" s="11">
        <f t="shared" si="212"/>
        <v>2080</v>
      </c>
      <c r="B2081" s="12" t="s">
        <v>2673</v>
      </c>
      <c r="C2081" s="11"/>
      <c r="D2081" s="11"/>
      <c r="E2081" s="11"/>
      <c r="F2081" s="11"/>
      <c r="G2081" s="12" t="s">
        <v>2667</v>
      </c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</row>
    <row r="2082" spans="1:36">
      <c r="A2082" s="11">
        <f t="shared" si="212"/>
        <v>2081</v>
      </c>
      <c r="B2082" s="12" t="s">
        <v>693</v>
      </c>
      <c r="C2082" s="11"/>
      <c r="D2082" s="11"/>
      <c r="E2082" s="11"/>
      <c r="F2082" s="11"/>
      <c r="G2082" s="12" t="s">
        <v>2667</v>
      </c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</row>
    <row r="2083" spans="1:36">
      <c r="A2083" s="11">
        <f t="shared" si="212"/>
        <v>2082</v>
      </c>
      <c r="B2083" s="12" t="s">
        <v>1161</v>
      </c>
      <c r="C2083" s="11"/>
      <c r="D2083" s="11"/>
      <c r="E2083" s="11"/>
      <c r="F2083" s="11"/>
      <c r="G2083" s="12" t="s">
        <v>2667</v>
      </c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</row>
    <row r="2084" spans="1:36">
      <c r="A2084" s="11">
        <f t="shared" si="212"/>
        <v>2083</v>
      </c>
      <c r="B2084" s="12" t="s">
        <v>2674</v>
      </c>
      <c r="C2084" s="11"/>
      <c r="D2084" s="11"/>
      <c r="E2084" s="11"/>
      <c r="F2084" s="11"/>
      <c r="G2084" s="12" t="s">
        <v>2667</v>
      </c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</row>
    <row r="2085" spans="1:36">
      <c r="A2085" s="11">
        <f t="shared" si="212"/>
        <v>2084</v>
      </c>
      <c r="B2085" s="12" t="s">
        <v>2675</v>
      </c>
      <c r="C2085" s="11"/>
      <c r="D2085" s="11"/>
      <c r="E2085" s="11"/>
      <c r="F2085" s="11"/>
      <c r="G2085" s="12" t="s">
        <v>2676</v>
      </c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</row>
    <row r="2086" spans="1:36">
      <c r="A2086" s="11">
        <f t="shared" si="212"/>
        <v>2085</v>
      </c>
      <c r="B2086" s="12" t="s">
        <v>2677</v>
      </c>
      <c r="C2086" s="11"/>
      <c r="D2086" s="11"/>
      <c r="E2086" s="11"/>
      <c r="F2086" s="11"/>
      <c r="G2086" s="12" t="s">
        <v>2676</v>
      </c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</row>
    <row r="2087" spans="1:36">
      <c r="A2087" s="11">
        <f t="shared" si="212"/>
        <v>2086</v>
      </c>
      <c r="B2087" s="12" t="s">
        <v>2678</v>
      </c>
      <c r="C2087" s="11"/>
      <c r="D2087" s="11"/>
      <c r="E2087" s="11"/>
      <c r="F2087" s="11"/>
      <c r="G2087" s="12" t="s">
        <v>2676</v>
      </c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</row>
    <row r="2088" spans="1:36">
      <c r="A2088" s="11">
        <f t="shared" si="212"/>
        <v>2087</v>
      </c>
      <c r="B2088" s="12" t="s">
        <v>273</v>
      </c>
      <c r="C2088" s="11"/>
      <c r="D2088" s="11"/>
      <c r="E2088" s="11"/>
      <c r="F2088" s="11"/>
      <c r="G2088" s="12" t="s">
        <v>2676</v>
      </c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</row>
    <row r="2089" spans="1:36">
      <c r="A2089" s="11">
        <f t="shared" si="212"/>
        <v>2088</v>
      </c>
      <c r="B2089" s="12" t="s">
        <v>2679</v>
      </c>
      <c r="C2089" s="11"/>
      <c r="D2089" s="11"/>
      <c r="E2089" s="11"/>
      <c r="F2089" s="11"/>
      <c r="G2089" s="12" t="s">
        <v>2676</v>
      </c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</row>
    <row r="2090" spans="1:36">
      <c r="A2090" s="11">
        <f t="shared" si="212"/>
        <v>2089</v>
      </c>
      <c r="B2090" s="12" t="s">
        <v>2680</v>
      </c>
      <c r="C2090" s="11"/>
      <c r="D2090" s="11"/>
      <c r="E2090" s="11"/>
      <c r="F2090" s="11"/>
      <c r="G2090" s="12" t="s">
        <v>2676</v>
      </c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</row>
    <row r="2091" spans="1:36">
      <c r="A2091" s="11">
        <f t="shared" si="212"/>
        <v>2090</v>
      </c>
      <c r="B2091" s="12" t="s">
        <v>2681</v>
      </c>
      <c r="C2091" s="11"/>
      <c r="D2091" s="11"/>
      <c r="E2091" s="11"/>
      <c r="F2091" s="11"/>
      <c r="G2091" s="12" t="s">
        <v>2682</v>
      </c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</row>
    <row r="2092" spans="1:36">
      <c r="A2092" s="11">
        <f t="shared" si="212"/>
        <v>2091</v>
      </c>
      <c r="B2092" s="12" t="s">
        <v>2683</v>
      </c>
      <c r="C2092" s="11"/>
      <c r="D2092" s="11"/>
      <c r="E2092" s="11"/>
      <c r="F2092" s="11"/>
      <c r="G2092" s="12" t="s">
        <v>2682</v>
      </c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</row>
    <row r="2093" spans="1:36">
      <c r="A2093" s="11">
        <f t="shared" si="212"/>
        <v>2092</v>
      </c>
      <c r="B2093" s="12" t="s">
        <v>2684</v>
      </c>
      <c r="C2093" s="11"/>
      <c r="D2093" s="11"/>
      <c r="E2093" s="11"/>
      <c r="F2093" s="11"/>
      <c r="G2093" s="12" t="s">
        <v>2682</v>
      </c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</row>
    <row r="2094" spans="1:36">
      <c r="A2094" s="11">
        <f t="shared" si="212"/>
        <v>2093</v>
      </c>
      <c r="B2094" s="12" t="s">
        <v>2685</v>
      </c>
      <c r="C2094" s="11"/>
      <c r="D2094" s="11"/>
      <c r="E2094" s="11"/>
      <c r="F2094" s="11"/>
      <c r="G2094" s="12" t="s">
        <v>2682</v>
      </c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</row>
    <row r="2095" spans="1:36">
      <c r="A2095" s="11">
        <f t="shared" si="212"/>
        <v>2094</v>
      </c>
      <c r="B2095" s="12" t="s">
        <v>278</v>
      </c>
      <c r="C2095" s="11"/>
      <c r="D2095" s="11"/>
      <c r="E2095" s="11"/>
      <c r="F2095" s="11"/>
      <c r="G2095" s="12" t="s">
        <v>2682</v>
      </c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</row>
    <row r="2096" spans="1:36">
      <c r="A2096" s="11">
        <f t="shared" si="212"/>
        <v>2095</v>
      </c>
      <c r="B2096" s="12" t="s">
        <v>2686</v>
      </c>
      <c r="C2096" s="11"/>
      <c r="D2096" s="11"/>
      <c r="E2096" s="11"/>
      <c r="F2096" s="11"/>
      <c r="G2096" s="12" t="s">
        <v>2682</v>
      </c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</row>
    <row r="2097" spans="1:36">
      <c r="A2097" s="11">
        <f t="shared" si="212"/>
        <v>2096</v>
      </c>
      <c r="B2097" s="12" t="s">
        <v>2680</v>
      </c>
      <c r="C2097" s="11"/>
      <c r="D2097" s="11"/>
      <c r="E2097" s="11"/>
      <c r="F2097" s="11"/>
      <c r="G2097" s="12" t="s">
        <v>2682</v>
      </c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</row>
    <row r="2098" spans="1:36">
      <c r="A2098" s="11">
        <f t="shared" si="212"/>
        <v>2097</v>
      </c>
      <c r="B2098" s="12" t="s">
        <v>2687</v>
      </c>
      <c r="C2098" s="11"/>
      <c r="D2098" s="11"/>
      <c r="E2098" s="11"/>
      <c r="F2098" s="11"/>
      <c r="G2098" s="12" t="s">
        <v>2682</v>
      </c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</row>
    <row r="2099" spans="1:36">
      <c r="A2099" s="11">
        <f t="shared" si="212"/>
        <v>2098</v>
      </c>
      <c r="B2099" s="12" t="s">
        <v>2688</v>
      </c>
      <c r="C2099" s="11"/>
      <c r="D2099" s="11"/>
      <c r="E2099" s="11"/>
      <c r="F2099" s="11"/>
      <c r="G2099" s="12" t="s">
        <v>2689</v>
      </c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</row>
    <row r="2100" spans="1:36">
      <c r="A2100" s="11">
        <f t="shared" si="212"/>
        <v>2099</v>
      </c>
      <c r="B2100" s="12" t="s">
        <v>2690</v>
      </c>
      <c r="C2100" s="11"/>
      <c r="D2100" s="11"/>
      <c r="E2100" s="11"/>
      <c r="F2100" s="11"/>
      <c r="G2100" s="12" t="s">
        <v>2689</v>
      </c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</row>
    <row r="2101" spans="1:36">
      <c r="A2101" s="11">
        <f t="shared" si="212"/>
        <v>2100</v>
      </c>
      <c r="B2101" s="12" t="s">
        <v>2691</v>
      </c>
      <c r="C2101" s="11"/>
      <c r="D2101" s="11"/>
      <c r="E2101" s="11"/>
      <c r="F2101" s="11"/>
      <c r="G2101" s="12" t="s">
        <v>2689</v>
      </c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</row>
    <row r="2102" spans="1:36">
      <c r="A2102" s="11">
        <f t="shared" si="212"/>
        <v>2101</v>
      </c>
      <c r="B2102" s="12" t="s">
        <v>2692</v>
      </c>
      <c r="C2102" s="11"/>
      <c r="D2102" s="11"/>
      <c r="E2102" s="11"/>
      <c r="F2102" s="11"/>
      <c r="G2102" s="12" t="s">
        <v>2689</v>
      </c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</row>
    <row r="2103" spans="1:36">
      <c r="A2103" s="11">
        <f t="shared" si="212"/>
        <v>2102</v>
      </c>
      <c r="B2103" s="12" t="s">
        <v>2693</v>
      </c>
      <c r="C2103" s="11"/>
      <c r="D2103" s="11"/>
      <c r="E2103" s="11"/>
      <c r="F2103" s="11"/>
      <c r="G2103" s="12" t="s">
        <v>2689</v>
      </c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</row>
    <row r="2104" spans="1:36">
      <c r="A2104" s="11">
        <f t="shared" si="212"/>
        <v>2103</v>
      </c>
      <c r="B2104" s="12" t="s">
        <v>2694</v>
      </c>
      <c r="C2104" s="11"/>
      <c r="D2104" s="11"/>
      <c r="E2104" s="11"/>
      <c r="F2104" s="11"/>
      <c r="G2104" s="12" t="s">
        <v>2689</v>
      </c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</row>
    <row r="2105" spans="1:36">
      <c r="A2105" s="11">
        <f t="shared" si="212"/>
        <v>2104</v>
      </c>
      <c r="B2105" s="12" t="s">
        <v>2695</v>
      </c>
      <c r="C2105" s="11"/>
      <c r="D2105" s="11"/>
      <c r="E2105" s="11"/>
      <c r="F2105" s="11"/>
      <c r="G2105" s="12" t="s">
        <v>2696</v>
      </c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</row>
    <row r="2106" spans="1:36">
      <c r="A2106" s="11">
        <f t="shared" si="212"/>
        <v>2105</v>
      </c>
      <c r="B2106" s="12" t="s">
        <v>2697</v>
      </c>
      <c r="C2106" s="11"/>
      <c r="D2106" s="11"/>
      <c r="E2106" s="11"/>
      <c r="F2106" s="11"/>
      <c r="G2106" s="12" t="s">
        <v>2696</v>
      </c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</row>
    <row r="2107" spans="1:36">
      <c r="A2107" s="11">
        <f t="shared" si="212"/>
        <v>2106</v>
      </c>
      <c r="B2107" s="12" t="s">
        <v>2698</v>
      </c>
      <c r="C2107" s="11"/>
      <c r="D2107" s="11"/>
      <c r="E2107" s="11"/>
      <c r="F2107" s="11"/>
      <c r="G2107" s="12" t="s">
        <v>2696</v>
      </c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</row>
    <row r="2108" spans="1:36">
      <c r="A2108" s="11">
        <f t="shared" si="212"/>
        <v>2107</v>
      </c>
      <c r="B2108" s="12" t="s">
        <v>2699</v>
      </c>
      <c r="C2108" s="11"/>
      <c r="D2108" s="11"/>
      <c r="E2108" s="11"/>
      <c r="F2108" s="11"/>
      <c r="G2108" s="12" t="s">
        <v>2700</v>
      </c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</row>
    <row r="2109" spans="1:36">
      <c r="A2109" s="11">
        <f t="shared" si="212"/>
        <v>2108</v>
      </c>
      <c r="B2109" s="12" t="s">
        <v>2701</v>
      </c>
      <c r="C2109" s="11"/>
      <c r="D2109" s="11"/>
      <c r="E2109" s="11"/>
      <c r="F2109" s="11"/>
      <c r="G2109" s="12" t="s">
        <v>2702</v>
      </c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</row>
    <row r="2110" spans="1:36">
      <c r="A2110" s="11">
        <f t="shared" si="212"/>
        <v>2109</v>
      </c>
      <c r="B2110" s="12" t="s">
        <v>411</v>
      </c>
      <c r="C2110" s="11"/>
      <c r="D2110" s="11"/>
      <c r="E2110" s="11"/>
      <c r="F2110" s="11"/>
      <c r="G2110" s="12" t="s">
        <v>2703</v>
      </c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</row>
    <row r="2111" spans="1:36">
      <c r="A2111" s="11">
        <f t="shared" si="212"/>
        <v>2110</v>
      </c>
      <c r="B2111" s="12" t="s">
        <v>2704</v>
      </c>
      <c r="C2111" s="11"/>
      <c r="D2111" s="11"/>
      <c r="E2111" s="11"/>
      <c r="F2111" s="11"/>
      <c r="G2111" s="12" t="s">
        <v>2705</v>
      </c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</row>
    <row r="2112" spans="1:36">
      <c r="A2112" s="11">
        <f t="shared" si="212"/>
        <v>2111</v>
      </c>
      <c r="B2112" s="12" t="s">
        <v>2706</v>
      </c>
      <c r="C2112" s="11"/>
      <c r="D2112" s="11"/>
      <c r="E2112" s="11"/>
      <c r="F2112" s="11"/>
      <c r="G2112" s="12" t="s">
        <v>2705</v>
      </c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</row>
    <row r="2113" spans="1:36">
      <c r="A2113" s="11">
        <f t="shared" si="212"/>
        <v>2112</v>
      </c>
      <c r="B2113" s="12" t="s">
        <v>2707</v>
      </c>
      <c r="C2113" s="11"/>
      <c r="D2113" s="11"/>
      <c r="E2113" s="11"/>
      <c r="F2113" s="11"/>
      <c r="G2113" s="12" t="s">
        <v>2705</v>
      </c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</row>
    <row r="2114" spans="1:36">
      <c r="A2114" s="11">
        <f t="shared" si="212"/>
        <v>2113</v>
      </c>
      <c r="B2114" s="12" t="s">
        <v>2708</v>
      </c>
      <c r="C2114" s="11"/>
      <c r="D2114" s="11"/>
      <c r="E2114" s="11"/>
      <c r="F2114" s="11"/>
      <c r="G2114" s="12" t="s">
        <v>2709</v>
      </c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</row>
    <row r="2115" spans="1:36">
      <c r="A2115" s="11">
        <f t="shared" si="212"/>
        <v>2114</v>
      </c>
      <c r="B2115" s="12" t="s">
        <v>2710</v>
      </c>
      <c r="C2115" s="11"/>
      <c r="D2115" s="11"/>
      <c r="E2115" s="11"/>
      <c r="F2115" s="11"/>
      <c r="G2115" s="12" t="s">
        <v>2711</v>
      </c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</row>
    <row r="2116" spans="1:36">
      <c r="A2116" s="11">
        <f t="shared" si="212"/>
        <v>2115</v>
      </c>
      <c r="B2116" s="12" t="s">
        <v>2712</v>
      </c>
      <c r="C2116" s="11"/>
      <c r="D2116" s="11"/>
      <c r="E2116" s="11"/>
      <c r="F2116" s="11"/>
      <c r="G2116" s="12" t="s">
        <v>2711</v>
      </c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</row>
    <row r="2117" spans="1:36">
      <c r="A2117" s="11">
        <f t="shared" si="212"/>
        <v>2116</v>
      </c>
      <c r="B2117" s="12" t="s">
        <v>2713</v>
      </c>
      <c r="C2117" s="11"/>
      <c r="D2117" s="11"/>
      <c r="E2117" s="11"/>
      <c r="F2117" s="11"/>
      <c r="G2117" s="12" t="s">
        <v>2711</v>
      </c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</row>
    <row r="2118" spans="1:36">
      <c r="A2118" s="11">
        <f t="shared" si="212"/>
        <v>2117</v>
      </c>
      <c r="B2118" s="12" t="s">
        <v>2714</v>
      </c>
      <c r="C2118" s="11"/>
      <c r="D2118" s="11"/>
      <c r="E2118" s="11"/>
      <c r="F2118" s="11"/>
      <c r="G2118" s="12" t="s">
        <v>2711</v>
      </c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</row>
    <row r="2119" spans="1:36">
      <c r="A2119" s="11">
        <f t="shared" si="212"/>
        <v>2118</v>
      </c>
      <c r="B2119" s="12" t="s">
        <v>2715</v>
      </c>
      <c r="C2119" s="11"/>
      <c r="D2119" s="11"/>
      <c r="E2119" s="11"/>
      <c r="F2119" s="11"/>
      <c r="G2119" s="12" t="s">
        <v>2711</v>
      </c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</row>
    <row r="2120" spans="1:36">
      <c r="A2120" s="11">
        <f t="shared" si="212"/>
        <v>2119</v>
      </c>
      <c r="B2120" s="12" t="s">
        <v>411</v>
      </c>
      <c r="C2120" s="11"/>
      <c r="D2120" s="11"/>
      <c r="E2120" s="11"/>
      <c r="F2120" s="11"/>
      <c r="G2120" s="12" t="s">
        <v>2711</v>
      </c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</row>
    <row r="2121" spans="1:36">
      <c r="A2121" s="11">
        <f t="shared" si="212"/>
        <v>2120</v>
      </c>
      <c r="B2121" s="12" t="s">
        <v>2716</v>
      </c>
      <c r="C2121" s="11"/>
      <c r="D2121" s="11"/>
      <c r="E2121" s="11"/>
      <c r="F2121" s="11"/>
      <c r="G2121" s="12" t="s">
        <v>2711</v>
      </c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</row>
    <row r="2122" spans="1:36">
      <c r="A2122" s="11">
        <f t="shared" si="212"/>
        <v>2121</v>
      </c>
      <c r="B2122" s="12" t="s">
        <v>2717</v>
      </c>
      <c r="C2122" s="11"/>
      <c r="D2122" s="11"/>
      <c r="E2122" s="11"/>
      <c r="F2122" s="11"/>
      <c r="G2122" s="12" t="s">
        <v>2711</v>
      </c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</row>
    <row r="2123" spans="1:36">
      <c r="A2123" s="11">
        <f t="shared" si="212"/>
        <v>2122</v>
      </c>
      <c r="B2123" s="12" t="s">
        <v>2718</v>
      </c>
      <c r="C2123" s="11"/>
      <c r="D2123" s="11"/>
      <c r="E2123" s="11"/>
      <c r="F2123" s="11"/>
      <c r="G2123" s="12" t="s">
        <v>2719</v>
      </c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</row>
    <row r="2124" spans="1:36">
      <c r="A2124" s="11">
        <f t="shared" ref="A2124:A2174" si="213">ROW()-1</f>
        <v>2123</v>
      </c>
      <c r="B2124" s="12" t="s">
        <v>2720</v>
      </c>
      <c r="C2124" s="11"/>
      <c r="D2124" s="11"/>
      <c r="E2124" s="11"/>
      <c r="F2124" s="11"/>
      <c r="G2124" s="12" t="s">
        <v>2719</v>
      </c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</row>
    <row r="2125" spans="1:36">
      <c r="A2125" s="11">
        <f t="shared" si="213"/>
        <v>2124</v>
      </c>
      <c r="B2125" s="12" t="s">
        <v>2721</v>
      </c>
      <c r="C2125" s="11"/>
      <c r="D2125" s="11"/>
      <c r="E2125" s="11"/>
      <c r="F2125" s="11"/>
      <c r="G2125" s="12" t="s">
        <v>2719</v>
      </c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</row>
    <row r="2126" spans="1:36">
      <c r="A2126" s="11">
        <f t="shared" si="213"/>
        <v>2125</v>
      </c>
      <c r="B2126" s="12" t="s">
        <v>2722</v>
      </c>
      <c r="C2126" s="11"/>
      <c r="D2126" s="11"/>
      <c r="E2126" s="11"/>
      <c r="F2126" s="11"/>
      <c r="G2126" s="12" t="s">
        <v>2719</v>
      </c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</row>
    <row r="2127" spans="1:36">
      <c r="A2127" s="11">
        <f t="shared" si="213"/>
        <v>2126</v>
      </c>
      <c r="B2127" s="12" t="s">
        <v>2723</v>
      </c>
      <c r="C2127" s="11"/>
      <c r="D2127" s="11"/>
      <c r="E2127" s="11"/>
      <c r="F2127" s="11"/>
      <c r="G2127" s="12" t="s">
        <v>2719</v>
      </c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</row>
    <row r="2128" spans="1:36">
      <c r="A2128" s="11">
        <f t="shared" si="213"/>
        <v>2127</v>
      </c>
      <c r="B2128" s="12" t="s">
        <v>2724</v>
      </c>
      <c r="C2128" s="11"/>
      <c r="D2128" s="11"/>
      <c r="E2128" s="11"/>
      <c r="F2128" s="11"/>
      <c r="G2128" s="12" t="s">
        <v>2719</v>
      </c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</row>
    <row r="2129" spans="1:36">
      <c r="A2129" s="11">
        <f t="shared" si="213"/>
        <v>2128</v>
      </c>
      <c r="B2129" s="12" t="s">
        <v>2725</v>
      </c>
      <c r="C2129" s="11"/>
      <c r="D2129" s="11"/>
      <c r="E2129" s="11"/>
      <c r="F2129" s="11"/>
      <c r="G2129" s="12" t="s">
        <v>2719</v>
      </c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</row>
    <row r="2130" spans="1:36">
      <c r="A2130" s="11">
        <f t="shared" si="213"/>
        <v>2129</v>
      </c>
      <c r="B2130" s="12" t="s">
        <v>2726</v>
      </c>
      <c r="C2130" s="11"/>
      <c r="D2130" s="11"/>
      <c r="E2130" s="11"/>
      <c r="F2130" s="11"/>
      <c r="G2130" s="12" t="s">
        <v>2719</v>
      </c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</row>
    <row r="2131" spans="1:36">
      <c r="A2131" s="11">
        <f t="shared" si="213"/>
        <v>2130</v>
      </c>
      <c r="B2131" s="12" t="s">
        <v>2727</v>
      </c>
      <c r="C2131" s="11"/>
      <c r="D2131" s="11"/>
      <c r="E2131" s="11"/>
      <c r="F2131" s="11"/>
      <c r="G2131" s="12" t="s">
        <v>2719</v>
      </c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</row>
    <row r="2132" spans="1:36">
      <c r="A2132" s="11">
        <f t="shared" si="213"/>
        <v>2131</v>
      </c>
      <c r="B2132" s="12" t="s">
        <v>2728</v>
      </c>
      <c r="C2132" s="11"/>
      <c r="D2132" s="11"/>
      <c r="E2132" s="11"/>
      <c r="F2132" s="11"/>
      <c r="G2132" s="12" t="s">
        <v>2729</v>
      </c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</row>
    <row r="2133" spans="1:36">
      <c r="A2133" s="11">
        <f t="shared" si="213"/>
        <v>2132</v>
      </c>
      <c r="B2133" s="12" t="s">
        <v>2730</v>
      </c>
      <c r="C2133" s="11"/>
      <c r="D2133" s="11"/>
      <c r="E2133" s="11"/>
      <c r="F2133" s="11"/>
      <c r="G2133" s="12" t="s">
        <v>2729</v>
      </c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</row>
    <row r="2134" spans="1:36">
      <c r="A2134" s="11">
        <f t="shared" si="213"/>
        <v>2133</v>
      </c>
      <c r="B2134" s="12" t="s">
        <v>2731</v>
      </c>
      <c r="C2134" s="11"/>
      <c r="D2134" s="11"/>
      <c r="E2134" s="11"/>
      <c r="F2134" s="11"/>
      <c r="G2134" s="12" t="s">
        <v>2729</v>
      </c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</row>
    <row r="2135" spans="1:36">
      <c r="A2135" s="11">
        <f t="shared" si="213"/>
        <v>2134</v>
      </c>
      <c r="B2135" s="12" t="s">
        <v>2732</v>
      </c>
      <c r="C2135" s="11"/>
      <c r="D2135" s="11"/>
      <c r="E2135" s="11"/>
      <c r="F2135" s="11"/>
      <c r="G2135" s="12" t="s">
        <v>2729</v>
      </c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</row>
    <row r="2136" spans="1:36">
      <c r="A2136" s="11">
        <f t="shared" si="213"/>
        <v>2135</v>
      </c>
      <c r="B2136" s="12" t="s">
        <v>2733</v>
      </c>
      <c r="C2136" s="11"/>
      <c r="D2136" s="11"/>
      <c r="E2136" s="11"/>
      <c r="F2136" s="11"/>
      <c r="G2136" s="12" t="s">
        <v>2729</v>
      </c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</row>
    <row r="2137" spans="1:36">
      <c r="A2137" s="11">
        <f t="shared" si="213"/>
        <v>2136</v>
      </c>
      <c r="B2137" s="12" t="s">
        <v>2734</v>
      </c>
      <c r="C2137" s="11"/>
      <c r="D2137" s="11"/>
      <c r="E2137" s="11"/>
      <c r="F2137" s="11"/>
      <c r="G2137" s="12" t="s">
        <v>2735</v>
      </c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</row>
    <row r="2138" spans="1:36">
      <c r="A2138" s="11">
        <f t="shared" si="213"/>
        <v>2137</v>
      </c>
      <c r="B2138" s="12" t="s">
        <v>2736</v>
      </c>
      <c r="C2138" s="11"/>
      <c r="D2138" s="11"/>
      <c r="E2138" s="11"/>
      <c r="F2138" s="11"/>
      <c r="G2138" s="12" t="s">
        <v>2735</v>
      </c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</row>
    <row r="2139" spans="1:36">
      <c r="A2139" s="11">
        <f t="shared" si="213"/>
        <v>2138</v>
      </c>
      <c r="B2139" s="12" t="s">
        <v>2737</v>
      </c>
      <c r="C2139" s="11"/>
      <c r="D2139" s="11"/>
      <c r="E2139" s="11"/>
      <c r="F2139" s="11"/>
      <c r="G2139" s="12" t="s">
        <v>2735</v>
      </c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</row>
    <row r="2140" spans="1:36">
      <c r="A2140" s="11">
        <f t="shared" si="213"/>
        <v>2139</v>
      </c>
      <c r="B2140" s="12" t="s">
        <v>2738</v>
      </c>
      <c r="C2140" s="11"/>
      <c r="D2140" s="11"/>
      <c r="E2140" s="11"/>
      <c r="F2140" s="11"/>
      <c r="G2140" s="12" t="s">
        <v>2739</v>
      </c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</row>
    <row r="2141" spans="1:36">
      <c r="A2141" s="11">
        <f t="shared" si="213"/>
        <v>2140</v>
      </c>
      <c r="B2141" s="12" t="s">
        <v>2740</v>
      </c>
      <c r="C2141" s="11"/>
      <c r="D2141" s="11"/>
      <c r="E2141" s="11"/>
      <c r="F2141" s="11"/>
      <c r="G2141" s="12" t="s">
        <v>2739</v>
      </c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</row>
    <row r="2142" spans="1:36">
      <c r="A2142" s="11">
        <f t="shared" si="213"/>
        <v>2141</v>
      </c>
      <c r="B2142" s="12" t="s">
        <v>2741</v>
      </c>
      <c r="C2142" s="11"/>
      <c r="D2142" s="11"/>
      <c r="E2142" s="11"/>
      <c r="F2142" s="11"/>
      <c r="G2142" s="12" t="s">
        <v>2739</v>
      </c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</row>
    <row r="2143" spans="1:36">
      <c r="A2143" s="11">
        <f t="shared" si="213"/>
        <v>2142</v>
      </c>
      <c r="B2143" s="12" t="s">
        <v>2742</v>
      </c>
      <c r="C2143" s="11"/>
      <c r="D2143" s="11"/>
      <c r="E2143" s="11"/>
      <c r="F2143" s="11"/>
      <c r="G2143" s="12" t="s">
        <v>2743</v>
      </c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</row>
    <row r="2144" spans="1:36">
      <c r="A2144" s="11">
        <f t="shared" si="213"/>
        <v>2143</v>
      </c>
      <c r="B2144" s="12" t="s">
        <v>2744</v>
      </c>
      <c r="C2144" s="11"/>
      <c r="D2144" s="11"/>
      <c r="E2144" s="11"/>
      <c r="F2144" s="11"/>
      <c r="G2144" s="12" t="s">
        <v>2743</v>
      </c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</row>
    <row r="2145" spans="1:36">
      <c r="A2145" s="11">
        <f t="shared" si="213"/>
        <v>2144</v>
      </c>
      <c r="B2145" s="12" t="s">
        <v>2745</v>
      </c>
      <c r="C2145" s="11"/>
      <c r="D2145" s="11"/>
      <c r="E2145" s="11"/>
      <c r="F2145" s="11"/>
      <c r="G2145" s="12" t="s">
        <v>2743</v>
      </c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</row>
    <row r="2146" spans="1:36">
      <c r="A2146" s="11">
        <f t="shared" si="213"/>
        <v>2145</v>
      </c>
      <c r="B2146" s="12" t="s">
        <v>2663</v>
      </c>
      <c r="C2146" s="11"/>
      <c r="D2146" s="11"/>
      <c r="E2146" s="11"/>
      <c r="F2146" s="11"/>
      <c r="G2146" s="12" t="s">
        <v>2743</v>
      </c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</row>
    <row r="2147" spans="1:36">
      <c r="A2147" s="11">
        <f t="shared" si="213"/>
        <v>2146</v>
      </c>
      <c r="B2147" s="12" t="s">
        <v>2737</v>
      </c>
      <c r="C2147" s="11"/>
      <c r="D2147" s="11"/>
      <c r="E2147" s="11"/>
      <c r="F2147" s="11"/>
      <c r="G2147" s="12" t="s">
        <v>2746</v>
      </c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</row>
    <row r="2148" spans="1:36">
      <c r="A2148" s="11">
        <f t="shared" si="213"/>
        <v>2147</v>
      </c>
      <c r="B2148" s="12" t="s">
        <v>2747</v>
      </c>
      <c r="C2148" s="11"/>
      <c r="D2148" s="11"/>
      <c r="E2148" s="11"/>
      <c r="F2148" s="11"/>
      <c r="G2148" s="12" t="s">
        <v>2746</v>
      </c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</row>
    <row r="2149" spans="1:36">
      <c r="A2149" s="11">
        <f t="shared" si="213"/>
        <v>2148</v>
      </c>
      <c r="B2149" s="12" t="s">
        <v>2748</v>
      </c>
      <c r="C2149" s="11"/>
      <c r="D2149" s="11"/>
      <c r="E2149" s="11"/>
      <c r="F2149" s="11"/>
      <c r="G2149" s="12" t="s">
        <v>2746</v>
      </c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</row>
    <row r="2150" spans="1:36">
      <c r="A2150" s="11">
        <f t="shared" si="213"/>
        <v>2149</v>
      </c>
      <c r="B2150" s="12" t="s">
        <v>2749</v>
      </c>
      <c r="C2150" s="11"/>
      <c r="D2150" s="11"/>
      <c r="E2150" s="11"/>
      <c r="F2150" s="11"/>
      <c r="G2150" s="12" t="s">
        <v>2746</v>
      </c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</row>
    <row r="2151" spans="1:36">
      <c r="A2151" s="11">
        <f t="shared" si="213"/>
        <v>2150</v>
      </c>
      <c r="B2151" s="12" t="s">
        <v>195</v>
      </c>
      <c r="C2151" s="11"/>
      <c r="D2151" s="11"/>
      <c r="E2151" s="11"/>
      <c r="F2151" s="11"/>
      <c r="G2151" s="12" t="s">
        <v>2746</v>
      </c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</row>
    <row r="2152" spans="1:36">
      <c r="A2152" s="11">
        <f t="shared" si="213"/>
        <v>2151</v>
      </c>
      <c r="B2152" s="12" t="s">
        <v>2750</v>
      </c>
      <c r="C2152" s="11"/>
      <c r="D2152" s="11"/>
      <c r="E2152" s="11"/>
      <c r="F2152" s="11"/>
      <c r="G2152" s="12" t="s">
        <v>2746</v>
      </c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</row>
    <row r="2153" spans="1:36">
      <c r="A2153" s="11">
        <f t="shared" si="213"/>
        <v>2152</v>
      </c>
      <c r="B2153" s="12" t="s">
        <v>2751</v>
      </c>
      <c r="C2153" s="11"/>
      <c r="D2153" s="11"/>
      <c r="E2153" s="11"/>
      <c r="F2153" s="11"/>
      <c r="G2153" s="12" t="s">
        <v>2746</v>
      </c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</row>
    <row r="2154" spans="1:36">
      <c r="A2154" s="11">
        <f t="shared" si="213"/>
        <v>2153</v>
      </c>
      <c r="B2154" s="12" t="s">
        <v>2752</v>
      </c>
      <c r="C2154" s="11"/>
      <c r="D2154" s="11"/>
      <c r="E2154" s="11"/>
      <c r="F2154" s="11"/>
      <c r="G2154" s="12" t="s">
        <v>2746</v>
      </c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</row>
    <row r="2155" spans="1:36">
      <c r="A2155" s="11">
        <f t="shared" si="213"/>
        <v>2154</v>
      </c>
      <c r="B2155" s="12" t="s">
        <v>2753</v>
      </c>
      <c r="C2155" s="11"/>
      <c r="D2155" s="11"/>
      <c r="E2155" s="11"/>
      <c r="F2155" s="11"/>
      <c r="G2155" s="12" t="s">
        <v>2754</v>
      </c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</row>
    <row r="2156" spans="1:36">
      <c r="A2156" s="11">
        <f t="shared" si="213"/>
        <v>2155</v>
      </c>
      <c r="B2156" s="12" t="s">
        <v>2755</v>
      </c>
      <c r="C2156" s="11"/>
      <c r="D2156" s="11"/>
      <c r="E2156" s="11"/>
      <c r="F2156" s="11"/>
      <c r="G2156" s="12" t="s">
        <v>2756</v>
      </c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</row>
    <row r="2157" spans="1:36">
      <c r="A2157" s="11">
        <f t="shared" si="213"/>
        <v>2156</v>
      </c>
      <c r="B2157" s="12" t="s">
        <v>2757</v>
      </c>
      <c r="C2157" s="11"/>
      <c r="D2157" s="11"/>
      <c r="E2157" s="11"/>
      <c r="F2157" s="11"/>
      <c r="G2157" s="12" t="s">
        <v>2758</v>
      </c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</row>
    <row r="2158" spans="1:36">
      <c r="A2158" s="11">
        <f t="shared" si="213"/>
        <v>2157</v>
      </c>
      <c r="B2158" s="12" t="s">
        <v>2759</v>
      </c>
      <c r="C2158" s="11"/>
      <c r="D2158" s="11"/>
      <c r="E2158" s="11"/>
      <c r="F2158" s="11"/>
      <c r="G2158" s="12" t="s">
        <v>2760</v>
      </c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</row>
    <row r="2159" spans="1:36">
      <c r="A2159" s="11">
        <f t="shared" si="213"/>
        <v>2158</v>
      </c>
      <c r="B2159" s="12" t="s">
        <v>2761</v>
      </c>
      <c r="C2159" s="11"/>
      <c r="D2159" s="11"/>
      <c r="E2159" s="11"/>
      <c r="F2159" s="11"/>
      <c r="G2159" s="12" t="s">
        <v>2760</v>
      </c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</row>
    <row r="2160" spans="1:36">
      <c r="A2160" s="11">
        <f t="shared" si="213"/>
        <v>2159</v>
      </c>
      <c r="B2160" s="12" t="s">
        <v>2755</v>
      </c>
      <c r="C2160" s="11"/>
      <c r="D2160" s="11"/>
      <c r="E2160" s="11"/>
      <c r="F2160" s="11"/>
      <c r="G2160" s="12" t="s">
        <v>2760</v>
      </c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</row>
    <row r="2161" spans="1:36">
      <c r="A2161" s="11">
        <f t="shared" si="213"/>
        <v>2160</v>
      </c>
      <c r="B2161" s="12" t="s">
        <v>2762</v>
      </c>
      <c r="C2161" s="11"/>
      <c r="D2161" s="11"/>
      <c r="E2161" s="11"/>
      <c r="F2161" s="11"/>
      <c r="G2161" s="12" t="s">
        <v>2763</v>
      </c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</row>
    <row r="2162" spans="1:36">
      <c r="A2162" s="11">
        <f t="shared" si="213"/>
        <v>2161</v>
      </c>
      <c r="B2162" s="12" t="s">
        <v>2764</v>
      </c>
      <c r="C2162" s="11"/>
      <c r="D2162" s="11"/>
      <c r="E2162" s="11"/>
      <c r="F2162" s="11"/>
      <c r="G2162" s="12" t="s">
        <v>2765</v>
      </c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</row>
    <row r="2163" spans="1:36">
      <c r="A2163" s="11">
        <f t="shared" si="213"/>
        <v>2162</v>
      </c>
      <c r="B2163" s="12" t="s">
        <v>2766</v>
      </c>
      <c r="C2163" s="11"/>
      <c r="D2163" s="11"/>
      <c r="E2163" s="11"/>
      <c r="F2163" s="11"/>
      <c r="G2163" s="12" t="s">
        <v>2767</v>
      </c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</row>
    <row r="2164" spans="1:36">
      <c r="A2164" s="11">
        <f t="shared" si="213"/>
        <v>2163</v>
      </c>
      <c r="B2164" s="12" t="s">
        <v>2768</v>
      </c>
      <c r="C2164" s="11"/>
      <c r="D2164" s="11"/>
      <c r="E2164" s="11"/>
      <c r="F2164" s="11"/>
      <c r="G2164" s="12" t="s">
        <v>2767</v>
      </c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</row>
    <row r="2165" spans="1:36">
      <c r="A2165" s="11">
        <f t="shared" si="213"/>
        <v>2164</v>
      </c>
      <c r="B2165" s="12" t="s">
        <v>2769</v>
      </c>
      <c r="C2165" s="11"/>
      <c r="D2165" s="11"/>
      <c r="E2165" s="11"/>
      <c r="F2165" s="11"/>
      <c r="G2165" s="12" t="s">
        <v>2767</v>
      </c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</row>
    <row r="2166" spans="1:36">
      <c r="A2166" s="11">
        <f t="shared" si="213"/>
        <v>2165</v>
      </c>
      <c r="B2166" s="12" t="s">
        <v>376</v>
      </c>
      <c r="C2166" s="11"/>
      <c r="D2166" s="11"/>
      <c r="E2166" s="11"/>
      <c r="F2166" s="11"/>
      <c r="G2166" s="12" t="s">
        <v>2770</v>
      </c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</row>
    <row r="2167" spans="1:36">
      <c r="A2167" s="11">
        <f t="shared" si="213"/>
        <v>2166</v>
      </c>
      <c r="B2167" s="12" t="s">
        <v>2771</v>
      </c>
      <c r="C2167" s="11"/>
      <c r="D2167" s="11"/>
      <c r="E2167" s="11"/>
      <c r="F2167" s="11"/>
      <c r="G2167" s="12" t="s">
        <v>2770</v>
      </c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</row>
    <row r="2168" spans="1:36">
      <c r="A2168" s="11">
        <f t="shared" si="213"/>
        <v>2167</v>
      </c>
      <c r="B2168" s="12" t="s">
        <v>2772</v>
      </c>
      <c r="C2168" s="11"/>
      <c r="D2168" s="11"/>
      <c r="E2168" s="11"/>
      <c r="F2168" s="11"/>
      <c r="G2168" s="12" t="s">
        <v>2773</v>
      </c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</row>
    <row r="2169" spans="1:36">
      <c r="A2169" s="11">
        <f t="shared" si="213"/>
        <v>2168</v>
      </c>
      <c r="B2169" s="12" t="s">
        <v>2774</v>
      </c>
      <c r="C2169" s="11"/>
      <c r="D2169" s="11"/>
      <c r="E2169" s="11"/>
      <c r="F2169" s="11"/>
      <c r="G2169" s="12" t="s">
        <v>2775</v>
      </c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</row>
    <row r="2170" spans="1:36">
      <c r="A2170" s="11">
        <f t="shared" si="213"/>
        <v>2169</v>
      </c>
      <c r="B2170" s="12" t="s">
        <v>378</v>
      </c>
      <c r="C2170" s="11"/>
      <c r="D2170" s="11"/>
      <c r="E2170" s="11"/>
      <c r="F2170" s="11"/>
      <c r="G2170" s="12" t="s">
        <v>2775</v>
      </c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</row>
    <row r="2171" spans="1:7">
      <c r="A2171" s="11">
        <f t="shared" si="213"/>
        <v>2170</v>
      </c>
      <c r="B2171" s="3" t="s">
        <v>2776</v>
      </c>
      <c r="G2171" s="3" t="s">
        <v>2776</v>
      </c>
    </row>
    <row r="2172" spans="1:7">
      <c r="A2172" s="11">
        <f t="shared" si="213"/>
        <v>2171</v>
      </c>
      <c r="B2172" s="3" t="s">
        <v>2777</v>
      </c>
      <c r="G2172" s="3" t="s">
        <v>2777</v>
      </c>
    </row>
    <row r="2173" spans="1:7">
      <c r="A2173" s="11">
        <f t="shared" si="213"/>
        <v>2172</v>
      </c>
      <c r="B2173" s="3" t="s">
        <v>2778</v>
      </c>
      <c r="G2173" s="3" t="s">
        <v>2778</v>
      </c>
    </row>
    <row r="2174" spans="1:7">
      <c r="A2174" s="11">
        <f t="shared" si="213"/>
        <v>2173</v>
      </c>
      <c r="B2174" s="3" t="s">
        <v>2779</v>
      </c>
      <c r="G2174" s="3" t="s">
        <v>2779</v>
      </c>
    </row>
  </sheetData>
  <autoFilter ref="A1:I2174">
    <extLst/>
  </autoFilter>
  <sortState ref="A2:G2160">
    <sortCondition ref="G2:G2160"/>
  </sortState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嶷语音标转换区</vt:lpstr>
      <vt:lpstr>汉字映射表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井立文</dc:creator>
  <cp:lastModifiedBy>WPS_1509261494</cp:lastModifiedBy>
  <dcterms:created xsi:type="dcterms:W3CDTF">2020-03-12T10:27:00Z</dcterms:created>
  <dcterms:modified xsi:type="dcterms:W3CDTF">2020-12-28T11:28:03Z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