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120" yWindow="880" windowWidth="25600" windowHeight="16060" tabRatio="500" activeTab="3"/>
  </bookViews>
  <sheets>
    <sheet name="Times" sheetId="1" r:id="rId1"/>
    <sheet name="4-counts" sheetId="2" r:id="rId2"/>
    <sheet name="5-counts" sheetId="3" r:id="rId3"/>
    <sheet name="times.txt" sheetId="5" r:id="rId4"/>
    <sheet name="5 times" sheetId="4" r:id="rId5"/>
    <sheet name="Sheet2" sheetId="6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2" i="1"/>
  <c r="F7" i="1"/>
  <c r="C44" i="1"/>
  <c r="D44" i="1"/>
  <c r="B44" i="1"/>
  <c r="G20" i="1"/>
  <c r="G3" i="1"/>
  <c r="B50" i="1"/>
  <c r="G4" i="1"/>
  <c r="B51" i="1"/>
  <c r="G5" i="1"/>
  <c r="B52" i="1"/>
  <c r="G6" i="1"/>
  <c r="B53" i="1"/>
  <c r="G7" i="1"/>
  <c r="B54" i="1"/>
  <c r="G8" i="1"/>
  <c r="B55" i="1"/>
  <c r="G9" i="1"/>
  <c r="B56" i="1"/>
  <c r="G10" i="1"/>
  <c r="B57" i="1"/>
  <c r="G11" i="1"/>
  <c r="B58" i="1"/>
  <c r="G12" i="1"/>
  <c r="B59" i="1"/>
  <c r="G13" i="1"/>
  <c r="B60" i="1"/>
  <c r="G14" i="1"/>
  <c r="B61" i="1"/>
  <c r="G15" i="1"/>
  <c r="B62" i="1"/>
  <c r="G16" i="1"/>
  <c r="B63" i="1"/>
  <c r="G17" i="1"/>
  <c r="B64" i="1"/>
  <c r="G18" i="1"/>
  <c r="B65" i="1"/>
  <c r="G19" i="1"/>
  <c r="B66" i="1"/>
  <c r="B67" i="1"/>
  <c r="B49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6" i="1"/>
  <c r="G2" i="1"/>
</calcChain>
</file>

<file path=xl/sharedStrings.xml><?xml version="1.0" encoding="utf-8"?>
<sst xmlns="http://schemas.openxmlformats.org/spreadsheetml/2006/main" count="149" uniqueCount="76">
  <si>
    <t>Graph</t>
  </si>
  <si>
    <t>pgd-1 time</t>
  </si>
  <si>
    <t>escape time</t>
  </si>
  <si>
    <t>ca-coauthors-dblp</t>
  </si>
  <si>
    <t xml:space="preserve">inf-road-usa </t>
  </si>
  <si>
    <t xml:space="preserve">tech-RL-caida </t>
  </si>
  <si>
    <t xml:space="preserve">web-wikipedia2009 </t>
  </si>
  <si>
    <t>ca-hollywood-2009</t>
  </si>
  <si>
    <t>inf-roadNet-CA</t>
  </si>
  <si>
    <t>soc-brightkite</t>
  </si>
  <si>
    <t xml:space="preserve"> tech-as-skitter</t>
  </si>
  <si>
    <t>ia-wiki-Talk-dir</t>
  </si>
  <si>
    <t xml:space="preserve">ia-dbpedia-team-bi </t>
  </si>
  <si>
    <t xml:space="preserve"> ia-wiki-user-edits-page</t>
  </si>
  <si>
    <t xml:space="preserve"> web-baidu-baike</t>
  </si>
  <si>
    <t>web-wiki-ch-internal</t>
  </si>
  <si>
    <t xml:space="preserve"> ia-email-EU-dir</t>
  </si>
  <si>
    <t>inf-italy-osm</t>
  </si>
  <si>
    <t>web-google-dir</t>
  </si>
  <si>
    <t xml:space="preserve"> inf-roadNet-PA</t>
  </si>
  <si>
    <t xml:space="preserve">tech-ip </t>
  </si>
  <si>
    <t>web-hudong</t>
  </si>
  <si>
    <t>V</t>
  </si>
  <si>
    <t>E</t>
  </si>
  <si>
    <t>K4</t>
  </si>
  <si>
    <t>C4</t>
  </si>
  <si>
    <t>escape phase 1</t>
  </si>
  <si>
    <t xml:space="preserve">escape phase 2 </t>
  </si>
  <si>
    <t>escape phase 3</t>
  </si>
  <si>
    <t>Basic</t>
  </si>
  <si>
    <t>4-cycle</t>
  </si>
  <si>
    <t>4-clique</t>
  </si>
  <si>
    <t>Speedup</t>
  </si>
  <si>
    <t>inf-roadNet-PA</t>
  </si>
  <si>
    <t>tech-as-skitter</t>
  </si>
  <si>
    <t>inf-road-usa</t>
  </si>
  <si>
    <t>tech-RL-caida</t>
  </si>
  <si>
    <t xml:space="preserve"> ia-dbpedia-team-bi</t>
  </si>
  <si>
    <t>ia-email-EU-dir</t>
  </si>
  <si>
    <t xml:space="preserve"> inf-italy-osm</t>
  </si>
  <si>
    <t>web-wikipedia2009</t>
  </si>
  <si>
    <t xml:space="preserve"> web-google-dir</t>
  </si>
  <si>
    <t xml:space="preserve"> ia-wiki-Talk-dir</t>
  </si>
  <si>
    <t>web-baidu-baike</t>
  </si>
  <si>
    <t>tech-ip</t>
  </si>
  <si>
    <t>ia-wiki-user-edits-page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</si>
  <si>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</si>
  <si>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</si>
  <si>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</si>
  <si>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</si>
  <si>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</si>
  <si>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</si>
  <si>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</si>
  <si>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</si>
  <si>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</si>
  <si>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</si>
  <si>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</si>
  <si>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</si>
  <si>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</si>
  <si>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</si>
  <si>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 xml:space="preserve">p15 </t>
  </si>
  <si>
    <t>p16</t>
  </si>
  <si>
    <t>p17</t>
  </si>
  <si>
    <t>p18</t>
  </si>
  <si>
    <t>p19</t>
  </si>
  <si>
    <t>p20</t>
  </si>
  <si>
    <t>p21</t>
  </si>
  <si>
    <t>ia-dbpedia-team-bi</t>
  </si>
  <si>
    <t>Triangle  step</t>
  </si>
  <si>
    <t>4-vertex</t>
  </si>
  <si>
    <t>Trees</t>
  </si>
  <si>
    <t>triangle based patterns</t>
  </si>
  <si>
    <t>C4 and K4 based</t>
  </si>
  <si>
    <t>C5</t>
  </si>
  <si>
    <t>Collision</t>
  </si>
  <si>
    <t>Almost cliques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</si>
</sst>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Times!$B$25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Times!$A$26:$A$44</c:f>
              <c:strCache>
                <c:ptCount val="19"/>
                <c:pt idx="0">
                  <c:v>ca-coauthors-dblp</c:v>
                </c:pt>
                <c:pt idx="1">
                  <c:v>inf-road-usa </c:v>
                </c:pt>
                <c:pt idx="2">
                  <c:v> inf-roadNet-PA</c:v>
                </c:pt>
                <c:pt idx="3">
                  <c:v>tech-RL-caida </c:v>
                </c:pt>
                <c:pt idx="4">
                  <c:v>web-wikipedia2009 </c:v>
                </c:pt>
                <c:pt idx="5">
                  <c:v>ca-hollywood-2009</c:v>
                </c:pt>
                <c:pt idx="6">
                  <c:v>inf-roadNet-CA</c:v>
                </c:pt>
                <c:pt idx="7">
                  <c:v>soc-brightkite</c:v>
                </c:pt>
                <c:pt idx="8">
                  <c:v> tech-as-skitter</c:v>
                </c:pt>
                <c:pt idx="9">
                  <c:v>ia-wiki-Talk-dir</c:v>
                </c:pt>
                <c:pt idx="10">
                  <c:v>tech-ip </c:v>
                </c:pt>
                <c:pt idx="11">
                  <c:v>web-hudong</c:v>
                </c:pt>
                <c:pt idx="12">
                  <c:v>ia-dbpedia-team-bi </c:v>
                </c:pt>
                <c:pt idx="13">
                  <c:v> ia-wiki-user-edits-page</c:v>
                </c:pt>
                <c:pt idx="14">
                  <c:v> web-baidu-baike</c:v>
                </c:pt>
                <c:pt idx="15">
                  <c:v>web-wiki-ch-internal</c:v>
                </c:pt>
                <c:pt idx="16">
                  <c:v> ia-email-EU-dir</c:v>
                </c:pt>
                <c:pt idx="17">
                  <c:v>inf-italy-osm</c:v>
                </c:pt>
                <c:pt idx="18">
                  <c:v>web-google-dir</c:v>
                </c:pt>
              </c:strCache>
            </c:strRef>
          </c:cat>
          <c:val>
            <c:numRef>
              <c:f>Times!$B$26:$B$44</c:f>
              <c:numCache>
                <c:formatCode>General</c:formatCode>
                <c:ptCount val="19"/>
                <c:pt idx="0">
                  <c:v>21.47</c:v>
                </c:pt>
                <c:pt idx="1">
                  <c:v>1.542</c:v>
                </c:pt>
                <c:pt idx="2">
                  <c:v>0.07881</c:v>
                </c:pt>
                <c:pt idx="3">
                  <c:v>0.08243</c:v>
                </c:pt>
                <c:pt idx="4">
                  <c:v>0.715</c:v>
                </c:pt>
                <c:pt idx="5">
                  <c:v>412.0</c:v>
                </c:pt>
                <c:pt idx="6">
                  <c:v>0.1396</c:v>
                </c:pt>
                <c:pt idx="7">
                  <c:v>0.0472</c:v>
                </c:pt>
                <c:pt idx="8">
                  <c:v>4.12</c:v>
                </c:pt>
                <c:pt idx="9">
                  <c:v>3.115</c:v>
                </c:pt>
                <c:pt idx="10">
                  <c:v>21.03</c:v>
                </c:pt>
                <c:pt idx="11">
                  <c:v>7.449</c:v>
                </c:pt>
                <c:pt idx="12">
                  <c:v>0.04253</c:v>
                </c:pt>
                <c:pt idx="13">
                  <c:v>0.7112</c:v>
                </c:pt>
                <c:pt idx="14">
                  <c:v>14.0</c:v>
                </c:pt>
                <c:pt idx="15">
                  <c:v>0.9688</c:v>
                </c:pt>
                <c:pt idx="16">
                  <c:v>0.06795</c:v>
                </c:pt>
                <c:pt idx="17">
                  <c:v>0.2492</c:v>
                </c:pt>
                <c:pt idx="18">
                  <c:v>0.9688</c:v>
                </c:pt>
              </c:numCache>
            </c:numRef>
          </c:val>
        </c:ser>
        <c:ser>
          <c:idx val="1"/>
          <c:order val="1"/>
          <c:tx>
            <c:strRef>
              <c:f>Times!$C$25</c:f>
              <c:strCache>
                <c:ptCount val="1"/>
                <c:pt idx="0">
                  <c:v>4-cycle</c:v>
                </c:pt>
              </c:strCache>
            </c:strRef>
          </c:tx>
          <c:invertIfNegative val="0"/>
          <c:cat>
            <c:strRef>
              <c:f>Times!$A$26:$A$44</c:f>
              <c:strCache>
                <c:ptCount val="19"/>
                <c:pt idx="0">
                  <c:v>ca-coauthors-dblp</c:v>
                </c:pt>
                <c:pt idx="1">
                  <c:v>inf-road-usa </c:v>
                </c:pt>
                <c:pt idx="2">
                  <c:v> inf-roadNet-PA</c:v>
                </c:pt>
                <c:pt idx="3">
                  <c:v>tech-RL-caida </c:v>
                </c:pt>
                <c:pt idx="4">
                  <c:v>web-wikipedia2009 </c:v>
                </c:pt>
                <c:pt idx="5">
                  <c:v>ca-hollywood-2009</c:v>
                </c:pt>
                <c:pt idx="6">
                  <c:v>inf-roadNet-CA</c:v>
                </c:pt>
                <c:pt idx="7">
                  <c:v>soc-brightkite</c:v>
                </c:pt>
                <c:pt idx="8">
                  <c:v> tech-as-skitter</c:v>
                </c:pt>
                <c:pt idx="9">
                  <c:v>ia-wiki-Talk-dir</c:v>
                </c:pt>
                <c:pt idx="10">
                  <c:v>tech-ip </c:v>
                </c:pt>
                <c:pt idx="11">
                  <c:v>web-hudong</c:v>
                </c:pt>
                <c:pt idx="12">
                  <c:v>ia-dbpedia-team-bi </c:v>
                </c:pt>
                <c:pt idx="13">
                  <c:v> ia-wiki-user-edits-page</c:v>
                </c:pt>
                <c:pt idx="14">
                  <c:v> web-baidu-baike</c:v>
                </c:pt>
                <c:pt idx="15">
                  <c:v>web-wiki-ch-internal</c:v>
                </c:pt>
                <c:pt idx="16">
                  <c:v> ia-email-EU-dir</c:v>
                </c:pt>
                <c:pt idx="17">
                  <c:v>inf-italy-osm</c:v>
                </c:pt>
                <c:pt idx="18">
                  <c:v>web-google-dir</c:v>
                </c:pt>
              </c:strCache>
            </c:strRef>
          </c:cat>
          <c:val>
            <c:numRef>
              <c:f>Times!$C$26:$C$44</c:f>
              <c:numCache>
                <c:formatCode>General</c:formatCode>
                <c:ptCount val="19"/>
                <c:pt idx="0">
                  <c:v>11.52</c:v>
                </c:pt>
                <c:pt idx="1">
                  <c:v>2.959</c:v>
                </c:pt>
                <c:pt idx="2">
                  <c:v>0.1131</c:v>
                </c:pt>
                <c:pt idx="3">
                  <c:v>0.1612</c:v>
                </c:pt>
                <c:pt idx="4">
                  <c:v>2.402</c:v>
                </c:pt>
                <c:pt idx="5">
                  <c:v>304.9</c:v>
                </c:pt>
                <c:pt idx="6">
                  <c:v>0.2034</c:v>
                </c:pt>
                <c:pt idx="7">
                  <c:v>0.04415</c:v>
                </c:pt>
                <c:pt idx="8">
                  <c:v>7.202</c:v>
                </c:pt>
                <c:pt idx="9">
                  <c:v>9.169</c:v>
                </c:pt>
                <c:pt idx="10">
                  <c:v>53.02</c:v>
                </c:pt>
                <c:pt idx="11">
                  <c:v>18.27</c:v>
                </c:pt>
                <c:pt idx="12">
                  <c:v>0.09774</c:v>
                </c:pt>
                <c:pt idx="13">
                  <c:v>1.288</c:v>
                </c:pt>
                <c:pt idx="14">
                  <c:v>32.39</c:v>
                </c:pt>
                <c:pt idx="15">
                  <c:v>1.425</c:v>
                </c:pt>
                <c:pt idx="16">
                  <c:v>0.1045</c:v>
                </c:pt>
                <c:pt idx="17">
                  <c:v>0.4396</c:v>
                </c:pt>
                <c:pt idx="18">
                  <c:v>1.425</c:v>
                </c:pt>
              </c:numCache>
            </c:numRef>
          </c:val>
        </c:ser>
        <c:ser>
          <c:idx val="2"/>
          <c:order val="2"/>
          <c:tx>
            <c:strRef>
              <c:f>Times!$D$25</c:f>
              <c:strCache>
                <c:ptCount val="1"/>
                <c:pt idx="0">
                  <c:v>4-clique</c:v>
                </c:pt>
              </c:strCache>
            </c:strRef>
          </c:tx>
          <c:invertIfNegative val="0"/>
          <c:cat>
            <c:strRef>
              <c:f>Times!$A$26:$A$44</c:f>
              <c:strCache>
                <c:ptCount val="19"/>
                <c:pt idx="0">
                  <c:v>ca-coauthors-dblp</c:v>
                </c:pt>
                <c:pt idx="1">
                  <c:v>inf-road-usa </c:v>
                </c:pt>
                <c:pt idx="2">
                  <c:v> inf-roadNet-PA</c:v>
                </c:pt>
                <c:pt idx="3">
                  <c:v>tech-RL-caida </c:v>
                </c:pt>
                <c:pt idx="4">
                  <c:v>web-wikipedia2009 </c:v>
                </c:pt>
                <c:pt idx="5">
                  <c:v>ca-hollywood-2009</c:v>
                </c:pt>
                <c:pt idx="6">
                  <c:v>inf-roadNet-CA</c:v>
                </c:pt>
                <c:pt idx="7">
                  <c:v>soc-brightkite</c:v>
                </c:pt>
                <c:pt idx="8">
                  <c:v> tech-as-skitter</c:v>
                </c:pt>
                <c:pt idx="9">
                  <c:v>ia-wiki-Talk-dir</c:v>
                </c:pt>
                <c:pt idx="10">
                  <c:v>tech-ip </c:v>
                </c:pt>
                <c:pt idx="11">
                  <c:v>web-hudong</c:v>
                </c:pt>
                <c:pt idx="12">
                  <c:v>ia-dbpedia-team-bi </c:v>
                </c:pt>
                <c:pt idx="13">
                  <c:v> ia-wiki-user-edits-page</c:v>
                </c:pt>
                <c:pt idx="14">
                  <c:v> web-baidu-baike</c:v>
                </c:pt>
                <c:pt idx="15">
                  <c:v>web-wiki-ch-internal</c:v>
                </c:pt>
                <c:pt idx="16">
                  <c:v> ia-email-EU-dir</c:v>
                </c:pt>
                <c:pt idx="17">
                  <c:v>inf-italy-osm</c:v>
                </c:pt>
                <c:pt idx="18">
                  <c:v>web-google-dir</c:v>
                </c:pt>
              </c:strCache>
            </c:strRef>
          </c:cat>
          <c:val>
            <c:numRef>
              <c:f>Times!$D$26:$D$44</c:f>
              <c:numCache>
                <c:formatCode>General</c:formatCode>
                <c:ptCount val="19"/>
                <c:pt idx="0">
                  <c:v>583.0</c:v>
                </c:pt>
                <c:pt idx="1">
                  <c:v>0.7586</c:v>
                </c:pt>
                <c:pt idx="2">
                  <c:v>0.03939</c:v>
                </c:pt>
                <c:pt idx="3">
                  <c:v>0.08435</c:v>
                </c:pt>
                <c:pt idx="4">
                  <c:v>0.64</c:v>
                </c:pt>
                <c:pt idx="5">
                  <c:v>64640.0</c:v>
                </c:pt>
                <c:pt idx="6">
                  <c:v>0.07107</c:v>
                </c:pt>
                <c:pt idx="7">
                  <c:v>0.1484</c:v>
                </c:pt>
                <c:pt idx="8">
                  <c:v>10.47</c:v>
                </c:pt>
                <c:pt idx="9">
                  <c:v>16.3</c:v>
                </c:pt>
                <c:pt idx="10">
                  <c:v>19.79</c:v>
                </c:pt>
                <c:pt idx="11">
                  <c:v>109.2</c:v>
                </c:pt>
                <c:pt idx="12">
                  <c:v>0.02985</c:v>
                </c:pt>
                <c:pt idx="13">
                  <c:v>1.02</c:v>
                </c:pt>
                <c:pt idx="14">
                  <c:v>16.37</c:v>
                </c:pt>
                <c:pt idx="15">
                  <c:v>1.99</c:v>
                </c:pt>
                <c:pt idx="16">
                  <c:v>0.1568</c:v>
                </c:pt>
                <c:pt idx="17">
                  <c:v>0.0821</c:v>
                </c:pt>
                <c:pt idx="18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7327640"/>
        <c:axId val="-1997324984"/>
      </c:barChart>
      <c:catAx>
        <c:axId val="-19973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24984"/>
        <c:crosses val="autoZero"/>
        <c:auto val="1"/>
        <c:lblAlgn val="ctr"/>
        <c:lblOffset val="100"/>
        <c:noMultiLvlLbl val="0"/>
      </c:catAx>
      <c:valAx>
        <c:axId val="-1997324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97327640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Times!$B$48</c:f>
              <c:strCache>
                <c:ptCount val="1"/>
                <c:pt idx="0">
                  <c:v>Speedup</c:v>
                </c:pt>
              </c:strCache>
            </c:strRef>
          </c:tx>
          <c:invertIfNegative val="0"/>
          <c:cat>
            <c:strRef>
              <c:f>Times!$A$49:$A$67</c:f>
              <c:strCache>
                <c:ptCount val="19"/>
                <c:pt idx="0">
                  <c:v>ca-coauthors-dblp</c:v>
                </c:pt>
                <c:pt idx="1">
                  <c:v>inf-road-usa </c:v>
                </c:pt>
                <c:pt idx="2">
                  <c:v> inf-roadNet-PA</c:v>
                </c:pt>
                <c:pt idx="3">
                  <c:v>tech-RL-caida </c:v>
                </c:pt>
                <c:pt idx="4">
                  <c:v>web-wikipedia2009 </c:v>
                </c:pt>
                <c:pt idx="5">
                  <c:v>ca-hollywood-2009</c:v>
                </c:pt>
                <c:pt idx="6">
                  <c:v>inf-roadNet-CA</c:v>
                </c:pt>
                <c:pt idx="7">
                  <c:v>soc-brightkite</c:v>
                </c:pt>
                <c:pt idx="8">
                  <c:v> tech-as-skitter</c:v>
                </c:pt>
                <c:pt idx="9">
                  <c:v>ia-wiki-Talk-dir</c:v>
                </c:pt>
                <c:pt idx="10">
                  <c:v>tech-ip </c:v>
                </c:pt>
                <c:pt idx="11">
                  <c:v>web-hudong</c:v>
                </c:pt>
                <c:pt idx="12">
                  <c:v>ia-dbpedia-team-bi </c:v>
                </c:pt>
                <c:pt idx="13">
                  <c:v> ia-wiki-user-edits-page</c:v>
                </c:pt>
                <c:pt idx="14">
                  <c:v> web-baidu-baike</c:v>
                </c:pt>
                <c:pt idx="15">
                  <c:v>web-wiki-ch-internal</c:v>
                </c:pt>
                <c:pt idx="16">
                  <c:v> ia-email-EU-dir</c:v>
                </c:pt>
                <c:pt idx="17">
                  <c:v>inf-italy-osm</c:v>
                </c:pt>
                <c:pt idx="18">
                  <c:v>web-google-dir</c:v>
                </c:pt>
              </c:strCache>
            </c:strRef>
          </c:cat>
          <c:val>
            <c:numRef>
              <c:f>Times!$B$49:$B$67</c:f>
              <c:numCache>
                <c:formatCode>0.00</c:formatCode>
                <c:ptCount val="19"/>
                <c:pt idx="0">
                  <c:v>0.892803454601536</c:v>
                </c:pt>
                <c:pt idx="1">
                  <c:v>3.077591451821431</c:v>
                </c:pt>
                <c:pt idx="2">
                  <c:v>3.084811932555123</c:v>
                </c:pt>
                <c:pt idx="3">
                  <c:v>8.872919080431733</c:v>
                </c:pt>
                <c:pt idx="4">
                  <c:v>9.433537396859195</c:v>
                </c:pt>
                <c:pt idx="5">
                  <c:v>2.997388187016214</c:v>
                </c:pt>
                <c:pt idx="6">
                  <c:v>3.000941869732171</c:v>
                </c:pt>
                <c:pt idx="7">
                  <c:v>4.612721584984358</c:v>
                </c:pt>
                <c:pt idx="8">
                  <c:v>84.33920704845815</c:v>
                </c:pt>
                <c:pt idx="9">
                  <c:v>81.67926112510494</c:v>
                </c:pt>
                <c:pt idx="10">
                  <c:v>1429.028132992327</c:v>
                </c:pt>
                <c:pt idx="11">
                  <c:v>73.42131204648715</c:v>
                </c:pt>
                <c:pt idx="12">
                  <c:v>28.73983070773572</c:v>
                </c:pt>
                <c:pt idx="13">
                  <c:v>64964.22893481717</c:v>
                </c:pt>
                <c:pt idx="14">
                  <c:v>347.9015296367112</c:v>
                </c:pt>
                <c:pt idx="15">
                  <c:v>1211.147862584972</c:v>
                </c:pt>
                <c:pt idx="16">
                  <c:v>36.91085801063022</c:v>
                </c:pt>
                <c:pt idx="17">
                  <c:v>3.947905046050072</c:v>
                </c:pt>
                <c:pt idx="18">
                  <c:v>14.15767142661618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00392"/>
        <c:axId val="-1997297384"/>
      </c:barChart>
      <c:catAx>
        <c:axId val="-19973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97384"/>
        <c:crosses val="autoZero"/>
        <c:auto val="1"/>
        <c:lblAlgn val="ctr"/>
        <c:lblOffset val="100"/>
        <c:noMultiLvlLbl val="0"/>
      </c:catAx>
      <c:valAx>
        <c:axId val="-1997297384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9730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times.txt!$B$1</c:f>
              <c:strCache>
                <c:ptCount val="1"/>
                <c:pt idx="0">
                  <c:v>Triangle  step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times.txt!$B$2:$B$13</c:f>
              <c:numCache>
                <c:formatCode>General</c:formatCode>
                <c:ptCount val="12"/>
                <c:pt idx="0">
                  <c:v>0.383056</c:v>
                </c:pt>
                <c:pt idx="1">
                  <c:v>0.683714</c:v>
                </c:pt>
                <c:pt idx="2">
                  <c:v>9.66441</c:v>
                </c:pt>
                <c:pt idx="3">
                  <c:v>0.570754</c:v>
                </c:pt>
                <c:pt idx="4">
                  <c:v>0.282958</c:v>
                </c:pt>
                <c:pt idx="5">
                  <c:v>0.111047</c:v>
                </c:pt>
                <c:pt idx="6">
                  <c:v>3.86333</c:v>
                </c:pt>
                <c:pt idx="7">
                  <c:v>1.47626</c:v>
                </c:pt>
                <c:pt idx="8">
                  <c:v>30.8028</c:v>
                </c:pt>
                <c:pt idx="9">
                  <c:v>6.30232</c:v>
                </c:pt>
                <c:pt idx="10">
                  <c:v>23.8334</c:v>
                </c:pt>
                <c:pt idx="11">
                  <c:v>13.0076</c:v>
                </c:pt>
              </c:numCache>
            </c:numRef>
          </c:val>
        </c:ser>
        <c:ser>
          <c:idx val="1"/>
          <c:order val="1"/>
          <c:tx>
            <c:strRef>
              <c:f>times.txt!$C$1</c:f>
              <c:strCache>
                <c:ptCount val="1"/>
                <c:pt idx="0">
                  <c:v>4-vertex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times.txt!$C$2:$C$13</c:f>
              <c:numCache>
                <c:formatCode>General</c:formatCode>
                <c:ptCount val="12"/>
                <c:pt idx="0">
                  <c:v>0.225456</c:v>
                </c:pt>
                <c:pt idx="1">
                  <c:v>0.397464</c:v>
                </c:pt>
                <c:pt idx="2">
                  <c:v>5.38703</c:v>
                </c:pt>
                <c:pt idx="3">
                  <c:v>0.360087</c:v>
                </c:pt>
                <c:pt idx="4">
                  <c:v>0.237368</c:v>
                </c:pt>
                <c:pt idx="5">
                  <c:v>0.053584</c:v>
                </c:pt>
                <c:pt idx="6">
                  <c:v>3.13346</c:v>
                </c:pt>
                <c:pt idx="7">
                  <c:v>0.982924</c:v>
                </c:pt>
                <c:pt idx="8">
                  <c:v>23.415</c:v>
                </c:pt>
                <c:pt idx="9">
                  <c:v>4.24428</c:v>
                </c:pt>
                <c:pt idx="10">
                  <c:v>14.8826</c:v>
                </c:pt>
                <c:pt idx="11">
                  <c:v>13.3306</c:v>
                </c:pt>
              </c:numCache>
            </c:numRef>
          </c:val>
        </c:ser>
        <c:ser>
          <c:idx val="2"/>
          <c:order val="2"/>
          <c:tx>
            <c:strRef>
              <c:f>times.txt!$D$1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times.txt!$D$2:$D$13</c:f>
              <c:numCache>
                <c:formatCode>General</c:formatCode>
                <c:ptCount val="12"/>
                <c:pt idx="0">
                  <c:v>0.046708</c:v>
                </c:pt>
                <c:pt idx="1">
                  <c:v>0.084526</c:v>
                </c:pt>
                <c:pt idx="2">
                  <c:v>1.55996</c:v>
                </c:pt>
                <c:pt idx="3">
                  <c:v>0.015345</c:v>
                </c:pt>
                <c:pt idx="4">
                  <c:v>0.003703</c:v>
                </c:pt>
                <c:pt idx="5">
                  <c:v>0.012862</c:v>
                </c:pt>
                <c:pt idx="6">
                  <c:v>0.222982</c:v>
                </c:pt>
                <c:pt idx="7">
                  <c:v>0.068744</c:v>
                </c:pt>
                <c:pt idx="8">
                  <c:v>0.496027</c:v>
                </c:pt>
                <c:pt idx="9">
                  <c:v>0.111674</c:v>
                </c:pt>
                <c:pt idx="10">
                  <c:v>0.351485</c:v>
                </c:pt>
                <c:pt idx="11">
                  <c:v>0.351671</c:v>
                </c:pt>
              </c:numCache>
            </c:numRef>
          </c:val>
        </c:ser>
        <c:ser>
          <c:idx val="3"/>
          <c:order val="3"/>
          <c:tx>
            <c:strRef>
              <c:f>times.txt!$E$1</c:f>
              <c:strCache>
                <c:ptCount val="1"/>
                <c:pt idx="0">
                  <c:v>triangle based patterns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times.txt!$E$2:$E$13</c:f>
              <c:numCache>
                <c:formatCode>General</c:formatCode>
                <c:ptCount val="12"/>
                <c:pt idx="0">
                  <c:v>0.177952</c:v>
                </c:pt>
                <c:pt idx="1">
                  <c:v>0.31056</c:v>
                </c:pt>
                <c:pt idx="2">
                  <c:v>4.22345</c:v>
                </c:pt>
                <c:pt idx="3">
                  <c:v>0.159684</c:v>
                </c:pt>
                <c:pt idx="4">
                  <c:v>0.083098</c:v>
                </c:pt>
                <c:pt idx="5">
                  <c:v>0.041122</c:v>
                </c:pt>
                <c:pt idx="6">
                  <c:v>1.21021</c:v>
                </c:pt>
                <c:pt idx="7">
                  <c:v>0.584514</c:v>
                </c:pt>
                <c:pt idx="8">
                  <c:v>10.3489</c:v>
                </c:pt>
                <c:pt idx="9">
                  <c:v>1.76156</c:v>
                </c:pt>
                <c:pt idx="10">
                  <c:v>5.38158</c:v>
                </c:pt>
                <c:pt idx="11">
                  <c:v>3.07816</c:v>
                </c:pt>
              </c:numCache>
            </c:numRef>
          </c:val>
        </c:ser>
        <c:ser>
          <c:idx val="4"/>
          <c:order val="4"/>
          <c:tx>
            <c:strRef>
              <c:f>times.txt!$F$1</c:f>
              <c:strCache>
                <c:ptCount val="1"/>
                <c:pt idx="0">
                  <c:v>C4 and K4 based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times.txt!$F$2:$F$13</c:f>
              <c:numCache>
                <c:formatCode>General</c:formatCode>
                <c:ptCount val="12"/>
                <c:pt idx="0">
                  <c:v>0.25748</c:v>
                </c:pt>
                <c:pt idx="1">
                  <c:v>0.45093</c:v>
                </c:pt>
                <c:pt idx="2">
                  <c:v>6.42615</c:v>
                </c:pt>
                <c:pt idx="3">
                  <c:v>0.56789</c:v>
                </c:pt>
                <c:pt idx="4">
                  <c:v>0.8845</c:v>
                </c:pt>
                <c:pt idx="5">
                  <c:v>0.121154</c:v>
                </c:pt>
                <c:pt idx="6">
                  <c:v>5.22163</c:v>
                </c:pt>
                <c:pt idx="7">
                  <c:v>1.81913</c:v>
                </c:pt>
                <c:pt idx="8">
                  <c:v>82.7677</c:v>
                </c:pt>
                <c:pt idx="9">
                  <c:v>9.07934</c:v>
                </c:pt>
                <c:pt idx="10">
                  <c:v>26.501</c:v>
                </c:pt>
                <c:pt idx="11">
                  <c:v>95.9517</c:v>
                </c:pt>
              </c:numCache>
            </c:numRef>
          </c:val>
        </c:ser>
        <c:ser>
          <c:idx val="5"/>
          <c:order val="5"/>
          <c:tx>
            <c:strRef>
              <c:f>times.txt!$G$1</c:f>
              <c:strCache>
                <c:ptCount val="1"/>
                <c:pt idx="0">
                  <c:v>C5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times.txt!$G$2:$G$13</c:f>
              <c:numCache>
                <c:formatCode>General</c:formatCode>
                <c:ptCount val="12"/>
                <c:pt idx="0">
                  <c:v>0.306063</c:v>
                </c:pt>
                <c:pt idx="1">
                  <c:v>0.532262</c:v>
                </c:pt>
                <c:pt idx="2">
                  <c:v>6.69176</c:v>
                </c:pt>
                <c:pt idx="3">
                  <c:v>4.0259</c:v>
                </c:pt>
                <c:pt idx="4">
                  <c:v>4.41435</c:v>
                </c:pt>
                <c:pt idx="5">
                  <c:v>0.122297</c:v>
                </c:pt>
                <c:pt idx="6">
                  <c:v>32.9413</c:v>
                </c:pt>
                <c:pt idx="7">
                  <c:v>3.61426</c:v>
                </c:pt>
                <c:pt idx="8">
                  <c:v>1329.51</c:v>
                </c:pt>
                <c:pt idx="9">
                  <c:v>358.652</c:v>
                </c:pt>
                <c:pt idx="10">
                  <c:v>564.928</c:v>
                </c:pt>
                <c:pt idx="11">
                  <c:v>283.209</c:v>
                </c:pt>
              </c:numCache>
            </c:numRef>
          </c:val>
        </c:ser>
        <c:ser>
          <c:idx val="6"/>
          <c:order val="6"/>
          <c:tx>
            <c:strRef>
              <c:f>times.txt!$H$1</c:f>
              <c:strCache>
                <c:ptCount val="1"/>
                <c:pt idx="0">
                  <c:v>Collision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times.txt!$H$2:$H$13</c:f>
              <c:numCache>
                <c:formatCode>General</c:formatCode>
                <c:ptCount val="12"/>
                <c:pt idx="0">
                  <c:v>0.31251</c:v>
                </c:pt>
                <c:pt idx="1">
                  <c:v>0.550964</c:v>
                </c:pt>
                <c:pt idx="2">
                  <c:v>7.74606</c:v>
                </c:pt>
                <c:pt idx="3">
                  <c:v>1.20062</c:v>
                </c:pt>
                <c:pt idx="4">
                  <c:v>0.830997</c:v>
                </c:pt>
                <c:pt idx="5">
                  <c:v>0.641671</c:v>
                </c:pt>
                <c:pt idx="6">
                  <c:v>8.97015</c:v>
                </c:pt>
                <c:pt idx="7">
                  <c:v>7.88052</c:v>
                </c:pt>
                <c:pt idx="8">
                  <c:v>477.98</c:v>
                </c:pt>
                <c:pt idx="9">
                  <c:v>76.6724</c:v>
                </c:pt>
                <c:pt idx="10">
                  <c:v>213.312</c:v>
                </c:pt>
                <c:pt idx="11">
                  <c:v>171.189</c:v>
                </c:pt>
              </c:numCache>
            </c:numRef>
          </c:val>
        </c:ser>
        <c:ser>
          <c:idx val="7"/>
          <c:order val="7"/>
          <c:tx>
            <c:strRef>
              <c:f>times.txt!$I$1</c:f>
              <c:strCache>
                <c:ptCount val="1"/>
                <c:pt idx="0">
                  <c:v>Almost cliques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times.txt!$I$2:$I$13</c:f>
              <c:numCache>
                <c:formatCode>General</c:formatCode>
                <c:ptCount val="12"/>
                <c:pt idx="0">
                  <c:v>0.18194</c:v>
                </c:pt>
                <c:pt idx="1">
                  <c:v>0.317656</c:v>
                </c:pt>
                <c:pt idx="2">
                  <c:v>4.00055</c:v>
                </c:pt>
                <c:pt idx="3">
                  <c:v>0.55733</c:v>
                </c:pt>
                <c:pt idx="4">
                  <c:v>0.937218</c:v>
                </c:pt>
                <c:pt idx="5">
                  <c:v>0.069313</c:v>
                </c:pt>
                <c:pt idx="6">
                  <c:v>3.21618</c:v>
                </c:pt>
                <c:pt idx="7">
                  <c:v>1.4646</c:v>
                </c:pt>
                <c:pt idx="8">
                  <c:v>96.6087</c:v>
                </c:pt>
                <c:pt idx="9">
                  <c:v>9.63659</c:v>
                </c:pt>
                <c:pt idx="10">
                  <c:v>19.4977</c:v>
                </c:pt>
                <c:pt idx="11">
                  <c:v>30.5753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4850200"/>
        <c:axId val="-2004811464"/>
      </c:barChart>
      <c:catAx>
        <c:axId val="-20048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11464"/>
        <c:crosses val="autoZero"/>
        <c:auto val="1"/>
        <c:lblAlgn val="ctr"/>
        <c:lblOffset val="100"/>
        <c:noMultiLvlLbl val="0"/>
      </c:catAx>
      <c:valAx>
        <c:axId val="-2004811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0485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times.txt!$B$1</c:f>
              <c:strCache>
                <c:ptCount val="1"/>
                <c:pt idx="0">
                  <c:v>Triangle  step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times.txt!$B$2:$B$13</c:f>
              <c:numCache>
                <c:formatCode>General</c:formatCode>
                <c:ptCount val="12"/>
                <c:pt idx="0">
                  <c:v>0.383056</c:v>
                </c:pt>
                <c:pt idx="1">
                  <c:v>0.683714</c:v>
                </c:pt>
                <c:pt idx="2">
                  <c:v>9.66441</c:v>
                </c:pt>
                <c:pt idx="3">
                  <c:v>0.570754</c:v>
                </c:pt>
                <c:pt idx="4">
                  <c:v>0.282958</c:v>
                </c:pt>
                <c:pt idx="5">
                  <c:v>0.111047</c:v>
                </c:pt>
                <c:pt idx="6">
                  <c:v>3.86333</c:v>
                </c:pt>
                <c:pt idx="7">
                  <c:v>1.47626</c:v>
                </c:pt>
                <c:pt idx="8">
                  <c:v>30.8028</c:v>
                </c:pt>
                <c:pt idx="9">
                  <c:v>6.30232</c:v>
                </c:pt>
                <c:pt idx="10">
                  <c:v>23.8334</c:v>
                </c:pt>
                <c:pt idx="11">
                  <c:v>13.0076</c:v>
                </c:pt>
              </c:numCache>
            </c:numRef>
          </c:val>
        </c:ser>
        <c:ser>
          <c:idx val="1"/>
          <c:order val="1"/>
          <c:tx>
            <c:strRef>
              <c:f>times.txt!$C$1</c:f>
              <c:strCache>
                <c:ptCount val="1"/>
                <c:pt idx="0">
                  <c:v>4-vertex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times.txt!$C$2:$C$13</c:f>
              <c:numCache>
                <c:formatCode>General</c:formatCode>
                <c:ptCount val="12"/>
                <c:pt idx="0">
                  <c:v>0.225456</c:v>
                </c:pt>
                <c:pt idx="1">
                  <c:v>0.397464</c:v>
                </c:pt>
                <c:pt idx="2">
                  <c:v>5.38703</c:v>
                </c:pt>
                <c:pt idx="3">
                  <c:v>0.360087</c:v>
                </c:pt>
                <c:pt idx="4">
                  <c:v>0.237368</c:v>
                </c:pt>
                <c:pt idx="5">
                  <c:v>0.053584</c:v>
                </c:pt>
                <c:pt idx="6">
                  <c:v>3.13346</c:v>
                </c:pt>
                <c:pt idx="7">
                  <c:v>0.982924</c:v>
                </c:pt>
                <c:pt idx="8">
                  <c:v>23.415</c:v>
                </c:pt>
                <c:pt idx="9">
                  <c:v>4.24428</c:v>
                </c:pt>
                <c:pt idx="10">
                  <c:v>14.8826</c:v>
                </c:pt>
                <c:pt idx="11">
                  <c:v>13.3306</c:v>
                </c:pt>
              </c:numCache>
            </c:numRef>
          </c:val>
        </c:ser>
        <c:ser>
          <c:idx val="2"/>
          <c:order val="2"/>
          <c:tx>
            <c:strRef>
              <c:f>times.txt!$D$1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times.txt!$D$2:$D$13</c:f>
              <c:numCache>
                <c:formatCode>General</c:formatCode>
                <c:ptCount val="12"/>
                <c:pt idx="0">
                  <c:v>0.046708</c:v>
                </c:pt>
                <c:pt idx="1">
                  <c:v>0.084526</c:v>
                </c:pt>
                <c:pt idx="2">
                  <c:v>1.55996</c:v>
                </c:pt>
                <c:pt idx="3">
                  <c:v>0.015345</c:v>
                </c:pt>
                <c:pt idx="4">
                  <c:v>0.003703</c:v>
                </c:pt>
                <c:pt idx="5">
                  <c:v>0.012862</c:v>
                </c:pt>
                <c:pt idx="6">
                  <c:v>0.222982</c:v>
                </c:pt>
                <c:pt idx="7">
                  <c:v>0.068744</c:v>
                </c:pt>
                <c:pt idx="8">
                  <c:v>0.496027</c:v>
                </c:pt>
                <c:pt idx="9">
                  <c:v>0.111674</c:v>
                </c:pt>
                <c:pt idx="10">
                  <c:v>0.351485</c:v>
                </c:pt>
                <c:pt idx="11">
                  <c:v>0.351671</c:v>
                </c:pt>
              </c:numCache>
            </c:numRef>
          </c:val>
        </c:ser>
        <c:ser>
          <c:idx val="3"/>
          <c:order val="3"/>
          <c:tx>
            <c:strRef>
              <c:f>times.txt!$E$1</c:f>
              <c:strCache>
                <c:ptCount val="1"/>
                <c:pt idx="0">
                  <c:v>triangle based patterns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times.txt!$E$2:$E$13</c:f>
              <c:numCache>
                <c:formatCode>General</c:formatCode>
                <c:ptCount val="12"/>
                <c:pt idx="0">
                  <c:v>0.177952</c:v>
                </c:pt>
                <c:pt idx="1">
                  <c:v>0.31056</c:v>
                </c:pt>
                <c:pt idx="2">
                  <c:v>4.22345</c:v>
                </c:pt>
                <c:pt idx="3">
                  <c:v>0.159684</c:v>
                </c:pt>
                <c:pt idx="4">
                  <c:v>0.083098</c:v>
                </c:pt>
                <c:pt idx="5">
                  <c:v>0.041122</c:v>
                </c:pt>
                <c:pt idx="6">
                  <c:v>1.21021</c:v>
                </c:pt>
                <c:pt idx="7">
                  <c:v>0.584514</c:v>
                </c:pt>
                <c:pt idx="8">
                  <c:v>10.3489</c:v>
                </c:pt>
                <c:pt idx="9">
                  <c:v>1.76156</c:v>
                </c:pt>
                <c:pt idx="10">
                  <c:v>5.38158</c:v>
                </c:pt>
                <c:pt idx="11">
                  <c:v>3.07816</c:v>
                </c:pt>
              </c:numCache>
            </c:numRef>
          </c:val>
        </c:ser>
        <c:ser>
          <c:idx val="4"/>
          <c:order val="4"/>
          <c:tx>
            <c:strRef>
              <c:f>times.txt!$F$1</c:f>
              <c:strCache>
                <c:ptCount val="1"/>
                <c:pt idx="0">
                  <c:v>C4 and K4 based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times.txt!$F$2:$F$13</c:f>
              <c:numCache>
                <c:formatCode>General</c:formatCode>
                <c:ptCount val="12"/>
                <c:pt idx="0">
                  <c:v>0.25748</c:v>
                </c:pt>
                <c:pt idx="1">
                  <c:v>0.45093</c:v>
                </c:pt>
                <c:pt idx="2">
                  <c:v>6.42615</c:v>
                </c:pt>
                <c:pt idx="3">
                  <c:v>0.56789</c:v>
                </c:pt>
                <c:pt idx="4">
                  <c:v>0.8845</c:v>
                </c:pt>
                <c:pt idx="5">
                  <c:v>0.121154</c:v>
                </c:pt>
                <c:pt idx="6">
                  <c:v>5.22163</c:v>
                </c:pt>
                <c:pt idx="7">
                  <c:v>1.81913</c:v>
                </c:pt>
                <c:pt idx="8">
                  <c:v>82.7677</c:v>
                </c:pt>
                <c:pt idx="9">
                  <c:v>9.07934</c:v>
                </c:pt>
                <c:pt idx="10">
                  <c:v>26.501</c:v>
                </c:pt>
                <c:pt idx="11">
                  <c:v>95.9517</c:v>
                </c:pt>
              </c:numCache>
            </c:numRef>
          </c:val>
        </c:ser>
        <c:ser>
          <c:idx val="5"/>
          <c:order val="5"/>
          <c:tx>
            <c:strRef>
              <c:f>times.txt!$G$1</c:f>
              <c:strCache>
                <c:ptCount val="1"/>
                <c:pt idx="0">
                  <c:v>C5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times.txt!$G$2:$G$13</c:f>
              <c:numCache>
                <c:formatCode>General</c:formatCode>
                <c:ptCount val="12"/>
                <c:pt idx="0">
                  <c:v>0.306063</c:v>
                </c:pt>
                <c:pt idx="1">
                  <c:v>0.532262</c:v>
                </c:pt>
                <c:pt idx="2">
                  <c:v>6.69176</c:v>
                </c:pt>
                <c:pt idx="3">
                  <c:v>4.0259</c:v>
                </c:pt>
                <c:pt idx="4">
                  <c:v>4.41435</c:v>
                </c:pt>
                <c:pt idx="5">
                  <c:v>0.122297</c:v>
                </c:pt>
                <c:pt idx="6">
                  <c:v>32.9413</c:v>
                </c:pt>
                <c:pt idx="7">
                  <c:v>3.61426</c:v>
                </c:pt>
                <c:pt idx="8">
                  <c:v>1329.51</c:v>
                </c:pt>
                <c:pt idx="9">
                  <c:v>358.652</c:v>
                </c:pt>
                <c:pt idx="10">
                  <c:v>564.928</c:v>
                </c:pt>
                <c:pt idx="11">
                  <c:v>283.209</c:v>
                </c:pt>
              </c:numCache>
            </c:numRef>
          </c:val>
        </c:ser>
        <c:ser>
          <c:idx val="6"/>
          <c:order val="6"/>
          <c:tx>
            <c:strRef>
              <c:f>times.txt!$H$1</c:f>
              <c:strCache>
                <c:ptCount val="1"/>
                <c:pt idx="0">
                  <c:v>Collision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times.txt!$H$2:$H$13</c:f>
              <c:numCache>
                <c:formatCode>General</c:formatCode>
                <c:ptCount val="12"/>
                <c:pt idx="0">
                  <c:v>0.31251</c:v>
                </c:pt>
                <c:pt idx="1">
                  <c:v>0.550964</c:v>
                </c:pt>
                <c:pt idx="2">
                  <c:v>7.74606</c:v>
                </c:pt>
                <c:pt idx="3">
                  <c:v>1.20062</c:v>
                </c:pt>
                <c:pt idx="4">
                  <c:v>0.830997</c:v>
                </c:pt>
                <c:pt idx="5">
                  <c:v>0.641671</c:v>
                </c:pt>
                <c:pt idx="6">
                  <c:v>8.97015</c:v>
                </c:pt>
                <c:pt idx="7">
                  <c:v>7.88052</c:v>
                </c:pt>
                <c:pt idx="8">
                  <c:v>477.98</c:v>
                </c:pt>
                <c:pt idx="9">
                  <c:v>76.6724</c:v>
                </c:pt>
                <c:pt idx="10">
                  <c:v>213.312</c:v>
                </c:pt>
                <c:pt idx="11">
                  <c:v>171.189</c:v>
                </c:pt>
              </c:numCache>
            </c:numRef>
          </c:val>
        </c:ser>
        <c:ser>
          <c:idx val="7"/>
          <c:order val="7"/>
          <c:tx>
            <c:strRef>
              <c:f>times.txt!$I$1</c:f>
              <c:strCache>
                <c:ptCount val="1"/>
                <c:pt idx="0">
                  <c:v>Almost cliques</c:v>
                </c:pt>
              </c:strCache>
            </c:strRef>
          </c:tx>
          <c:invertIfNegative val="0"/>
          <c:cat>
            <c:strRef>
              <c:f>times.txt!$A$2:$A$13</c:f>
              <c:strCache>
                <c:ptCount val="12"/>
                <c:pt idx="0">
                  <c:v>inf-roadNet-PA</c:v>
                </c:pt>
                <c:pt idx="1">
                  <c:v>inf-roadNet-CA</c:v>
                </c:pt>
                <c:pt idx="2">
                  <c:v>inf-road-usa</c:v>
                </c:pt>
                <c:pt idx="3">
                  <c:v>tech-RL-caida</c:v>
                </c:pt>
                <c:pt idx="4">
                  <c:v>soc-brightkite</c:v>
                </c:pt>
                <c:pt idx="5">
                  <c:v>ia-dbpedia-team-bi</c:v>
                </c:pt>
                <c:pt idx="6">
                  <c:v>web-wikipedia2009</c:v>
                </c:pt>
                <c:pt idx="7">
                  <c:v>web-google-dir</c:v>
                </c:pt>
                <c:pt idx="8">
                  <c:v>tech-as-skitter</c:v>
                </c:pt>
                <c:pt idx="9">
                  <c:v>ia-wiki-Talk-dir</c:v>
                </c:pt>
                <c:pt idx="10">
                  <c:v>web-baidu-baike</c:v>
                </c:pt>
                <c:pt idx="11">
                  <c:v>web-hudong</c:v>
                </c:pt>
              </c:strCache>
            </c:strRef>
          </c:cat>
          <c:val>
            <c:numRef>
              <c:f>times.txt!$I$2:$I$13</c:f>
              <c:numCache>
                <c:formatCode>General</c:formatCode>
                <c:ptCount val="12"/>
                <c:pt idx="0">
                  <c:v>0.18194</c:v>
                </c:pt>
                <c:pt idx="1">
                  <c:v>0.317656</c:v>
                </c:pt>
                <c:pt idx="2">
                  <c:v>4.00055</c:v>
                </c:pt>
                <c:pt idx="3">
                  <c:v>0.55733</c:v>
                </c:pt>
                <c:pt idx="4">
                  <c:v>0.937218</c:v>
                </c:pt>
                <c:pt idx="5">
                  <c:v>0.069313</c:v>
                </c:pt>
                <c:pt idx="6">
                  <c:v>3.21618</c:v>
                </c:pt>
                <c:pt idx="7">
                  <c:v>1.4646</c:v>
                </c:pt>
                <c:pt idx="8">
                  <c:v>96.6087</c:v>
                </c:pt>
                <c:pt idx="9">
                  <c:v>9.63659</c:v>
                </c:pt>
                <c:pt idx="10">
                  <c:v>19.4977</c:v>
                </c:pt>
                <c:pt idx="11">
                  <c:v>30.5753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7925832"/>
        <c:axId val="-1998505512"/>
      </c:barChart>
      <c:catAx>
        <c:axId val="-199792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505512"/>
        <c:crosses val="autoZero"/>
        <c:auto val="1"/>
        <c:lblAlgn val="ctr"/>
        <c:lblOffset val="100"/>
        <c:noMultiLvlLbl val="0"/>
      </c:catAx>
      <c:valAx>
        <c:axId val="-199850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792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24</xdr:row>
      <xdr:rowOff>25400</xdr:rowOff>
    </xdr:from>
    <xdr:to>
      <xdr:col>9</xdr:col>
      <xdr:colOff>914400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48</xdr:row>
      <xdr:rowOff>25400</xdr:rowOff>
    </xdr:from>
    <xdr:to>
      <xdr:col>9</xdr:col>
      <xdr:colOff>914400</xdr:colOff>
      <xdr:row>62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16</xdr:row>
      <xdr:rowOff>88900</xdr:rowOff>
    </xdr:from>
    <xdr:to>
      <xdr:col>11</xdr:col>
      <xdr:colOff>355600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19</xdr:row>
      <xdr:rowOff>63500</xdr:rowOff>
    </xdr:from>
    <xdr:to>
      <xdr:col>5</xdr:col>
      <xdr:colOff>330200</xdr:colOff>
      <xdr:row>33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inar/Desktop/data/times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.txt"/>
    </sheetNames>
    <sheetDataSet>
      <sheetData sheetId="0">
        <row r="2">
          <cell r="A2" t="str">
            <v>inf-roadNet-PA</v>
          </cell>
          <cell r="B2">
            <v>0.38305600000000001</v>
          </cell>
          <cell r="C2">
            <v>0.22545599999999999</v>
          </cell>
          <cell r="D2">
            <v>4.6708E-2</v>
          </cell>
          <cell r="E2">
            <v>0.177952</v>
          </cell>
          <cell r="F2">
            <v>0.25747999999999999</v>
          </cell>
          <cell r="G2">
            <v>0.30606299999999997</v>
          </cell>
          <cell r="H2">
            <v>0.31251000000000001</v>
          </cell>
          <cell r="I2">
            <v>0.18193999999999999</v>
          </cell>
        </row>
        <row r="3">
          <cell r="A3" t="str">
            <v>inf-roadNet-CA</v>
          </cell>
          <cell r="B3">
            <v>0.68371400000000004</v>
          </cell>
          <cell r="C3">
            <v>0.39746399999999998</v>
          </cell>
          <cell r="D3">
            <v>8.4526000000000004E-2</v>
          </cell>
          <cell r="E3">
            <v>0.31056</v>
          </cell>
          <cell r="F3">
            <v>0.45093</v>
          </cell>
          <cell r="G3">
            <v>0.53226200000000001</v>
          </cell>
          <cell r="H3">
            <v>0.55096400000000001</v>
          </cell>
          <cell r="I3">
            <v>0.31765599999999999</v>
          </cell>
        </row>
        <row r="4">
          <cell r="A4" t="str">
            <v>inf-road-usa</v>
          </cell>
          <cell r="B4">
            <v>9.6644100000000002</v>
          </cell>
          <cell r="C4">
            <v>5.3870300000000002</v>
          </cell>
          <cell r="D4">
            <v>1.55996</v>
          </cell>
          <cell r="E4">
            <v>4.2234499999999997</v>
          </cell>
          <cell r="F4">
            <v>6.4261499999999998</v>
          </cell>
          <cell r="G4">
            <v>6.6917600000000004</v>
          </cell>
          <cell r="H4">
            <v>7.7460599999999999</v>
          </cell>
          <cell r="I4">
            <v>4.0005499999999996</v>
          </cell>
        </row>
        <row r="5">
          <cell r="A5" t="str">
            <v>tech-RL-caida</v>
          </cell>
          <cell r="B5">
            <v>0.57075399999999998</v>
          </cell>
          <cell r="C5">
            <v>0.36008699999999999</v>
          </cell>
          <cell r="D5">
            <v>1.5344999999999999E-2</v>
          </cell>
          <cell r="E5">
            <v>0.15968399999999999</v>
          </cell>
          <cell r="F5">
            <v>0.56789000000000001</v>
          </cell>
          <cell r="G5">
            <v>4.0259</v>
          </cell>
          <cell r="H5">
            <v>1.20062</v>
          </cell>
          <cell r="I5">
            <v>0.55732999999999999</v>
          </cell>
        </row>
        <row r="6">
          <cell r="A6" t="str">
            <v>soc-brightkite</v>
          </cell>
          <cell r="B6">
            <v>0.28295799999999999</v>
          </cell>
          <cell r="C6">
            <v>0.237368</v>
          </cell>
          <cell r="D6">
            <v>3.7030000000000001E-3</v>
          </cell>
          <cell r="E6">
            <v>8.3098000000000005E-2</v>
          </cell>
          <cell r="F6">
            <v>0.88449999999999995</v>
          </cell>
          <cell r="G6">
            <v>4.4143499999999998</v>
          </cell>
          <cell r="H6">
            <v>0.83099699999999999</v>
          </cell>
          <cell r="I6">
            <v>0.937218</v>
          </cell>
        </row>
        <row r="7">
          <cell r="A7" t="str">
            <v>ia-dbpedia-team-bi</v>
          </cell>
          <cell r="B7">
            <v>0.11104700000000001</v>
          </cell>
          <cell r="C7">
            <v>5.3584E-2</v>
          </cell>
          <cell r="D7">
            <v>1.2862E-2</v>
          </cell>
          <cell r="E7">
            <v>4.1121999999999999E-2</v>
          </cell>
          <cell r="F7">
            <v>0.121154</v>
          </cell>
          <cell r="G7">
            <v>0.122297</v>
          </cell>
          <cell r="H7">
            <v>0.64167099999999999</v>
          </cell>
          <cell r="I7">
            <v>6.9313E-2</v>
          </cell>
        </row>
        <row r="8">
          <cell r="A8" t="str">
            <v>web-wikipedia2009</v>
          </cell>
          <cell r="B8">
            <v>3.8633299999999999</v>
          </cell>
          <cell r="C8">
            <v>3.1334599999999999</v>
          </cell>
          <cell r="D8">
            <v>0.22298200000000001</v>
          </cell>
          <cell r="E8">
            <v>1.21021</v>
          </cell>
          <cell r="F8">
            <v>5.2216300000000002</v>
          </cell>
          <cell r="G8">
            <v>32.941299999999998</v>
          </cell>
          <cell r="H8">
            <v>8.9701500000000003</v>
          </cell>
          <cell r="I8">
            <v>3.21618</v>
          </cell>
        </row>
        <row r="9">
          <cell r="A9" t="str">
            <v>web-google-dir</v>
          </cell>
          <cell r="B9">
            <v>1.4762599999999999</v>
          </cell>
          <cell r="C9">
            <v>0.98292400000000002</v>
          </cell>
          <cell r="D9">
            <v>6.8744E-2</v>
          </cell>
          <cell r="E9">
            <v>0.58451399999999998</v>
          </cell>
          <cell r="F9">
            <v>1.8191299999999999</v>
          </cell>
          <cell r="G9">
            <v>3.6142599999999998</v>
          </cell>
          <cell r="H9">
            <v>7.8805199999999997</v>
          </cell>
          <cell r="I9">
            <v>1.4645999999999999</v>
          </cell>
        </row>
        <row r="10">
          <cell r="A10" t="str">
            <v>tech-as-skitter</v>
          </cell>
          <cell r="B10">
            <v>30.802800000000001</v>
          </cell>
          <cell r="C10">
            <v>23.414999999999999</v>
          </cell>
          <cell r="D10">
            <v>0.496027</v>
          </cell>
          <cell r="E10">
            <v>10.3489</v>
          </cell>
          <cell r="F10">
            <v>82.767700000000005</v>
          </cell>
          <cell r="G10">
            <v>1329.51</v>
          </cell>
          <cell r="H10">
            <v>477.98</v>
          </cell>
          <cell r="I10">
            <v>96.608699999999999</v>
          </cell>
        </row>
        <row r="11">
          <cell r="A11" t="str">
            <v>ia-wiki-Talk-dir</v>
          </cell>
          <cell r="B11">
            <v>6.3023199999999999</v>
          </cell>
          <cell r="C11">
            <v>4.2442799999999998</v>
          </cell>
          <cell r="D11">
            <v>0.111674</v>
          </cell>
          <cell r="E11">
            <v>1.76156</v>
          </cell>
          <cell r="F11">
            <v>9.0793400000000002</v>
          </cell>
          <cell r="G11">
            <v>358.65199999999999</v>
          </cell>
          <cell r="H11">
            <v>76.672399999999996</v>
          </cell>
          <cell r="I11">
            <v>9.63659</v>
          </cell>
        </row>
        <row r="12">
          <cell r="A12" t="str">
            <v>web-baidu-baike</v>
          </cell>
          <cell r="B12">
            <v>23.833400000000001</v>
          </cell>
          <cell r="C12">
            <v>14.8826</v>
          </cell>
          <cell r="D12">
            <v>0.35148499999999999</v>
          </cell>
          <cell r="E12">
            <v>5.3815799999999996</v>
          </cell>
          <cell r="F12">
            <v>26.501000000000001</v>
          </cell>
          <cell r="G12">
            <v>564.928</v>
          </cell>
          <cell r="H12">
            <v>213.31200000000001</v>
          </cell>
          <cell r="I12">
            <v>19.497699999999998</v>
          </cell>
        </row>
        <row r="13">
          <cell r="A13" t="str">
            <v>web-hudong</v>
          </cell>
          <cell r="B13">
            <v>13.0076</v>
          </cell>
          <cell r="C13">
            <v>13.3306</v>
          </cell>
          <cell r="D13">
            <v>0.35167100000000001</v>
          </cell>
          <cell r="E13">
            <v>3.07816</v>
          </cell>
          <cell r="F13">
            <v>95.951700000000002</v>
          </cell>
          <cell r="G13">
            <v>283.209</v>
          </cell>
          <cell r="H13">
            <v>171.18899999999999</v>
          </cell>
          <cell r="I13">
            <v>30.575299999999999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1" workbookViewId="0">
      <selection activeCell="F17" sqref="F17"/>
    </sheetView>
  </sheetViews>
  <sheetFormatPr baseColWidth="10" defaultRowHeight="15" x14ac:dyDescent="0"/>
  <cols>
    <col min="1" max="1" width="20.1640625" customWidth="1"/>
    <col min="4" max="4" width="12.1640625" bestFit="1" customWidth="1"/>
    <col min="5" max="5" width="14" customWidth="1"/>
    <col min="8" max="8" width="17.6640625" customWidth="1"/>
    <col min="9" max="9" width="19.1640625" customWidth="1"/>
    <col min="10" max="10" width="14.83203125" customWidth="1"/>
    <col min="15" max="15" width="17.83203125" customWidth="1"/>
    <col min="16" max="16" width="12.1640625" bestFit="1" customWidth="1"/>
  </cols>
  <sheetData>
    <row r="1" spans="1:15">
      <c r="A1" t="s">
        <v>0</v>
      </c>
      <c r="B1" t="s">
        <v>22</v>
      </c>
      <c r="C1" t="s">
        <v>23</v>
      </c>
      <c r="D1" t="s">
        <v>25</v>
      </c>
      <c r="E1" t="s">
        <v>24</v>
      </c>
      <c r="F1" t="s">
        <v>1</v>
      </c>
      <c r="G1" t="s">
        <v>2</v>
      </c>
      <c r="H1" t="s">
        <v>26</v>
      </c>
      <c r="I1" t="s">
        <v>27</v>
      </c>
      <c r="J1" t="s">
        <v>28</v>
      </c>
    </row>
    <row r="2" spans="1:15">
      <c r="A2" t="s">
        <v>3</v>
      </c>
      <c r="B2">
        <v>540486</v>
      </c>
      <c r="C2">
        <v>15245729</v>
      </c>
      <c r="D2">
        <v>30876736</v>
      </c>
      <c r="E2">
        <v>15318804958</v>
      </c>
      <c r="F2">
        <v>549.95799999999997</v>
      </c>
      <c r="G2">
        <f>H2+I2+J2</f>
        <v>615.99</v>
      </c>
      <c r="H2">
        <v>21.47</v>
      </c>
      <c r="I2">
        <v>11.52</v>
      </c>
      <c r="J2">
        <v>583</v>
      </c>
    </row>
    <row r="3" spans="1:15">
      <c r="A3" t="s">
        <v>4</v>
      </c>
      <c r="B3">
        <v>23947347</v>
      </c>
      <c r="C3">
        <v>28854312</v>
      </c>
      <c r="D3">
        <v>1585874</v>
      </c>
      <c r="E3">
        <v>90</v>
      </c>
      <c r="F3">
        <v>16.186900000000001</v>
      </c>
      <c r="G3">
        <f t="shared" ref="G3:G20" si="0">H3+I3+J3</f>
        <v>5.2596000000000007</v>
      </c>
      <c r="H3">
        <v>1.542</v>
      </c>
      <c r="I3">
        <v>2.9590000000000001</v>
      </c>
      <c r="J3">
        <v>0.75860000000000005</v>
      </c>
    </row>
    <row r="4" spans="1:15">
      <c r="A4" t="s">
        <v>33</v>
      </c>
      <c r="B4">
        <v>1087562</v>
      </c>
      <c r="C4">
        <v>1541514</v>
      </c>
      <c r="D4">
        <v>151989</v>
      </c>
      <c r="E4">
        <v>16</v>
      </c>
      <c r="F4">
        <v>0.71351699999999996</v>
      </c>
      <c r="G4">
        <f t="shared" si="0"/>
        <v>0.23130000000000003</v>
      </c>
      <c r="H4">
        <v>7.8810000000000005E-2</v>
      </c>
      <c r="I4">
        <v>0.11310000000000001</v>
      </c>
      <c r="J4">
        <v>3.9390000000000001E-2</v>
      </c>
    </row>
    <row r="5" spans="1:15">
      <c r="A5" t="s">
        <v>5</v>
      </c>
      <c r="B5">
        <v>190914</v>
      </c>
      <c r="C5">
        <v>607610</v>
      </c>
      <c r="D5">
        <v>39570139</v>
      </c>
      <c r="E5">
        <v>422956</v>
      </c>
      <c r="F5">
        <v>2.9101400000000002</v>
      </c>
      <c r="G5">
        <f t="shared" si="0"/>
        <v>0.32797999999999999</v>
      </c>
      <c r="H5">
        <v>8.2430000000000003E-2</v>
      </c>
      <c r="I5">
        <v>0.16120000000000001</v>
      </c>
      <c r="J5">
        <v>8.4349999999999994E-2</v>
      </c>
    </row>
    <row r="6" spans="1:15">
      <c r="A6" t="s">
        <v>6</v>
      </c>
      <c r="B6">
        <v>1864433</v>
      </c>
      <c r="C6">
        <v>4507315</v>
      </c>
      <c r="D6">
        <v>64253788</v>
      </c>
      <c r="E6">
        <v>1478327</v>
      </c>
      <c r="F6">
        <v>35.441800000000001</v>
      </c>
      <c r="G6">
        <f t="shared" si="0"/>
        <v>3.7570000000000001</v>
      </c>
      <c r="H6">
        <v>0.71499999999999997</v>
      </c>
      <c r="I6">
        <v>2.4020000000000001</v>
      </c>
      <c r="J6">
        <v>0.64</v>
      </c>
    </row>
    <row r="7" spans="1:15">
      <c r="A7" t="s">
        <v>7</v>
      </c>
      <c r="B7">
        <v>1069126</v>
      </c>
      <c r="C7">
        <v>56306653</v>
      </c>
      <c r="D7">
        <v>168463866581</v>
      </c>
      <c r="E7">
        <v>1386909699647</v>
      </c>
      <c r="F7" s="2">
        <f>3265*60</f>
        <v>195900</v>
      </c>
      <c r="G7">
        <f t="shared" si="0"/>
        <v>65356.9</v>
      </c>
      <c r="H7">
        <v>412</v>
      </c>
      <c r="I7">
        <v>304.89999999999998</v>
      </c>
      <c r="J7" s="1">
        <v>64640</v>
      </c>
    </row>
    <row r="8" spans="1:15">
      <c r="A8" t="s">
        <v>8</v>
      </c>
      <c r="B8">
        <v>1957027</v>
      </c>
      <c r="C8">
        <v>2760388</v>
      </c>
      <c r="D8">
        <v>249386</v>
      </c>
      <c r="E8">
        <v>40</v>
      </c>
      <c r="F8">
        <v>1.2425999999999999</v>
      </c>
      <c r="G8">
        <f t="shared" si="0"/>
        <v>0.41406999999999994</v>
      </c>
      <c r="H8">
        <v>0.1396</v>
      </c>
      <c r="I8">
        <v>0.2034</v>
      </c>
      <c r="J8">
        <v>7.1069999999999994E-2</v>
      </c>
    </row>
    <row r="9" spans="1:15">
      <c r="A9" t="s">
        <v>9</v>
      </c>
      <c r="B9">
        <v>56739</v>
      </c>
      <c r="C9">
        <v>212945</v>
      </c>
      <c r="D9">
        <v>2672945</v>
      </c>
      <c r="E9">
        <v>2851090</v>
      </c>
      <c r="F9">
        <v>1.1059000000000001</v>
      </c>
      <c r="G9">
        <f t="shared" si="0"/>
        <v>0.23975000000000002</v>
      </c>
      <c r="H9">
        <v>4.7199999999999999E-2</v>
      </c>
      <c r="I9">
        <v>4.4150000000000002E-2</v>
      </c>
      <c r="J9">
        <v>0.1484</v>
      </c>
    </row>
    <row r="10" spans="1:15">
      <c r="A10" t="s">
        <v>34</v>
      </c>
      <c r="B10">
        <v>1694616</v>
      </c>
      <c r="C10">
        <v>11094209</v>
      </c>
      <c r="D10">
        <v>42692862551</v>
      </c>
      <c r="E10">
        <v>148834436</v>
      </c>
      <c r="F10">
        <v>1837.92</v>
      </c>
      <c r="G10">
        <f t="shared" si="0"/>
        <v>21.792000000000002</v>
      </c>
      <c r="H10">
        <v>4.12</v>
      </c>
      <c r="I10">
        <v>7.202</v>
      </c>
      <c r="J10">
        <v>10.47</v>
      </c>
    </row>
    <row r="11" spans="1:15">
      <c r="A11" t="s">
        <v>11</v>
      </c>
      <c r="B11">
        <v>2394385</v>
      </c>
      <c r="C11">
        <v>5021410</v>
      </c>
      <c r="D11">
        <v>2562775838</v>
      </c>
      <c r="E11">
        <v>76830008</v>
      </c>
      <c r="F11">
        <v>2334.7199999999998</v>
      </c>
      <c r="G11">
        <f t="shared" si="0"/>
        <v>28.584000000000003</v>
      </c>
      <c r="H11">
        <v>3.1150000000000002</v>
      </c>
      <c r="I11">
        <v>9.1690000000000005</v>
      </c>
      <c r="J11">
        <v>16.3</v>
      </c>
      <c r="O11" s="1"/>
    </row>
    <row r="12" spans="1:15">
      <c r="A12" t="s">
        <v>20</v>
      </c>
      <c r="B12">
        <v>2250498</v>
      </c>
      <c r="C12">
        <v>21644714</v>
      </c>
      <c r="D12">
        <v>12734532797165</v>
      </c>
      <c r="E12">
        <v>79</v>
      </c>
      <c r="F12" s="2">
        <f>2235*60</f>
        <v>134100</v>
      </c>
      <c r="G12">
        <f t="shared" si="0"/>
        <v>93.84</v>
      </c>
      <c r="H12">
        <v>21.03</v>
      </c>
      <c r="I12">
        <v>53.02</v>
      </c>
      <c r="J12">
        <v>19.79</v>
      </c>
    </row>
    <row r="13" spans="1:15">
      <c r="A13" t="s">
        <v>21</v>
      </c>
      <c r="B13">
        <v>1974655</v>
      </c>
      <c r="C13">
        <v>14682258</v>
      </c>
      <c r="D13">
        <v>3657952202</v>
      </c>
      <c r="E13">
        <v>577034425</v>
      </c>
      <c r="F13">
        <v>9905.93</v>
      </c>
      <c r="G13">
        <f t="shared" si="0"/>
        <v>134.91900000000001</v>
      </c>
      <c r="H13">
        <v>7.4489999999999998</v>
      </c>
      <c r="I13">
        <v>18.27</v>
      </c>
      <c r="J13">
        <v>109.2</v>
      </c>
    </row>
    <row r="14" spans="1:15">
      <c r="A14" t="s">
        <v>12</v>
      </c>
      <c r="B14">
        <v>365492</v>
      </c>
      <c r="C14">
        <v>890107</v>
      </c>
      <c r="D14">
        <v>14398586</v>
      </c>
      <c r="E14">
        <v>0</v>
      </c>
      <c r="F14">
        <v>4.8892199999999999</v>
      </c>
      <c r="G14">
        <f t="shared" si="0"/>
        <v>0.17011999999999999</v>
      </c>
      <c r="H14">
        <v>4.2529999999999998E-2</v>
      </c>
      <c r="I14">
        <v>9.7739999999999994E-2</v>
      </c>
      <c r="J14">
        <v>2.9850000000000002E-2</v>
      </c>
    </row>
    <row r="15" spans="1:15">
      <c r="A15" t="s">
        <v>13</v>
      </c>
      <c r="B15">
        <v>2104543</v>
      </c>
      <c r="C15">
        <v>5572583</v>
      </c>
      <c r="D15">
        <v>43805973162</v>
      </c>
      <c r="E15">
        <v>10387902</v>
      </c>
      <c r="F15" s="2">
        <f>3269*60</f>
        <v>196140</v>
      </c>
      <c r="G15">
        <f t="shared" si="0"/>
        <v>3.0192000000000001</v>
      </c>
      <c r="H15" s="4">
        <v>0.71120000000000005</v>
      </c>
      <c r="I15" s="4">
        <v>1.288</v>
      </c>
      <c r="J15" s="4">
        <v>1.02</v>
      </c>
    </row>
    <row r="16" spans="1:15">
      <c r="A16" t="s">
        <v>14</v>
      </c>
      <c r="B16">
        <v>2140198</v>
      </c>
      <c r="C16">
        <v>17783332</v>
      </c>
      <c r="D16">
        <v>9825480046</v>
      </c>
      <c r="E16">
        <v>32540669</v>
      </c>
      <c r="F16">
        <v>21834.3</v>
      </c>
      <c r="G16">
        <f t="shared" si="0"/>
        <v>62.760000000000005</v>
      </c>
      <c r="H16">
        <v>14</v>
      </c>
      <c r="I16">
        <v>32.39</v>
      </c>
      <c r="J16">
        <v>16.37</v>
      </c>
    </row>
    <row r="17" spans="1:10">
      <c r="A17" t="s">
        <v>15</v>
      </c>
      <c r="B17">
        <v>1930270</v>
      </c>
      <c r="C17">
        <v>9353984</v>
      </c>
      <c r="D17">
        <v>4710191891</v>
      </c>
      <c r="E17">
        <v>36234041</v>
      </c>
      <c r="F17">
        <v>5309.43</v>
      </c>
      <c r="G17">
        <f>H20+I20+J20</f>
        <v>4.3837999999999999</v>
      </c>
      <c r="H17">
        <v>6.3929999999999998</v>
      </c>
      <c r="I17">
        <v>12.01</v>
      </c>
      <c r="J17">
        <v>8.9659999999999993</v>
      </c>
    </row>
    <row r="18" spans="1:10">
      <c r="A18" t="s">
        <v>16</v>
      </c>
      <c r="B18">
        <v>265009</v>
      </c>
      <c r="C18">
        <v>418956</v>
      </c>
      <c r="D18">
        <v>20755429</v>
      </c>
      <c r="E18">
        <v>689534</v>
      </c>
      <c r="F18">
        <v>12.152900000000001</v>
      </c>
      <c r="G18">
        <f t="shared" si="0"/>
        <v>0.32924999999999999</v>
      </c>
      <c r="H18">
        <v>6.7949999999999997E-2</v>
      </c>
      <c r="I18">
        <v>0.1045</v>
      </c>
      <c r="J18">
        <v>0.15679999999999999</v>
      </c>
    </row>
    <row r="19" spans="1:10">
      <c r="A19" t="s">
        <v>17</v>
      </c>
      <c r="B19">
        <v>6686493</v>
      </c>
      <c r="C19">
        <v>7013978</v>
      </c>
      <c r="D19">
        <v>47371</v>
      </c>
      <c r="E19">
        <v>0</v>
      </c>
      <c r="F19">
        <v>3.0434399999999999</v>
      </c>
      <c r="G19">
        <f t="shared" si="0"/>
        <v>0.77089999999999992</v>
      </c>
      <c r="H19">
        <v>0.2492</v>
      </c>
      <c r="I19">
        <v>0.43959999999999999</v>
      </c>
      <c r="J19">
        <v>8.2100000000000006E-2</v>
      </c>
    </row>
    <row r="20" spans="1:10">
      <c r="A20" t="s">
        <v>18</v>
      </c>
      <c r="B20">
        <v>875713</v>
      </c>
      <c r="C20">
        <v>5105039</v>
      </c>
      <c r="D20">
        <v>57354241</v>
      </c>
      <c r="E20">
        <v>49129347</v>
      </c>
      <c r="F20">
        <v>62.064399999999999</v>
      </c>
      <c r="G20">
        <f t="shared" si="0"/>
        <v>4.3837999999999999</v>
      </c>
      <c r="H20">
        <v>0.96879999999999999</v>
      </c>
      <c r="I20">
        <v>1.425</v>
      </c>
      <c r="J20">
        <v>1.99</v>
      </c>
    </row>
    <row r="25" spans="1:10">
      <c r="A25" t="s">
        <v>0</v>
      </c>
      <c r="B25" t="s">
        <v>29</v>
      </c>
      <c r="C25" t="s">
        <v>30</v>
      </c>
      <c r="D25" t="s">
        <v>31</v>
      </c>
    </row>
    <row r="26" spans="1:10">
      <c r="A26" t="s">
        <v>3</v>
      </c>
      <c r="B26">
        <f>H2</f>
        <v>21.47</v>
      </c>
      <c r="C26">
        <f t="shared" ref="C26:D40" si="1">I2</f>
        <v>11.52</v>
      </c>
      <c r="D26">
        <f t="shared" si="1"/>
        <v>583</v>
      </c>
    </row>
    <row r="27" spans="1:10">
      <c r="A27" t="s">
        <v>4</v>
      </c>
      <c r="B27">
        <f t="shared" ref="B27:B44" si="2">H3</f>
        <v>1.542</v>
      </c>
      <c r="C27">
        <f t="shared" si="1"/>
        <v>2.9590000000000001</v>
      </c>
      <c r="D27">
        <f t="shared" si="1"/>
        <v>0.75860000000000005</v>
      </c>
    </row>
    <row r="28" spans="1:10">
      <c r="A28" t="s">
        <v>19</v>
      </c>
      <c r="B28">
        <f t="shared" si="2"/>
        <v>7.8810000000000005E-2</v>
      </c>
      <c r="C28">
        <f t="shared" si="1"/>
        <v>0.11310000000000001</v>
      </c>
      <c r="D28">
        <f t="shared" si="1"/>
        <v>3.9390000000000001E-2</v>
      </c>
    </row>
    <row r="29" spans="1:10">
      <c r="A29" t="s">
        <v>5</v>
      </c>
      <c r="B29">
        <f t="shared" si="2"/>
        <v>8.2430000000000003E-2</v>
      </c>
      <c r="C29">
        <f t="shared" si="1"/>
        <v>0.16120000000000001</v>
      </c>
      <c r="D29">
        <f t="shared" si="1"/>
        <v>8.4349999999999994E-2</v>
      </c>
    </row>
    <row r="30" spans="1:10">
      <c r="A30" t="s">
        <v>6</v>
      </c>
      <c r="B30">
        <f t="shared" si="2"/>
        <v>0.71499999999999997</v>
      </c>
      <c r="C30">
        <f t="shared" si="1"/>
        <v>2.4020000000000001</v>
      </c>
      <c r="D30">
        <f t="shared" si="1"/>
        <v>0.64</v>
      </c>
    </row>
    <row r="31" spans="1:10">
      <c r="A31" t="s">
        <v>7</v>
      </c>
      <c r="B31">
        <f t="shared" si="2"/>
        <v>412</v>
      </c>
      <c r="C31">
        <f t="shared" si="1"/>
        <v>304.89999999999998</v>
      </c>
      <c r="D31">
        <f t="shared" si="1"/>
        <v>64640</v>
      </c>
    </row>
    <row r="32" spans="1:10">
      <c r="A32" t="s">
        <v>8</v>
      </c>
      <c r="B32">
        <f t="shared" si="2"/>
        <v>0.1396</v>
      </c>
      <c r="C32">
        <f t="shared" si="1"/>
        <v>0.2034</v>
      </c>
      <c r="D32">
        <f t="shared" si="1"/>
        <v>7.1069999999999994E-2</v>
      </c>
    </row>
    <row r="33" spans="1:4">
      <c r="A33" t="s">
        <v>9</v>
      </c>
      <c r="B33">
        <f t="shared" si="2"/>
        <v>4.7199999999999999E-2</v>
      </c>
      <c r="C33">
        <f t="shared" si="1"/>
        <v>4.4150000000000002E-2</v>
      </c>
      <c r="D33">
        <f t="shared" si="1"/>
        <v>0.1484</v>
      </c>
    </row>
    <row r="34" spans="1:4">
      <c r="A34" t="s">
        <v>10</v>
      </c>
      <c r="B34">
        <f t="shared" si="2"/>
        <v>4.12</v>
      </c>
      <c r="C34">
        <f t="shared" si="1"/>
        <v>7.202</v>
      </c>
      <c r="D34">
        <f t="shared" si="1"/>
        <v>10.47</v>
      </c>
    </row>
    <row r="35" spans="1:4">
      <c r="A35" t="s">
        <v>11</v>
      </c>
      <c r="B35">
        <f t="shared" si="2"/>
        <v>3.1150000000000002</v>
      </c>
      <c r="C35">
        <f t="shared" si="1"/>
        <v>9.1690000000000005</v>
      </c>
      <c r="D35">
        <f t="shared" si="1"/>
        <v>16.3</v>
      </c>
    </row>
    <row r="36" spans="1:4">
      <c r="A36" t="s">
        <v>20</v>
      </c>
      <c r="B36">
        <f t="shared" si="2"/>
        <v>21.03</v>
      </c>
      <c r="C36">
        <f t="shared" si="1"/>
        <v>53.02</v>
      </c>
      <c r="D36">
        <f t="shared" si="1"/>
        <v>19.79</v>
      </c>
    </row>
    <row r="37" spans="1:4">
      <c r="A37" t="s">
        <v>21</v>
      </c>
      <c r="B37">
        <f t="shared" si="2"/>
        <v>7.4489999999999998</v>
      </c>
      <c r="C37">
        <f t="shared" si="1"/>
        <v>18.27</v>
      </c>
      <c r="D37">
        <f t="shared" si="1"/>
        <v>109.2</v>
      </c>
    </row>
    <row r="38" spans="1:4">
      <c r="A38" t="s">
        <v>12</v>
      </c>
      <c r="B38">
        <f t="shared" si="2"/>
        <v>4.2529999999999998E-2</v>
      </c>
      <c r="C38">
        <f t="shared" si="1"/>
        <v>9.7739999999999994E-2</v>
      </c>
      <c r="D38">
        <f t="shared" si="1"/>
        <v>2.9850000000000002E-2</v>
      </c>
    </row>
    <row r="39" spans="1:4">
      <c r="A39" t="s">
        <v>13</v>
      </c>
      <c r="B39">
        <f t="shared" si="2"/>
        <v>0.71120000000000005</v>
      </c>
      <c r="C39">
        <f t="shared" si="1"/>
        <v>1.288</v>
      </c>
      <c r="D39">
        <f t="shared" si="1"/>
        <v>1.02</v>
      </c>
    </row>
    <row r="40" spans="1:4">
      <c r="A40" t="s">
        <v>14</v>
      </c>
      <c r="B40">
        <f t="shared" si="2"/>
        <v>14</v>
      </c>
      <c r="C40">
        <f t="shared" si="1"/>
        <v>32.39</v>
      </c>
      <c r="D40">
        <f t="shared" si="1"/>
        <v>16.37</v>
      </c>
    </row>
    <row r="41" spans="1:4">
      <c r="A41" t="s">
        <v>15</v>
      </c>
      <c r="B41">
        <f>H20</f>
        <v>0.96879999999999999</v>
      </c>
      <c r="C41">
        <f>I20</f>
        <v>1.425</v>
      </c>
      <c r="D41">
        <f>J20</f>
        <v>1.99</v>
      </c>
    </row>
    <row r="42" spans="1:4">
      <c r="A42" t="s">
        <v>16</v>
      </c>
      <c r="B42">
        <f t="shared" si="2"/>
        <v>6.7949999999999997E-2</v>
      </c>
      <c r="C42">
        <f t="shared" ref="C42:C44" si="3">I18</f>
        <v>0.1045</v>
      </c>
      <c r="D42">
        <f t="shared" ref="D42:D44" si="4">J18</f>
        <v>0.15679999999999999</v>
      </c>
    </row>
    <row r="43" spans="1:4">
      <c r="A43" t="s">
        <v>17</v>
      </c>
      <c r="B43">
        <f t="shared" si="2"/>
        <v>0.2492</v>
      </c>
      <c r="C43">
        <f t="shared" si="3"/>
        <v>0.43959999999999999</v>
      </c>
      <c r="D43">
        <f t="shared" si="4"/>
        <v>8.2100000000000006E-2</v>
      </c>
    </row>
    <row r="44" spans="1:4">
      <c r="A44" t="s">
        <v>18</v>
      </c>
      <c r="B44">
        <f t="shared" si="2"/>
        <v>0.96879999999999999</v>
      </c>
      <c r="C44">
        <f t="shared" si="3"/>
        <v>1.425</v>
      </c>
      <c r="D44">
        <f t="shared" si="4"/>
        <v>1.99</v>
      </c>
    </row>
    <row r="48" spans="1:4">
      <c r="A48" t="s">
        <v>0</v>
      </c>
      <c r="B48" t="s">
        <v>32</v>
      </c>
    </row>
    <row r="49" spans="1:2">
      <c r="A49" t="s">
        <v>3</v>
      </c>
      <c r="B49" s="3">
        <f>F2/G2</f>
        <v>0.89280345460153565</v>
      </c>
    </row>
    <row r="50" spans="1:2">
      <c r="A50" t="s">
        <v>4</v>
      </c>
      <c r="B50" s="3">
        <f t="shared" ref="B50:B67" si="5">F3/G3</f>
        <v>3.0775914518214313</v>
      </c>
    </row>
    <row r="51" spans="1:2">
      <c r="A51" t="s">
        <v>19</v>
      </c>
      <c r="B51" s="3">
        <f t="shared" si="5"/>
        <v>3.0848119325551226</v>
      </c>
    </row>
    <row r="52" spans="1:2">
      <c r="A52" t="s">
        <v>5</v>
      </c>
      <c r="B52" s="3">
        <f t="shared" si="5"/>
        <v>8.8729190804317337</v>
      </c>
    </row>
    <row r="53" spans="1:2">
      <c r="A53" t="s">
        <v>6</v>
      </c>
      <c r="B53" s="3">
        <f t="shared" si="5"/>
        <v>9.4335373968591956</v>
      </c>
    </row>
    <row r="54" spans="1:2">
      <c r="A54" t="s">
        <v>7</v>
      </c>
      <c r="B54" s="3">
        <f t="shared" si="5"/>
        <v>2.997388187016214</v>
      </c>
    </row>
    <row r="55" spans="1:2">
      <c r="A55" t="s">
        <v>8</v>
      </c>
      <c r="B55" s="3">
        <f t="shared" si="5"/>
        <v>3.0009418697321713</v>
      </c>
    </row>
    <row r="56" spans="1:2">
      <c r="A56" t="s">
        <v>9</v>
      </c>
      <c r="B56" s="3">
        <f t="shared" si="5"/>
        <v>4.6127215849843584</v>
      </c>
    </row>
    <row r="57" spans="1:2">
      <c r="A57" t="s">
        <v>10</v>
      </c>
      <c r="B57" s="3">
        <f t="shared" si="5"/>
        <v>84.33920704845815</v>
      </c>
    </row>
    <row r="58" spans="1:2">
      <c r="A58" t="s">
        <v>11</v>
      </c>
      <c r="B58" s="3">
        <f t="shared" si="5"/>
        <v>81.679261125104944</v>
      </c>
    </row>
    <row r="59" spans="1:2">
      <c r="A59" t="s">
        <v>20</v>
      </c>
      <c r="B59" s="3">
        <f t="shared" si="5"/>
        <v>1429.0281329923273</v>
      </c>
    </row>
    <row r="60" spans="1:2">
      <c r="A60" t="s">
        <v>21</v>
      </c>
      <c r="B60" s="3">
        <f t="shared" si="5"/>
        <v>73.421312046487145</v>
      </c>
    </row>
    <row r="61" spans="1:2">
      <c r="A61" t="s">
        <v>12</v>
      </c>
      <c r="B61" s="3">
        <f t="shared" si="5"/>
        <v>28.739830707735717</v>
      </c>
    </row>
    <row r="62" spans="1:2">
      <c r="A62" t="s">
        <v>13</v>
      </c>
      <c r="B62" s="3">
        <f t="shared" si="5"/>
        <v>64964.228934817169</v>
      </c>
    </row>
    <row r="63" spans="1:2">
      <c r="A63" t="s">
        <v>14</v>
      </c>
      <c r="B63" s="3">
        <f t="shared" si="5"/>
        <v>347.90152963671125</v>
      </c>
    </row>
    <row r="64" spans="1:2">
      <c r="A64" t="s">
        <v>15</v>
      </c>
      <c r="B64" s="3">
        <f t="shared" si="5"/>
        <v>1211.147862584972</v>
      </c>
    </row>
    <row r="65" spans="1:2">
      <c r="A65" t="s">
        <v>16</v>
      </c>
      <c r="B65" s="3">
        <f t="shared" si="5"/>
        <v>36.910858010630221</v>
      </c>
    </row>
    <row r="66" spans="1:2">
      <c r="A66" t="s">
        <v>17</v>
      </c>
      <c r="B66" s="3">
        <f t="shared" si="5"/>
        <v>3.9479050460500718</v>
      </c>
    </row>
    <row r="67" spans="1:2">
      <c r="A67" t="s">
        <v>18</v>
      </c>
      <c r="B67" s="3">
        <f t="shared" si="5"/>
        <v>14.157671426616178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/>
  </sheetViews>
  <sheetFormatPr baseColWidth="10" defaultRowHeight="15" x14ac:dyDescent="0"/>
  <cols>
    <col min="1" max="1" width="18.6640625" customWidth="1"/>
  </cols>
  <sheetData>
    <row r="1" spans="1:31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31">
      <c r="A2" t="s">
        <v>33</v>
      </c>
      <c r="B2">
        <v>1087562</v>
      </c>
      <c r="C2">
        <v>3083028</v>
      </c>
      <c r="D2">
        <v>67112</v>
      </c>
      <c r="E2">
        <v>1707778</v>
      </c>
      <c r="F2">
        <v>7384112</v>
      </c>
      <c r="G2">
        <v>318062</v>
      </c>
      <c r="H2">
        <v>157762</v>
      </c>
      <c r="I2">
        <v>5821</v>
      </c>
      <c r="J2">
        <v>16</v>
      </c>
      <c r="K2">
        <v>328800</v>
      </c>
      <c r="L2">
        <v>11138250</v>
      </c>
      <c r="M2">
        <v>15785244</v>
      </c>
      <c r="N2">
        <v>134490</v>
      </c>
      <c r="O2">
        <v>711229</v>
      </c>
      <c r="P2">
        <v>506495</v>
      </c>
      <c r="Q2">
        <v>986414</v>
      </c>
      <c r="R2">
        <v>115180</v>
      </c>
      <c r="S2">
        <v>11365</v>
      </c>
      <c r="T2">
        <v>18774</v>
      </c>
      <c r="U2">
        <v>11248</v>
      </c>
      <c r="V2">
        <v>31739</v>
      </c>
      <c r="W2">
        <v>351</v>
      </c>
      <c r="X2">
        <v>2</v>
      </c>
      <c r="Y2">
        <v>37</v>
      </c>
      <c r="Z2">
        <v>916</v>
      </c>
      <c r="AA2">
        <v>299</v>
      </c>
      <c r="AB2">
        <v>57</v>
      </c>
      <c r="AC2">
        <v>1</v>
      </c>
      <c r="AD2">
        <v>0</v>
      </c>
      <c r="AE2">
        <v>0</v>
      </c>
    </row>
    <row r="3" spans="1:31">
      <c r="A3" t="s">
        <v>8</v>
      </c>
      <c r="B3">
        <v>1957027</v>
      </c>
      <c r="C3">
        <v>5520776</v>
      </c>
      <c r="D3">
        <v>120492</v>
      </c>
      <c r="E3">
        <v>2949790</v>
      </c>
      <c r="F3">
        <v>12853806</v>
      </c>
      <c r="G3">
        <v>571632</v>
      </c>
      <c r="H3">
        <v>262089</v>
      </c>
      <c r="I3">
        <v>12823</v>
      </c>
      <c r="J3">
        <v>40</v>
      </c>
      <c r="K3">
        <v>550097</v>
      </c>
      <c r="L3">
        <v>18965042</v>
      </c>
      <c r="M3">
        <v>27156735</v>
      </c>
      <c r="N3">
        <v>241916</v>
      </c>
      <c r="O3">
        <v>1272561</v>
      </c>
      <c r="P3">
        <v>903834</v>
      </c>
      <c r="Q3">
        <v>1615477</v>
      </c>
      <c r="R3">
        <v>206789</v>
      </c>
      <c r="S3">
        <v>21956</v>
      </c>
      <c r="T3">
        <v>42261</v>
      </c>
      <c r="U3">
        <v>25200</v>
      </c>
      <c r="V3">
        <v>61208</v>
      </c>
      <c r="W3">
        <v>1207</v>
      </c>
      <c r="X3">
        <v>2</v>
      </c>
      <c r="Y3">
        <v>121</v>
      </c>
      <c r="Z3">
        <v>2874</v>
      </c>
      <c r="AA3">
        <v>1364</v>
      </c>
      <c r="AB3">
        <v>307</v>
      </c>
      <c r="AC3">
        <v>1</v>
      </c>
      <c r="AD3">
        <v>0</v>
      </c>
      <c r="AE3">
        <v>0</v>
      </c>
    </row>
    <row r="4" spans="1:31">
      <c r="A4" t="s">
        <v>35</v>
      </c>
      <c r="B4">
        <v>23947347</v>
      </c>
      <c r="C4">
        <v>57708624</v>
      </c>
      <c r="D4">
        <v>438804</v>
      </c>
      <c r="E4">
        <v>19966832</v>
      </c>
      <c r="F4">
        <v>90267121</v>
      </c>
      <c r="G4">
        <v>1599042</v>
      </c>
      <c r="H4">
        <v>1607203</v>
      </c>
      <c r="I4">
        <v>21599</v>
      </c>
      <c r="J4">
        <v>90</v>
      </c>
      <c r="K4">
        <v>2758557</v>
      </c>
      <c r="L4">
        <v>109757782</v>
      </c>
      <c r="M4">
        <v>160934104</v>
      </c>
      <c r="N4">
        <v>365417</v>
      </c>
      <c r="O4">
        <v>2815093</v>
      </c>
      <c r="P4">
        <v>1980372</v>
      </c>
      <c r="Q4">
        <v>9679568</v>
      </c>
      <c r="R4">
        <v>824775</v>
      </c>
      <c r="S4">
        <v>17642</v>
      </c>
      <c r="T4">
        <v>52331</v>
      </c>
      <c r="U4">
        <v>25517</v>
      </c>
      <c r="V4">
        <v>117996</v>
      </c>
      <c r="W4">
        <v>1414</v>
      </c>
      <c r="X4">
        <v>2</v>
      </c>
      <c r="Y4">
        <v>172</v>
      </c>
      <c r="Z4">
        <v>2186</v>
      </c>
      <c r="AA4">
        <v>1566</v>
      </c>
      <c r="AB4">
        <v>286</v>
      </c>
      <c r="AC4">
        <v>1</v>
      </c>
      <c r="AD4">
        <v>0</v>
      </c>
      <c r="AE4">
        <v>0</v>
      </c>
    </row>
    <row r="5" spans="1:31">
      <c r="A5" t="s">
        <v>36</v>
      </c>
      <c r="B5">
        <v>190914</v>
      </c>
      <c r="C5">
        <v>1215220</v>
      </c>
      <c r="D5">
        <v>454804</v>
      </c>
      <c r="E5">
        <v>1820409887</v>
      </c>
      <c r="F5">
        <v>943753979</v>
      </c>
      <c r="G5">
        <v>111230680</v>
      </c>
      <c r="H5">
        <v>48238638</v>
      </c>
      <c r="I5">
        <v>9937367</v>
      </c>
      <c r="J5">
        <v>422956</v>
      </c>
      <c r="K5">
        <v>252598562988</v>
      </c>
      <c r="L5">
        <v>179876846446</v>
      </c>
      <c r="M5">
        <v>92638074890</v>
      </c>
      <c r="N5">
        <v>15301944982</v>
      </c>
      <c r="O5">
        <v>5293118648</v>
      </c>
      <c r="P5">
        <v>13581427753</v>
      </c>
      <c r="Q5">
        <v>46289566528</v>
      </c>
      <c r="R5">
        <v>404517377</v>
      </c>
      <c r="S5">
        <v>250239906</v>
      </c>
      <c r="T5">
        <v>1589154162</v>
      </c>
      <c r="U5">
        <v>4630872091</v>
      </c>
      <c r="V5">
        <v>817147791</v>
      </c>
      <c r="W5">
        <v>5317749347</v>
      </c>
      <c r="X5">
        <v>359132258</v>
      </c>
      <c r="Y5">
        <v>244868717</v>
      </c>
      <c r="Z5">
        <v>351522980</v>
      </c>
      <c r="AA5">
        <v>164411157</v>
      </c>
      <c r="AB5">
        <v>32210765</v>
      </c>
      <c r="AC5">
        <v>85129383</v>
      </c>
      <c r="AD5">
        <v>12271317</v>
      </c>
      <c r="AE5">
        <v>649263</v>
      </c>
    </row>
    <row r="6" spans="1:31">
      <c r="A6" t="s">
        <v>9</v>
      </c>
      <c r="B6">
        <v>56739</v>
      </c>
      <c r="C6">
        <v>425890</v>
      </c>
      <c r="D6">
        <v>494408</v>
      </c>
      <c r="E6">
        <v>1455805560</v>
      </c>
      <c r="F6">
        <v>878481002</v>
      </c>
      <c r="G6">
        <v>196859717</v>
      </c>
      <c r="H6">
        <v>23379930</v>
      </c>
      <c r="I6">
        <v>29260255</v>
      </c>
      <c r="J6">
        <v>2851090</v>
      </c>
      <c r="K6">
        <v>248701886173</v>
      </c>
      <c r="L6">
        <v>228129281437</v>
      </c>
      <c r="M6">
        <v>68050914164</v>
      </c>
      <c r="N6">
        <v>29133211423</v>
      </c>
      <c r="O6">
        <v>16345721604</v>
      </c>
      <c r="P6">
        <v>29131335358</v>
      </c>
      <c r="Q6">
        <v>14686289676</v>
      </c>
      <c r="R6">
        <v>1471782033</v>
      </c>
      <c r="S6">
        <v>1523776503</v>
      </c>
      <c r="T6">
        <v>7815920037</v>
      </c>
      <c r="U6">
        <v>10418005563</v>
      </c>
      <c r="V6">
        <v>4635804546</v>
      </c>
      <c r="W6">
        <v>832846827</v>
      </c>
      <c r="X6">
        <v>702713066</v>
      </c>
      <c r="Y6">
        <v>1753113396</v>
      </c>
      <c r="Z6">
        <v>3323805120</v>
      </c>
      <c r="AA6">
        <v>1412664185</v>
      </c>
      <c r="AB6">
        <v>493613917</v>
      </c>
      <c r="AC6">
        <v>1141659518</v>
      </c>
      <c r="AD6">
        <v>256825329</v>
      </c>
      <c r="AE6">
        <v>19481265</v>
      </c>
    </row>
    <row r="7" spans="1:31">
      <c r="A7" t="s">
        <v>67</v>
      </c>
      <c r="B7">
        <v>365491</v>
      </c>
      <c r="C7">
        <v>839248</v>
      </c>
      <c r="D7">
        <v>516</v>
      </c>
      <c r="E7">
        <v>3940845323</v>
      </c>
      <c r="F7">
        <v>188170272</v>
      </c>
      <c r="G7">
        <v>357612</v>
      </c>
      <c r="H7">
        <v>549235</v>
      </c>
      <c r="I7">
        <v>1972</v>
      </c>
      <c r="J7">
        <v>0</v>
      </c>
      <c r="K7">
        <v>632875443196</v>
      </c>
      <c r="L7">
        <v>42606599002</v>
      </c>
      <c r="M7">
        <v>13550661761</v>
      </c>
      <c r="N7">
        <v>91815168</v>
      </c>
      <c r="O7">
        <v>2732689</v>
      </c>
      <c r="P7">
        <v>80089680</v>
      </c>
      <c r="Q7">
        <v>375186472</v>
      </c>
      <c r="R7">
        <v>239930</v>
      </c>
      <c r="S7">
        <v>4111</v>
      </c>
      <c r="T7">
        <v>30349</v>
      </c>
      <c r="U7">
        <v>2360966</v>
      </c>
      <c r="V7">
        <v>19868</v>
      </c>
      <c r="W7">
        <v>2718385</v>
      </c>
      <c r="X7">
        <v>13625</v>
      </c>
      <c r="Y7">
        <v>0</v>
      </c>
      <c r="Z7">
        <v>227</v>
      </c>
      <c r="AA7">
        <v>253</v>
      </c>
      <c r="AB7">
        <v>1</v>
      </c>
      <c r="AC7">
        <v>0</v>
      </c>
      <c r="AD7">
        <v>0</v>
      </c>
      <c r="AE7">
        <v>0</v>
      </c>
    </row>
    <row r="8" spans="1:31">
      <c r="A8" t="s">
        <v>40</v>
      </c>
      <c r="B8">
        <v>1864433</v>
      </c>
      <c r="C8">
        <v>9014630</v>
      </c>
      <c r="D8">
        <v>2217936</v>
      </c>
      <c r="E8">
        <v>10446067403</v>
      </c>
      <c r="F8">
        <v>5508553385</v>
      </c>
      <c r="G8">
        <v>537948263</v>
      </c>
      <c r="H8">
        <v>98725799</v>
      </c>
      <c r="I8">
        <v>38906992</v>
      </c>
      <c r="J8">
        <v>1478327</v>
      </c>
      <c r="K8">
        <v>2639808123096</v>
      </c>
      <c r="L8">
        <v>1171926050856</v>
      </c>
      <c r="M8">
        <v>495657714075</v>
      </c>
      <c r="N8">
        <v>71537230674</v>
      </c>
      <c r="O8">
        <v>48453609242</v>
      </c>
      <c r="P8">
        <v>100532804035</v>
      </c>
      <c r="Q8">
        <v>90917212473</v>
      </c>
      <c r="R8">
        <v>4890569173</v>
      </c>
      <c r="S8">
        <v>1629214555</v>
      </c>
      <c r="T8">
        <v>12447790062</v>
      </c>
      <c r="U8">
        <v>19385221637</v>
      </c>
      <c r="V8">
        <v>7888932401</v>
      </c>
      <c r="W8">
        <v>4157537314</v>
      </c>
      <c r="X8">
        <v>867987429</v>
      </c>
      <c r="Y8">
        <v>758677343</v>
      </c>
      <c r="Z8">
        <v>1941873099</v>
      </c>
      <c r="AA8">
        <v>1399659226</v>
      </c>
      <c r="AB8">
        <v>204969094</v>
      </c>
      <c r="AC8">
        <v>254726254</v>
      </c>
      <c r="AD8">
        <v>34258579</v>
      </c>
      <c r="AE8">
        <v>1739983</v>
      </c>
    </row>
    <row r="9" spans="1:31">
      <c r="A9" t="s">
        <v>18</v>
      </c>
      <c r="B9">
        <v>875712</v>
      </c>
      <c r="C9">
        <v>4724190</v>
      </c>
      <c r="D9">
        <v>2491161</v>
      </c>
      <c r="E9">
        <v>83296370924</v>
      </c>
      <c r="F9">
        <v>2774145476</v>
      </c>
      <c r="G9">
        <v>625628038</v>
      </c>
      <c r="H9">
        <v>43339103</v>
      </c>
      <c r="I9">
        <v>35320991</v>
      </c>
      <c r="J9">
        <v>1969692</v>
      </c>
      <c r="K9">
        <v>40730679679472</v>
      </c>
      <c r="L9">
        <v>1979560780847</v>
      </c>
      <c r="M9">
        <v>129163419962</v>
      </c>
      <c r="N9">
        <v>390176322569</v>
      </c>
      <c r="O9">
        <v>9663103957</v>
      </c>
      <c r="P9">
        <v>51838603709</v>
      </c>
      <c r="Q9">
        <v>28803990675</v>
      </c>
      <c r="R9">
        <v>440022926</v>
      </c>
      <c r="S9">
        <v>600442547</v>
      </c>
      <c r="T9">
        <v>2855164809</v>
      </c>
      <c r="U9">
        <v>17596779249</v>
      </c>
      <c r="V9">
        <v>990737509</v>
      </c>
      <c r="W9">
        <v>1358501648</v>
      </c>
      <c r="X9">
        <v>952902146</v>
      </c>
      <c r="Y9">
        <v>476752728</v>
      </c>
      <c r="Z9">
        <v>507915093</v>
      </c>
      <c r="AA9">
        <v>217032740</v>
      </c>
      <c r="AB9">
        <v>55439252</v>
      </c>
      <c r="AC9">
        <v>129757423</v>
      </c>
      <c r="AD9">
        <v>22299948</v>
      </c>
      <c r="AE9">
        <v>1361369</v>
      </c>
    </row>
    <row r="10" spans="1:31">
      <c r="A10" t="s">
        <v>34</v>
      </c>
      <c r="B10">
        <v>1694616</v>
      </c>
      <c r="C10">
        <v>22188418</v>
      </c>
      <c r="D10">
        <v>28769842</v>
      </c>
      <c r="E10">
        <v>96557738585494</v>
      </c>
      <c r="F10">
        <v>1432426074531</v>
      </c>
      <c r="G10">
        <v>241937507692</v>
      </c>
      <c r="H10">
        <v>62769197936</v>
      </c>
      <c r="I10">
        <v>20522838693</v>
      </c>
      <c r="J10">
        <v>148834436</v>
      </c>
      <c r="K10">
        <v>6.0079522992151104E+17</v>
      </c>
      <c r="L10">
        <v>1.4120919504281E+16</v>
      </c>
      <c r="M10">
        <v>4369397786161820</v>
      </c>
      <c r="N10">
        <v>2291395972805840</v>
      </c>
      <c r="O10">
        <v>29105032046321</v>
      </c>
      <c r="P10">
        <v>1294059468011250</v>
      </c>
      <c r="Q10">
        <v>2366771929457450</v>
      </c>
      <c r="R10">
        <v>2445320343663</v>
      </c>
      <c r="S10">
        <v>1737849447254</v>
      </c>
      <c r="T10">
        <v>12044697817460</v>
      </c>
      <c r="U10">
        <v>725554369734760</v>
      </c>
      <c r="V10">
        <v>5007311619228</v>
      </c>
      <c r="W10">
        <v>227947303448178</v>
      </c>
      <c r="X10">
        <v>72320558973669</v>
      </c>
      <c r="Y10">
        <v>2165999350568</v>
      </c>
      <c r="Z10">
        <v>2510629569374</v>
      </c>
      <c r="AA10">
        <v>895716002951</v>
      </c>
      <c r="AB10">
        <v>154423424195</v>
      </c>
      <c r="AC10">
        <v>553623708111</v>
      </c>
      <c r="AD10">
        <v>49485197517</v>
      </c>
      <c r="AE10">
        <v>1183885507</v>
      </c>
    </row>
    <row r="11" spans="1:31">
      <c r="A11" t="s">
        <v>11</v>
      </c>
      <c r="B11">
        <v>2394383</v>
      </c>
      <c r="C11">
        <v>4840394</v>
      </c>
      <c r="D11">
        <v>1979076</v>
      </c>
      <c r="E11">
        <v>24166255909199</v>
      </c>
      <c r="F11">
        <v>214920163534</v>
      </c>
      <c r="G11">
        <v>7640186826</v>
      </c>
      <c r="H11">
        <v>264776817</v>
      </c>
      <c r="I11">
        <v>120047241</v>
      </c>
      <c r="J11">
        <v>3936517</v>
      </c>
      <c r="K11">
        <v>2.6800977549858598E+17</v>
      </c>
      <c r="L11">
        <v>653993656664242</v>
      </c>
      <c r="M11">
        <v>51672976341306</v>
      </c>
      <c r="N11">
        <v>13679121726755</v>
      </c>
      <c r="O11">
        <v>1444257482101</v>
      </c>
      <c r="P11">
        <v>10192190596427</v>
      </c>
      <c r="Q11">
        <v>1613271499618</v>
      </c>
      <c r="R11">
        <v>40878915860</v>
      </c>
      <c r="S11">
        <v>17293584821</v>
      </c>
      <c r="T11">
        <v>271746433583</v>
      </c>
      <c r="U11">
        <v>420572721458</v>
      </c>
      <c r="V11">
        <v>43645230350</v>
      </c>
      <c r="W11">
        <v>8119532696</v>
      </c>
      <c r="X11">
        <v>3072639544</v>
      </c>
      <c r="Y11">
        <v>23275171998</v>
      </c>
      <c r="Z11">
        <v>12352591202</v>
      </c>
      <c r="AA11">
        <v>4241526271</v>
      </c>
      <c r="AB11">
        <v>566773145</v>
      </c>
      <c r="AC11">
        <v>1598346474</v>
      </c>
      <c r="AD11">
        <v>133719913</v>
      </c>
      <c r="AE11">
        <v>4518307</v>
      </c>
    </row>
    <row r="12" spans="1:31">
      <c r="A12" t="s">
        <v>43</v>
      </c>
      <c r="B12">
        <v>2141298</v>
      </c>
      <c r="C12">
        <v>17385338</v>
      </c>
      <c r="D12">
        <v>3572716</v>
      </c>
      <c r="E12">
        <v>72334649689832</v>
      </c>
      <c r="F12">
        <v>529510233472</v>
      </c>
      <c r="G12">
        <v>23797079976</v>
      </c>
      <c r="H12">
        <v>774477047</v>
      </c>
      <c r="I12">
        <v>184400827</v>
      </c>
      <c r="J12">
        <v>714513</v>
      </c>
      <c r="K12">
        <v>7.5916700563509606E+17</v>
      </c>
      <c r="L12">
        <v>5249324389832780</v>
      </c>
      <c r="M12">
        <v>256961851128164</v>
      </c>
      <c r="N12">
        <v>295278824626839</v>
      </c>
      <c r="O12">
        <v>1746034341699</v>
      </c>
      <c r="P12">
        <v>55236098945560</v>
      </c>
      <c r="Q12">
        <v>33165346425446</v>
      </c>
      <c r="R12">
        <v>41046742499</v>
      </c>
      <c r="S12">
        <v>31522462547</v>
      </c>
      <c r="T12">
        <v>138106447570</v>
      </c>
      <c r="U12">
        <v>6023538531545</v>
      </c>
      <c r="V12">
        <v>28375336849</v>
      </c>
      <c r="W12">
        <v>1396178074463</v>
      </c>
      <c r="X12">
        <v>94065185912</v>
      </c>
      <c r="Y12">
        <v>8767655139</v>
      </c>
      <c r="Z12">
        <v>6057179653</v>
      </c>
      <c r="AA12">
        <v>1009303140</v>
      </c>
      <c r="AB12">
        <v>50697423</v>
      </c>
      <c r="AC12">
        <v>388378994</v>
      </c>
      <c r="AD12">
        <v>7843240</v>
      </c>
      <c r="AE12">
        <v>98891</v>
      </c>
    </row>
    <row r="13" spans="1:31">
      <c r="A13" t="s">
        <v>21</v>
      </c>
      <c r="B13">
        <v>1984483</v>
      </c>
      <c r="C13">
        <v>14555200</v>
      </c>
      <c r="D13">
        <v>5073927</v>
      </c>
      <c r="E13">
        <v>14855253900011</v>
      </c>
      <c r="F13">
        <v>234378826989</v>
      </c>
      <c r="G13">
        <v>8261457112</v>
      </c>
      <c r="H13">
        <v>772865996</v>
      </c>
      <c r="I13">
        <v>742206056</v>
      </c>
      <c r="J13">
        <v>82725221</v>
      </c>
      <c r="K13">
        <v>7.1634273192475696E+16</v>
      </c>
      <c r="L13">
        <v>1345651931063020</v>
      </c>
      <c r="M13">
        <v>81122580521036</v>
      </c>
      <c r="N13">
        <v>44314907243796</v>
      </c>
      <c r="O13">
        <v>797195929239</v>
      </c>
      <c r="P13">
        <v>14230862380324</v>
      </c>
      <c r="Q13">
        <v>4325192461473</v>
      </c>
      <c r="R13">
        <v>82325523959</v>
      </c>
      <c r="S13">
        <v>71656055890</v>
      </c>
      <c r="T13">
        <v>323940488620</v>
      </c>
      <c r="U13">
        <v>1160361675448</v>
      </c>
      <c r="V13">
        <v>274944699494</v>
      </c>
      <c r="W13">
        <v>184948103773</v>
      </c>
      <c r="X13">
        <v>43586580912</v>
      </c>
      <c r="Y13">
        <v>71902902470</v>
      </c>
      <c r="Z13">
        <v>195887936548</v>
      </c>
      <c r="AA13">
        <v>96808816313</v>
      </c>
      <c r="AB13">
        <v>34758816637</v>
      </c>
      <c r="AC13">
        <v>70297094594</v>
      </c>
      <c r="AD13">
        <v>16856547547</v>
      </c>
      <c r="AE13">
        <v>1227787187</v>
      </c>
    </row>
    <row r="17" spans="1:1">
      <c r="A17" t="s">
        <v>3</v>
      </c>
    </row>
    <row r="18" spans="1:1">
      <c r="A18" t="s">
        <v>44</v>
      </c>
    </row>
    <row r="19" spans="1:1">
      <c r="A19" t="s">
        <v>45</v>
      </c>
    </row>
    <row r="20" spans="1:1">
      <c r="A20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8" sqref="D18"/>
    </sheetView>
  </sheetViews>
  <sheetFormatPr baseColWidth="10" defaultRowHeight="15" x14ac:dyDescent="0"/>
  <cols>
    <col min="1" max="1" width="18" customWidth="1"/>
  </cols>
  <sheetData>
    <row r="1" spans="1:9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>
      <c r="A2" t="s">
        <v>33</v>
      </c>
      <c r="B2">
        <v>0.38305600000000001</v>
      </c>
      <c r="C2">
        <v>0.22545599999999999</v>
      </c>
      <c r="D2">
        <v>4.6708E-2</v>
      </c>
      <c r="E2">
        <v>0.177952</v>
      </c>
      <c r="F2">
        <v>0.25747999999999999</v>
      </c>
      <c r="G2">
        <v>0.30606299999999997</v>
      </c>
      <c r="H2">
        <v>0.31251000000000001</v>
      </c>
      <c r="I2">
        <v>0.18193999999999999</v>
      </c>
    </row>
    <row r="3" spans="1:9">
      <c r="A3" t="s">
        <v>8</v>
      </c>
      <c r="B3">
        <v>0.68371400000000004</v>
      </c>
      <c r="C3">
        <v>0.39746399999999998</v>
      </c>
      <c r="D3">
        <v>8.4526000000000004E-2</v>
      </c>
      <c r="E3">
        <v>0.31056</v>
      </c>
      <c r="F3">
        <v>0.45093</v>
      </c>
      <c r="G3">
        <v>0.53226200000000001</v>
      </c>
      <c r="H3">
        <v>0.55096400000000001</v>
      </c>
      <c r="I3">
        <v>0.31765599999999999</v>
      </c>
    </row>
    <row r="4" spans="1:9">
      <c r="A4" t="s">
        <v>35</v>
      </c>
      <c r="B4">
        <v>9.6644100000000002</v>
      </c>
      <c r="C4">
        <v>5.3870300000000002</v>
      </c>
      <c r="D4">
        <v>1.55996</v>
      </c>
      <c r="E4">
        <v>4.2234499999999997</v>
      </c>
      <c r="F4">
        <v>6.4261499999999998</v>
      </c>
      <c r="G4">
        <v>6.6917600000000004</v>
      </c>
      <c r="H4">
        <v>7.7460599999999999</v>
      </c>
      <c r="I4">
        <v>4.0005499999999996</v>
      </c>
    </row>
    <row r="5" spans="1:9">
      <c r="A5" t="s">
        <v>36</v>
      </c>
      <c r="B5">
        <v>0.57075399999999998</v>
      </c>
      <c r="C5">
        <v>0.36008699999999999</v>
      </c>
      <c r="D5">
        <v>1.5344999999999999E-2</v>
      </c>
      <c r="E5">
        <v>0.15968399999999999</v>
      </c>
      <c r="F5">
        <v>0.56789000000000001</v>
      </c>
      <c r="G5">
        <v>4.0259</v>
      </c>
      <c r="H5">
        <v>1.20062</v>
      </c>
      <c r="I5">
        <v>0.55732999999999999</v>
      </c>
    </row>
    <row r="6" spans="1:9">
      <c r="A6" t="s">
        <v>9</v>
      </c>
      <c r="B6">
        <v>0.28295799999999999</v>
      </c>
      <c r="C6">
        <v>0.237368</v>
      </c>
      <c r="D6">
        <v>3.7030000000000001E-3</v>
      </c>
      <c r="E6">
        <v>8.3098000000000005E-2</v>
      </c>
      <c r="F6">
        <v>0.88449999999999995</v>
      </c>
      <c r="G6">
        <v>4.4143499999999998</v>
      </c>
      <c r="H6">
        <v>0.83099699999999999</v>
      </c>
      <c r="I6">
        <v>0.937218</v>
      </c>
    </row>
    <row r="7" spans="1:9">
      <c r="A7" t="s">
        <v>67</v>
      </c>
      <c r="B7">
        <v>0.11104700000000001</v>
      </c>
      <c r="C7">
        <v>5.3584E-2</v>
      </c>
      <c r="D7">
        <v>1.2862E-2</v>
      </c>
      <c r="E7">
        <v>4.1121999999999999E-2</v>
      </c>
      <c r="F7">
        <v>0.121154</v>
      </c>
      <c r="G7">
        <v>0.122297</v>
      </c>
      <c r="H7">
        <v>0.64167099999999999</v>
      </c>
      <c r="I7">
        <v>6.9313E-2</v>
      </c>
    </row>
    <row r="8" spans="1:9">
      <c r="A8" t="s">
        <v>40</v>
      </c>
      <c r="B8">
        <v>3.8633299999999999</v>
      </c>
      <c r="C8">
        <v>3.1334599999999999</v>
      </c>
      <c r="D8">
        <v>0.22298200000000001</v>
      </c>
      <c r="E8">
        <v>1.21021</v>
      </c>
      <c r="F8">
        <v>5.2216300000000002</v>
      </c>
      <c r="G8">
        <v>32.941299999999998</v>
      </c>
      <c r="H8">
        <v>8.9701500000000003</v>
      </c>
      <c r="I8">
        <v>3.21618</v>
      </c>
    </row>
    <row r="9" spans="1:9">
      <c r="A9" t="s">
        <v>18</v>
      </c>
      <c r="B9">
        <v>1.4762599999999999</v>
      </c>
      <c r="C9">
        <v>0.98292400000000002</v>
      </c>
      <c r="D9">
        <v>6.8744E-2</v>
      </c>
      <c r="E9">
        <v>0.58451399999999998</v>
      </c>
      <c r="F9">
        <v>1.8191299999999999</v>
      </c>
      <c r="G9">
        <v>3.6142599999999998</v>
      </c>
      <c r="H9">
        <v>7.8805199999999997</v>
      </c>
      <c r="I9">
        <v>1.4645999999999999</v>
      </c>
    </row>
    <row r="10" spans="1:9">
      <c r="A10" t="s">
        <v>34</v>
      </c>
      <c r="B10">
        <v>30.802800000000001</v>
      </c>
      <c r="C10">
        <v>23.414999999999999</v>
      </c>
      <c r="D10">
        <v>0.496027</v>
      </c>
      <c r="E10">
        <v>10.3489</v>
      </c>
      <c r="F10">
        <v>82.767700000000005</v>
      </c>
      <c r="G10">
        <v>1329.51</v>
      </c>
      <c r="H10">
        <v>477.98</v>
      </c>
      <c r="I10">
        <v>96.608699999999999</v>
      </c>
    </row>
    <row r="11" spans="1:9">
      <c r="A11" t="s">
        <v>11</v>
      </c>
      <c r="B11">
        <v>6.3023199999999999</v>
      </c>
      <c r="C11">
        <v>4.2442799999999998</v>
      </c>
      <c r="D11">
        <v>0.111674</v>
      </c>
      <c r="E11">
        <v>1.76156</v>
      </c>
      <c r="F11">
        <v>9.0793400000000002</v>
      </c>
      <c r="G11">
        <v>358.65199999999999</v>
      </c>
      <c r="H11">
        <v>76.672399999999996</v>
      </c>
      <c r="I11">
        <v>9.63659</v>
      </c>
    </row>
    <row r="12" spans="1:9">
      <c r="A12" t="s">
        <v>43</v>
      </c>
      <c r="B12">
        <v>23.833400000000001</v>
      </c>
      <c r="C12">
        <v>14.8826</v>
      </c>
      <c r="D12">
        <v>0.35148499999999999</v>
      </c>
      <c r="E12">
        <v>5.3815799999999996</v>
      </c>
      <c r="F12">
        <v>26.501000000000001</v>
      </c>
      <c r="G12">
        <v>564.928</v>
      </c>
      <c r="H12">
        <v>213.31200000000001</v>
      </c>
      <c r="I12">
        <v>19.497699999999998</v>
      </c>
    </row>
    <row r="13" spans="1:9">
      <c r="A13" t="s">
        <v>21</v>
      </c>
      <c r="B13">
        <v>13.0076</v>
      </c>
      <c r="C13">
        <v>13.3306</v>
      </c>
      <c r="D13">
        <v>0.35167100000000001</v>
      </c>
      <c r="E13">
        <v>3.07816</v>
      </c>
      <c r="F13">
        <v>95.951700000000002</v>
      </c>
      <c r="G13">
        <v>283.209</v>
      </c>
      <c r="H13">
        <v>171.18899999999999</v>
      </c>
      <c r="I13">
        <v>30.575299999999999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B1" sqref="B1"/>
    </sheetView>
  </sheetViews>
  <sheetFormatPr baseColWidth="10" defaultRowHeight="15" x14ac:dyDescent="0"/>
  <sheetData>
    <row r="2" spans="1:1">
      <c r="A2" t="s">
        <v>33</v>
      </c>
    </row>
    <row r="3" spans="1:1">
      <c r="A3" t="s">
        <v>8</v>
      </c>
    </row>
    <row r="4" spans="1:1">
      <c r="A4" t="s">
        <v>35</v>
      </c>
    </row>
    <row r="5" spans="1:1">
      <c r="A5" t="s">
        <v>36</v>
      </c>
    </row>
    <row r="6" spans="1:1">
      <c r="A6" t="s">
        <v>9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15</v>
      </c>
    </row>
    <row r="13" spans="1:1">
      <c r="A13" t="s">
        <v>10</v>
      </c>
    </row>
    <row r="14" spans="1:1">
      <c r="A14" t="s">
        <v>42</v>
      </c>
    </row>
    <row r="15" spans="1:1">
      <c r="A15" t="s">
        <v>43</v>
      </c>
    </row>
    <row r="16" spans="1:1">
      <c r="A16" t="s">
        <v>21</v>
      </c>
    </row>
    <row r="17" spans="1:1">
      <c r="A17" t="s">
        <v>3</v>
      </c>
    </row>
    <row r="18" spans="1:1">
      <c r="A18" t="s">
        <v>44</v>
      </c>
    </row>
    <row r="19" spans="1:1">
      <c r="A19" t="s">
        <v>45</v>
      </c>
    </row>
    <row r="20" spans="1:1">
      <c r="A20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</vt:lpstr>
      <vt:lpstr>4-counts</vt:lpstr>
      <vt:lpstr>5-counts</vt:lpstr>
      <vt:lpstr>times.txt</vt:lpstr>
      <vt:lpstr>5 times</vt:lpstr>
      <vt:lpstr>Sheet2</vt:lpstr>
    </vt:vector>
  </TitlesOfParts>
  <Company>Sandia National 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Pinar</dc:creator>
  <cp:lastModifiedBy>Ali Pinar</cp:lastModifiedBy>
  <dcterms:created xsi:type="dcterms:W3CDTF">2016-01-22T23:22:14Z</dcterms:created>
  <dcterms:modified xsi:type="dcterms:W3CDTF">2016-02-01T22:57:55Z</dcterms:modified>
</cp:coreProperties>
</file>