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4580" activeTab="1"/>
  </bookViews>
  <sheets>
    <sheet name="当日统计" sheetId="1" r:id="rId1"/>
    <sheet name="支付订单明细" sheetId="2" r:id="rId2"/>
  </sheets>
  <calcPr calcId="144525"/>
</workbook>
</file>

<file path=xl/sharedStrings.xml><?xml version="1.0" encoding="utf-8"?>
<sst xmlns="http://schemas.openxmlformats.org/spreadsheetml/2006/main" count="62" uniqueCount="34">
  <si>
    <t>当日支付SDK/渠道统计</t>
  </si>
  <si>
    <t>当日SDK支付汇总</t>
  </si>
  <si>
    <t>SDK</t>
  </si>
  <si>
    <t>调起次数</t>
  </si>
  <si>
    <t>成功次数</t>
  </si>
  <si>
    <t>成功率</t>
  </si>
  <si>
    <t>调用占比</t>
  </si>
  <si>
    <t>成功占比</t>
  </si>
  <si>
    <t>众合</t>
  </si>
  <si>
    <t>丽宝</t>
  </si>
  <si>
    <t>汇总</t>
  </si>
  <si>
    <t>当日支付渠道支付汇总</t>
  </si>
  <si>
    <t>渠道</t>
  </si>
  <si>
    <t>微信H5</t>
  </si>
  <si>
    <t>微信原生</t>
  </si>
  <si>
    <t>支付宝H5</t>
  </si>
  <si>
    <t>支付宝原生</t>
  </si>
  <si>
    <t>银联</t>
  </si>
  <si>
    <t>VIP转账</t>
  </si>
  <si>
    <t>当日SDK各渠道支付汇总</t>
  </si>
  <si>
    <t>合计</t>
  </si>
  <si>
    <t>日期</t>
  </si>
  <si>
    <t>支付SDK</t>
  </si>
  <si>
    <t>支付渠道</t>
  </si>
  <si>
    <t>平台订单</t>
  </si>
  <si>
    <t>创建时间</t>
  </si>
  <si>
    <t>第三方流水号</t>
  </si>
  <si>
    <t>订单状态</t>
  </si>
  <si>
    <t>UIN</t>
  </si>
  <si>
    <t>呢称</t>
  </si>
  <si>
    <t>调起IP</t>
  </si>
  <si>
    <t>充值金额</t>
  </si>
  <si>
    <t>实际支付金额</t>
  </si>
  <si>
    <t>最近更新时间</t>
  </si>
</sst>
</file>

<file path=xl/styles.xml><?xml version="1.0" encoding="utf-8"?>
<styleSheet xmlns="http://schemas.openxmlformats.org/spreadsheetml/2006/main">
  <numFmts count="5">
    <numFmt numFmtId="176" formatCode="#,##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0" fontId="0" fillId="0" borderId="2" xfId="0" applyNumberFormat="1" applyBorder="1">
      <alignment vertical="center"/>
    </xf>
    <xf numFmtId="0" fontId="1" fillId="0" borderId="3" xfId="0" applyFont="1" applyBorder="1">
      <alignment vertical="center"/>
    </xf>
    <xf numFmtId="3" fontId="1" fillId="0" borderId="3" xfId="0" applyNumberFormat="1" applyFont="1" applyBorder="1">
      <alignment vertical="center"/>
    </xf>
    <xf numFmtId="10" fontId="1" fillId="0" borderId="3" xfId="0" applyNumberFormat="1" applyFont="1" applyBorder="1">
      <alignment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76" fontId="1" fillId="0" borderId="3" xfId="0" applyNumberFormat="1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0" fontId="1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N13" sqref="N13"/>
    </sheetView>
  </sheetViews>
  <sheetFormatPr defaultColWidth="8.72727272727273" defaultRowHeight="14" outlineLevelCol="7"/>
  <cols>
    <col min="2" max="2" width="12.1818181818182" customWidth="1"/>
    <col min="3" max="3" width="10.3636363636364"/>
    <col min="4" max="4" width="12.8181818181818"/>
    <col min="5" max="5" width="10.9090909090909" customWidth="1"/>
    <col min="6" max="8" width="12.8181818181818"/>
  </cols>
  <sheetData>
    <row r="1" ht="17.5" spans="1:1">
      <c r="A1" s="4" t="s">
        <v>0</v>
      </c>
    </row>
    <row r="3" spans="2:2">
      <c r="B3" t="s">
        <v>1</v>
      </c>
    </row>
    <row r="4" spans="2:7">
      <c r="B4" s="2" t="s">
        <v>2</v>
      </c>
      <c r="C4" s="2" t="s">
        <v>3</v>
      </c>
      <c r="D4" s="2" t="s">
        <v>4</v>
      </c>
      <c r="E4" s="2" t="s">
        <v>5</v>
      </c>
      <c r="F4" s="5" t="s">
        <v>6</v>
      </c>
      <c r="G4" s="5" t="s">
        <v>7</v>
      </c>
    </row>
    <row r="5" spans="2:7">
      <c r="B5" s="1" t="s">
        <v>8</v>
      </c>
      <c r="C5" s="6">
        <v>10234</v>
      </c>
      <c r="D5" s="6">
        <v>2127</v>
      </c>
      <c r="E5" s="7">
        <f>D5/C5</f>
        <v>0.207836623021302</v>
      </c>
      <c r="F5" s="8">
        <f>C5/C7</f>
        <v>0.306930990012896</v>
      </c>
      <c r="G5" s="8">
        <f>D5/$D$7</f>
        <v>0.207512195121951</v>
      </c>
    </row>
    <row r="6" spans="2:7">
      <c r="B6" s="1" t="s">
        <v>9</v>
      </c>
      <c r="C6" s="6">
        <v>23109</v>
      </c>
      <c r="D6" s="6">
        <v>8123</v>
      </c>
      <c r="E6" s="7">
        <f>D6/C6</f>
        <v>0.351508070448743</v>
      </c>
      <c r="F6" s="8">
        <f>C6/C7</f>
        <v>0.693069009987104</v>
      </c>
      <c r="G6" s="8">
        <f>D6/$D$7</f>
        <v>0.792487804878049</v>
      </c>
    </row>
    <row r="7" spans="2:7">
      <c r="B7" s="9" t="s">
        <v>10</v>
      </c>
      <c r="C7" s="10">
        <f>SUM(C5:C6)</f>
        <v>33343</v>
      </c>
      <c r="D7" s="10">
        <f>SUM(D5:D6)</f>
        <v>10250</v>
      </c>
      <c r="E7" s="11">
        <f>D7/C7</f>
        <v>0.307410850853253</v>
      </c>
      <c r="F7" s="12"/>
      <c r="G7" s="12"/>
    </row>
    <row r="9" spans="2:2">
      <c r="B9" t="s">
        <v>11</v>
      </c>
    </row>
    <row r="10" spans="2:7">
      <c r="B10" s="2" t="s">
        <v>12</v>
      </c>
      <c r="C10" s="2" t="s">
        <v>3</v>
      </c>
      <c r="D10" s="2" t="s">
        <v>4</v>
      </c>
      <c r="E10" s="2" t="s">
        <v>5</v>
      </c>
      <c r="F10" s="5" t="s">
        <v>6</v>
      </c>
      <c r="G10" s="5" t="s">
        <v>7</v>
      </c>
    </row>
    <row r="11" spans="2:7">
      <c r="B11" s="1" t="s">
        <v>13</v>
      </c>
      <c r="C11" s="13">
        <v>10379</v>
      </c>
      <c r="D11" s="13">
        <v>9372</v>
      </c>
      <c r="E11" s="7">
        <f>D11/C11</f>
        <v>0.902977165430196</v>
      </c>
      <c r="F11" s="8">
        <f>C11/$C$17</f>
        <v>0.0574005762732486</v>
      </c>
      <c r="G11" s="8">
        <f>D11/$D$17</f>
        <v>0.0706057843705975</v>
      </c>
    </row>
    <row r="12" spans="2:7">
      <c r="B12" s="1" t="s">
        <v>14</v>
      </c>
      <c r="C12" s="13">
        <v>21635</v>
      </c>
      <c r="D12" s="13">
        <v>20010</v>
      </c>
      <c r="E12" s="7">
        <f>D12/C12</f>
        <v>0.924890224173793</v>
      </c>
      <c r="F12" s="8">
        <f>C12/$C$17</f>
        <v>0.119651360215024</v>
      </c>
      <c r="G12" s="8">
        <f>D12/$D$17</f>
        <v>0.150749225912895</v>
      </c>
    </row>
    <row r="13" spans="2:7">
      <c r="B13" s="1" t="s">
        <v>15</v>
      </c>
      <c r="C13" s="13">
        <v>38930</v>
      </c>
      <c r="D13" s="13">
        <v>34944</v>
      </c>
      <c r="E13" s="7">
        <f>D13/C13</f>
        <v>0.897611096840483</v>
      </c>
      <c r="F13" s="8">
        <f>C13/$C$17</f>
        <v>0.215300552492299</v>
      </c>
      <c r="G13" s="8">
        <f>D13/$D$17</f>
        <v>0.263257418805608</v>
      </c>
    </row>
    <row r="14" spans="2:7">
      <c r="B14" s="1" t="s">
        <v>16</v>
      </c>
      <c r="C14" s="13">
        <v>43235</v>
      </c>
      <c r="D14" s="13">
        <v>42202</v>
      </c>
      <c r="E14" s="7">
        <f>D14/C14</f>
        <v>0.976107320457962</v>
      </c>
      <c r="F14" s="8">
        <f>C14/$C$17</f>
        <v>0.239109154559582</v>
      </c>
      <c r="G14" s="8">
        <f>D14/$D$17</f>
        <v>0.317936973112245</v>
      </c>
    </row>
    <row r="15" spans="2:7">
      <c r="B15" s="1" t="s">
        <v>17</v>
      </c>
      <c r="C15" s="13">
        <v>37018</v>
      </c>
      <c r="D15" s="13">
        <v>7951</v>
      </c>
      <c r="E15" s="7">
        <f>D15/C15</f>
        <v>0.214787400723972</v>
      </c>
      <c r="F15" s="8">
        <f>C15/$C$17</f>
        <v>0.204726325511429</v>
      </c>
      <c r="G15" s="8">
        <f>D15/$D$17</f>
        <v>0.0599004045593919</v>
      </c>
    </row>
    <row r="16" spans="2:7">
      <c r="B16" s="1" t="s">
        <v>18</v>
      </c>
      <c r="C16" s="13">
        <v>29620</v>
      </c>
      <c r="D16" s="13">
        <v>18258</v>
      </c>
      <c r="E16" s="7">
        <f>D16/C16</f>
        <v>0.616407832545577</v>
      </c>
      <c r="F16" s="8">
        <f>C16/$C$17</f>
        <v>0.163812030948417</v>
      </c>
      <c r="G16" s="8">
        <f>D16/$D$17</f>
        <v>0.137550193239263</v>
      </c>
    </row>
    <row r="17" spans="2:7">
      <c r="B17" s="9" t="s">
        <v>10</v>
      </c>
      <c r="C17" s="14">
        <f>SUM(C11:C16)</f>
        <v>180817</v>
      </c>
      <c r="D17" s="14">
        <f>SUM(D11:D16)</f>
        <v>132737</v>
      </c>
      <c r="E17" s="11">
        <f>D17/C17</f>
        <v>0.73409579851452</v>
      </c>
      <c r="F17" s="12"/>
      <c r="G17" s="12"/>
    </row>
    <row r="19" spans="2:2">
      <c r="B19" t="s">
        <v>19</v>
      </c>
    </row>
    <row r="20" spans="2:8">
      <c r="B20" s="2" t="s">
        <v>2</v>
      </c>
      <c r="C20" s="2" t="s">
        <v>12</v>
      </c>
      <c r="D20" s="2" t="s">
        <v>3</v>
      </c>
      <c r="E20" s="2" t="s">
        <v>4</v>
      </c>
      <c r="F20" s="2" t="s">
        <v>5</v>
      </c>
      <c r="G20" s="2" t="s">
        <v>6</v>
      </c>
      <c r="H20" s="5" t="s">
        <v>7</v>
      </c>
    </row>
    <row r="21" spans="2:8">
      <c r="B21" s="1" t="s">
        <v>8</v>
      </c>
      <c r="C21" s="1" t="s">
        <v>13</v>
      </c>
      <c r="D21" s="13">
        <v>10379</v>
      </c>
      <c r="E21" s="13">
        <v>9372</v>
      </c>
      <c r="F21" s="7">
        <f>E21/D21</f>
        <v>0.902977165430196</v>
      </c>
      <c r="G21" s="7">
        <f>D21/$D$27</f>
        <v>0.0574005762732486</v>
      </c>
      <c r="H21" s="8">
        <f>E21/$E$27</f>
        <v>0.0706057843705975</v>
      </c>
    </row>
    <row r="22" spans="2:8">
      <c r="B22" s="1" t="s">
        <v>8</v>
      </c>
      <c r="C22" s="1" t="s">
        <v>15</v>
      </c>
      <c r="D22" s="13">
        <v>21635</v>
      </c>
      <c r="E22" s="13">
        <v>20010</v>
      </c>
      <c r="F22" s="7">
        <f>E22/D22</f>
        <v>0.924890224173793</v>
      </c>
      <c r="G22" s="7">
        <f>D22/$D$27</f>
        <v>0.119651360215024</v>
      </c>
      <c r="H22" s="8">
        <f>E22/$E$27</f>
        <v>0.150749225912895</v>
      </c>
    </row>
    <row r="23" spans="2:8">
      <c r="B23" s="1" t="s">
        <v>9</v>
      </c>
      <c r="C23" s="1" t="s">
        <v>13</v>
      </c>
      <c r="D23" s="13">
        <v>38930</v>
      </c>
      <c r="E23" s="13">
        <v>34944</v>
      </c>
      <c r="F23" s="7">
        <f>E23/D23</f>
        <v>0.897611096840483</v>
      </c>
      <c r="G23" s="7">
        <f>D23/$D$27</f>
        <v>0.215300552492299</v>
      </c>
      <c r="H23" s="8">
        <f>E23/$E$27</f>
        <v>0.263257418805608</v>
      </c>
    </row>
    <row r="24" spans="2:8">
      <c r="B24" s="1" t="s">
        <v>9</v>
      </c>
      <c r="C24" s="1" t="s">
        <v>14</v>
      </c>
      <c r="D24" s="13">
        <v>43235</v>
      </c>
      <c r="E24" s="13">
        <v>42202</v>
      </c>
      <c r="F24" s="7">
        <f>E24/D24</f>
        <v>0.976107320457962</v>
      </c>
      <c r="G24" s="7">
        <f>D24/$D$27</f>
        <v>0.239109154559582</v>
      </c>
      <c r="H24" s="8">
        <f>E24/$E$27</f>
        <v>0.317936973112245</v>
      </c>
    </row>
    <row r="25" spans="2:8">
      <c r="B25" s="1" t="s">
        <v>9</v>
      </c>
      <c r="C25" s="1" t="s">
        <v>16</v>
      </c>
      <c r="D25" s="13">
        <v>37018</v>
      </c>
      <c r="E25" s="13">
        <v>7951</v>
      </c>
      <c r="F25" s="7">
        <f>E25/D25</f>
        <v>0.214787400723972</v>
      </c>
      <c r="G25" s="7">
        <f>D25/$D$27</f>
        <v>0.204726325511429</v>
      </c>
      <c r="H25" s="8">
        <f>E25/$E$27</f>
        <v>0.0599004045593919</v>
      </c>
    </row>
    <row r="26" spans="2:8">
      <c r="B26" s="1" t="s">
        <v>9</v>
      </c>
      <c r="C26" s="1" t="s">
        <v>17</v>
      </c>
      <c r="D26" s="13">
        <v>29620</v>
      </c>
      <c r="E26" s="13">
        <v>18258</v>
      </c>
      <c r="F26" s="7">
        <f>E26/D26</f>
        <v>0.616407832545577</v>
      </c>
      <c r="G26" s="7">
        <f>D26/$D$27</f>
        <v>0.163812030948417</v>
      </c>
      <c r="H26" s="8">
        <f>E26/$E$27</f>
        <v>0.137550193239263</v>
      </c>
    </row>
    <row r="27" spans="2:8">
      <c r="B27" s="15" t="s">
        <v>20</v>
      </c>
      <c r="C27" s="16"/>
      <c r="D27" s="17">
        <f>SUM(D21:D26)</f>
        <v>180817</v>
      </c>
      <c r="E27" s="17">
        <f>SUM(E21:E26)</f>
        <v>132737</v>
      </c>
      <c r="F27" s="18">
        <f>E27/D27</f>
        <v>0.73409579851452</v>
      </c>
      <c r="G27" s="17"/>
      <c r="H27" s="12"/>
    </row>
  </sheetData>
  <mergeCells count="1">
    <mergeCell ref="B27:C2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2"/>
  <sheetViews>
    <sheetView tabSelected="1" workbookViewId="0">
      <selection activeCell="D16" sqref="D16"/>
    </sheetView>
  </sheetViews>
  <sheetFormatPr defaultColWidth="8.72727272727273" defaultRowHeight="14"/>
  <cols>
    <col min="3" max="3" width="9.54545454545454" customWidth="1"/>
    <col min="6" max="6" width="14" customWidth="1"/>
    <col min="7" max="7" width="9.54545454545454" customWidth="1"/>
    <col min="8" max="8" width="10.5454545454545" customWidth="1"/>
    <col min="9" max="9" width="11.5454545454545" customWidth="1"/>
    <col min="10" max="10" width="12.6363636363636" customWidth="1"/>
    <col min="11" max="11" width="9.54545454545454" customWidth="1"/>
    <col min="12" max="13" width="14" customWidth="1"/>
  </cols>
  <sheetData>
    <row r="2" spans="2:7">
      <c r="B2" s="1" t="s">
        <v>21</v>
      </c>
      <c r="C2" s="1"/>
      <c r="D2" s="1" t="s">
        <v>22</v>
      </c>
      <c r="E2" s="1"/>
      <c r="F2" s="1" t="s">
        <v>23</v>
      </c>
      <c r="G2" s="1"/>
    </row>
    <row r="4" spans="2:13">
      <c r="B4" s="2" t="s">
        <v>24</v>
      </c>
      <c r="C4" s="2" t="s">
        <v>25</v>
      </c>
      <c r="D4" s="2" t="s">
        <v>2</v>
      </c>
      <c r="E4" s="2" t="s">
        <v>12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</row>
    <row r="5" spans="2:1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3" t="s">
        <v>20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当日统计</vt:lpstr>
      <vt:lpstr>支付订单明细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zhipe</dc:creator>
  <cp:lastModifiedBy>rossen yu</cp:lastModifiedBy>
  <dcterms:created xsi:type="dcterms:W3CDTF">2020-02-02T15:24:33Z</dcterms:created>
  <dcterms:modified xsi:type="dcterms:W3CDTF">2020-02-02T15:59:19Z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