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<sst xmlns="http://schemas.openxmlformats.org/spreadsheetml/2006/main" count="43" uniqueCount="43">
  <si>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配电房</t>
  </si>
  <si>
    <t>名称</t>
  </si>
  <si>
    <t>野猫墩配电房</t>
  </si>
  <si>
    <t>地址</t>
  </si>
  <si>
    <t>野猫墩园区</t>
  </si>
  <si>
    <t>容量</t>
  </si>
  <si>
    <t>9930KVA</t>
  </si>
  <si>
    <t>上期抄表</t>
  </si>
  <si>
    <t>本期抄表</t>
  </si>
  <si>
    <t>差值</t>
  </si>
  <si>
    <t>倍率</t>
  </si>
  <si>
    <t>表记电量</t>
  </si>
  <si>
    <t>使用单位</t>
  </si>
  <si>
    <t>备注</t>
  </si>
  <si>
    <t>高压柜</t>
  </si>
  <si>
    <t>高压进线 G1</t>
  </si>
  <si>
    <t>计量柜</t>
  </si>
  <si>
    <t>2#主变柜</t>
  </si>
  <si>
    <t>低压柜</t>
  </si>
  <si>
    <t>低压总柜</t>
  </si>
  <si>
    <t>2#物流库AP2</t>
  </si>
  <si>
    <t>2#物流库</t>
  </si>
  <si>
    <t>1#物流库</t>
  </si>
  <si>
    <t>1#物流库AP2</t>
  </si>
  <si>
    <t>研发厂房KTZ1</t>
  </si>
  <si>
    <t>研发厂房AP1</t>
  </si>
  <si>
    <t>综合楼消防</t>
  </si>
  <si>
    <t>1#物流库消防</t>
  </si>
  <si>
    <t>2#物流库消防</t>
  </si>
  <si>
    <t>雨水回收库</t>
  </si>
  <si>
    <t>综合楼KTZ2</t>
  </si>
  <si>
    <t>综合楼AP2</t>
  </si>
  <si>
    <t>室外照明</t>
  </si>
  <si>
    <t>非机动车棚</t>
  </si>
  <si>
    <t>门卫</t>
  </si>
  <si>
    <t>泵房</t>
  </si>
  <si>
    <t>研发厂房消防</t>
  </si>
  <si>
    <t>配电室</t>
  </si>
  <si>
    <t>充电桩1</t>
  </si>
  <si>
    <t>充电桩2</t>
  </si>
  <si>
    <t>充电桩3</t>
  </si>
  <si>
    <t>充电桩4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</si>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</sst>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21" applyNumberFormat="0" applyAlignment="0" applyProtection="0">
      <alignment vertical="center"/>
    </xf>
    <xf numFmtId="0" fontId="14" fillId="5" borderId="22" applyNumberFormat="0" applyAlignment="0" applyProtection="0">
      <alignment vertical="center"/>
    </xf>
    <xf numFmtId="0" fontId="15" fillId="5" borderId="21" applyNumberFormat="0" applyAlignment="0" applyProtection="0">
      <alignment vertical="center"/>
    </xf>
    <xf numFmtId="0" fontId="16" fillId="6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57" fontId="2" fillId="0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abSelected="1" workbookViewId="0">
      <selection activeCell="L6" sqref="L6"/>
    </sheetView>
  </sheetViews>
  <sheetFormatPr defaultColWidth="9" defaultRowHeight="13.5" outlineLevelCol="7"/>
  <cols>
    <col min="1" max="1" width="16.75" customWidth="1"/>
    <col min="2" max="2" width="9.75" customWidth="1"/>
  </cols>
  <sheetData>
    <row r="1" ht="19.5" spans="1:8">
      <c r="A1" s="1" t="s">
        <v>0</v>
      </c>
      <c r="B1" s="1"/>
      <c r="C1" s="1"/>
      <c r="D1" s="1"/>
      <c r="E1" s="1"/>
      <c r="F1" s="1"/>
      <c r="G1" s="1"/>
      <c r="H1" s="1"/>
    </row>
    <row r="2" ht="14.25" spans="1:8">
      <c r="A2" s="2" t="s">
        <v>1</v>
      </c>
      <c r="B2" s="3" t="s">
        <v>2</v>
      </c>
      <c r="C2" s="4"/>
      <c r="D2" s="4" t="s">
        <v>3</v>
      </c>
      <c r="E2" s="4" t="s">
        <v>4</v>
      </c>
      <c r="F2" s="5"/>
      <c r="G2" s="5"/>
      <c r="H2" s="6"/>
    </row>
    <row r="3" ht="14.25" spans="1:8">
      <c r="A3" s="7" t="s">
        <v>5</v>
      </c>
      <c r="B3" s="8" t="s">
        <v>6</v>
      </c>
      <c r="C3" s="8"/>
      <c r="D3" s="8"/>
      <c r="E3" s="8"/>
      <c r="F3" s="9"/>
      <c r="G3" s="9"/>
      <c r="H3" s="10"/>
    </row>
    <row r="4" ht="14.25" spans="1:8">
      <c r="A4" s="7"/>
      <c r="B4" s="8" t="s">
        <v>7</v>
      </c>
      <c r="C4" s="8" t="s">
        <v>8</v>
      </c>
      <c r="D4" s="8" t="s">
        <v>9</v>
      </c>
      <c r="E4" s="8" t="s">
        <v>10</v>
      </c>
      <c r="F4" s="10" t="s">
        <v>11</v>
      </c>
      <c r="G4" s="10" t="s">
        <v>12</v>
      </c>
      <c r="H4" s="10" t="s">
        <v>13</v>
      </c>
    </row>
    <row r="5" ht="18.75" spans="1:8">
      <c r="A5" s="11" t="s">
        <v>14</v>
      </c>
      <c r="B5" s="8"/>
      <c r="C5" s="8"/>
      <c r="D5" s="8"/>
      <c r="E5" s="8"/>
      <c r="F5" s="9"/>
      <c r="G5" s="9"/>
      <c r="H5" s="10"/>
    </row>
    <row r="6" ht="14.25" spans="1:8">
      <c r="A6" s="7" t="s">
        <v>15</v>
      </c>
      <c r="B6" s="8">
        <v>502645</v>
      </c>
      <c r="C6" s="8">
        <v>538585</v>
      </c>
      <c r="D6" s="8">
        <f>C6-B6</f>
        <v>35940</v>
      </c>
      <c r="E6" s="8">
        <v>1</v>
      </c>
      <c r="F6" s="9">
        <f t="shared" ref="F6:F10" si="0">E6*D6</f>
        <v>35940</v>
      </c>
      <c r="G6" s="12"/>
      <c r="H6" s="10"/>
    </row>
    <row r="7" ht="14.25" spans="1:8">
      <c r="A7" s="7"/>
      <c r="B7" s="8"/>
      <c r="C7" s="8"/>
      <c r="D7" s="8"/>
      <c r="E7" s="8"/>
      <c r="F7" s="9"/>
      <c r="G7" s="9"/>
      <c r="H7" s="10"/>
    </row>
    <row r="8" ht="14.25" spans="1:8">
      <c r="A8" s="7" t="s">
        <v>16</v>
      </c>
      <c r="B8" s="8">
        <v>192.1</v>
      </c>
      <c r="C8" s="8">
        <v>204.9</v>
      </c>
      <c r="D8" s="8">
        <f t="shared" ref="D6:D10" si="1">C8-B8</f>
        <v>12.8</v>
      </c>
      <c r="E8" s="8">
        <v>6000</v>
      </c>
      <c r="F8" s="9">
        <f t="shared" si="0"/>
        <v>76800.0000000001</v>
      </c>
      <c r="G8" s="9"/>
      <c r="H8" s="10"/>
    </row>
    <row r="9" ht="14.25" spans="1:8">
      <c r="A9" s="7"/>
      <c r="B9" s="8"/>
      <c r="C9" s="8"/>
      <c r="D9" s="8"/>
      <c r="E9" s="8"/>
      <c r="F9" s="9"/>
      <c r="G9" s="9"/>
      <c r="H9" s="10"/>
    </row>
    <row r="10" ht="14.25" spans="1:8">
      <c r="A10" s="7" t="s">
        <v>17</v>
      </c>
      <c r="B10" s="13">
        <v>332921</v>
      </c>
      <c r="C10" s="13">
        <v>355032</v>
      </c>
      <c r="D10" s="13">
        <f t="shared" si="1"/>
        <v>22111</v>
      </c>
      <c r="E10" s="8">
        <v>1</v>
      </c>
      <c r="F10" s="9">
        <f t="shared" si="0"/>
        <v>22111</v>
      </c>
      <c r="G10" s="9"/>
      <c r="H10" s="10"/>
    </row>
    <row r="11" ht="14.25" spans="1:8">
      <c r="A11" s="7"/>
      <c r="B11" s="8"/>
      <c r="C11" s="8"/>
      <c r="D11" s="8"/>
      <c r="E11" s="8"/>
      <c r="F11" s="9"/>
      <c r="G11" s="9"/>
      <c r="H11" s="10"/>
    </row>
    <row r="12" ht="18.75" spans="1:8">
      <c r="A12" s="11" t="s">
        <v>18</v>
      </c>
      <c r="B12" s="8"/>
      <c r="C12" s="8"/>
      <c r="D12" s="8"/>
      <c r="E12" s="8"/>
      <c r="F12" s="9"/>
      <c r="G12" s="9"/>
      <c r="H12" s="10"/>
    </row>
    <row r="13" ht="14.25" spans="1:8">
      <c r="A13" s="7" t="s">
        <v>19</v>
      </c>
      <c r="B13" s="8">
        <v>481173</v>
      </c>
      <c r="C13" s="8">
        <v>513912</v>
      </c>
      <c r="D13" s="8">
        <f>C13-B13</f>
        <v>32739</v>
      </c>
      <c r="E13" s="8">
        <v>1</v>
      </c>
      <c r="F13" s="9">
        <f>E13*D13</f>
        <v>32739</v>
      </c>
      <c r="G13" s="9"/>
      <c r="H13" s="10"/>
    </row>
    <row r="14" ht="14.25" spans="1:8">
      <c r="A14" s="7"/>
      <c r="B14" s="8"/>
      <c r="C14" s="8"/>
      <c r="D14" s="8"/>
      <c r="E14" s="8"/>
      <c r="F14" s="9"/>
      <c r="G14" s="9"/>
      <c r="H14" s="10"/>
    </row>
    <row r="15" ht="14.25" spans="1:8">
      <c r="A15" s="14" t="s">
        <v>20</v>
      </c>
      <c r="B15" s="8">
        <v>1110</v>
      </c>
      <c r="C15" s="8">
        <v>1110</v>
      </c>
      <c r="D15" s="8">
        <f>C15-B15</f>
        <v>0</v>
      </c>
      <c r="E15" s="8">
        <v>1</v>
      </c>
      <c r="F15" s="9">
        <f>E15*D15</f>
        <v>0</v>
      </c>
      <c r="G15" s="9"/>
      <c r="H15" s="10"/>
    </row>
    <row r="16" ht="14.25" spans="1:8">
      <c r="A16" s="14" t="s">
        <v>21</v>
      </c>
      <c r="B16" s="8">
        <v>14763</v>
      </c>
      <c r="C16" s="8">
        <v>15235</v>
      </c>
      <c r="D16" s="8">
        <f>C16-B16</f>
        <v>472</v>
      </c>
      <c r="E16" s="8">
        <v>1</v>
      </c>
      <c r="F16" s="9">
        <f>E16*D16</f>
        <v>472</v>
      </c>
      <c r="G16" s="9"/>
      <c r="H16" s="10"/>
    </row>
    <row r="17" ht="14.25" spans="1:8">
      <c r="A17" s="14" t="s">
        <v>22</v>
      </c>
      <c r="B17" s="8">
        <v>11838</v>
      </c>
      <c r="C17" s="8">
        <v>12786</v>
      </c>
      <c r="D17" s="8">
        <f>C17-B17</f>
        <v>948</v>
      </c>
      <c r="E17" s="8">
        <v>1</v>
      </c>
      <c r="F17" s="9">
        <f>E17*D17</f>
        <v>948</v>
      </c>
      <c r="G17" s="9"/>
      <c r="H17" s="10"/>
    </row>
    <row r="18" ht="14.25" spans="1:8">
      <c r="A18" s="14" t="s">
        <v>23</v>
      </c>
      <c r="B18" s="8">
        <v>37</v>
      </c>
      <c r="C18" s="8">
        <v>37</v>
      </c>
      <c r="D18" s="8">
        <f>C18-B18</f>
        <v>0</v>
      </c>
      <c r="E18" s="8">
        <v>1</v>
      </c>
      <c r="F18" s="9">
        <f>E18*D18</f>
        <v>0</v>
      </c>
      <c r="G18" s="9"/>
      <c r="H18" s="10"/>
    </row>
    <row r="19" ht="14.25" spans="1:8">
      <c r="A19" s="7"/>
      <c r="B19" s="8"/>
      <c r="C19" s="8"/>
      <c r="D19" s="8"/>
      <c r="E19" s="8"/>
      <c r="F19" s="9"/>
      <c r="G19" s="9"/>
      <c r="H19" s="10"/>
    </row>
    <row r="20" ht="14.25" spans="1:8">
      <c r="A20" s="14" t="s">
        <v>24</v>
      </c>
      <c r="B20" s="8">
        <v>92611</v>
      </c>
      <c r="C20" s="8">
        <v>95873</v>
      </c>
      <c r="D20" s="8">
        <f>C20-B20</f>
        <v>3262</v>
      </c>
      <c r="E20" s="8">
        <v>1</v>
      </c>
      <c r="F20" s="9">
        <f>E20*D20</f>
        <v>3262</v>
      </c>
      <c r="G20" s="9"/>
      <c r="H20" s="10"/>
    </row>
    <row r="21" ht="14.25" spans="1:8">
      <c r="A21" s="14" t="s">
        <v>25</v>
      </c>
      <c r="B21" s="8">
        <v>81374</v>
      </c>
      <c r="C21" s="8">
        <v>89581</v>
      </c>
      <c r="D21" s="8">
        <f>C21-B21</f>
        <v>8207</v>
      </c>
      <c r="E21" s="8">
        <v>1</v>
      </c>
      <c r="F21" s="9">
        <f>E21*D21</f>
        <v>8207</v>
      </c>
      <c r="G21" s="9"/>
      <c r="H21" s="10"/>
    </row>
    <row r="22" ht="14.25" spans="1:8">
      <c r="A22" s="7" t="s">
        <v>26</v>
      </c>
      <c r="B22" s="8">
        <v>864</v>
      </c>
      <c r="C22" s="8">
        <v>913</v>
      </c>
      <c r="D22" s="8">
        <f t="shared" ref="D22:D33" si="2">C22-B22</f>
        <v>49</v>
      </c>
      <c r="E22" s="8">
        <v>1</v>
      </c>
      <c r="F22" s="9">
        <f t="shared" ref="F22:F32" si="3">E22*D22</f>
        <v>49</v>
      </c>
      <c r="G22" s="9"/>
      <c r="H22" s="10"/>
    </row>
    <row r="23" ht="14.25" spans="1:8">
      <c r="A23" s="7" t="s">
        <v>27</v>
      </c>
      <c r="B23" s="8">
        <v>6550</v>
      </c>
      <c r="C23" s="8">
        <v>6550</v>
      </c>
      <c r="D23" s="8">
        <f t="shared" si="2"/>
        <v>0</v>
      </c>
      <c r="E23" s="8">
        <v>1</v>
      </c>
      <c r="F23" s="9">
        <f t="shared" si="3"/>
        <v>0</v>
      </c>
      <c r="G23" s="9"/>
      <c r="H23" s="15"/>
    </row>
    <row r="24" ht="14.25" spans="1:8">
      <c r="A24" s="7" t="s">
        <v>28</v>
      </c>
      <c r="B24" s="8">
        <v>3823</v>
      </c>
      <c r="C24" s="8">
        <v>4063</v>
      </c>
      <c r="D24" s="8">
        <f t="shared" si="2"/>
        <v>240</v>
      </c>
      <c r="E24" s="8">
        <v>1</v>
      </c>
      <c r="F24" s="9">
        <f t="shared" si="3"/>
        <v>240</v>
      </c>
      <c r="G24" s="9"/>
      <c r="H24" s="10"/>
    </row>
    <row r="25" ht="14.25" spans="1:8">
      <c r="A25" s="14" t="s">
        <v>29</v>
      </c>
      <c r="B25" s="8">
        <v>59</v>
      </c>
      <c r="C25" s="8">
        <v>59</v>
      </c>
      <c r="D25" s="8">
        <f t="shared" si="2"/>
        <v>0</v>
      </c>
      <c r="E25" s="8">
        <v>1</v>
      </c>
      <c r="F25" s="9">
        <f t="shared" si="3"/>
        <v>0</v>
      </c>
      <c r="G25" s="9"/>
      <c r="H25" s="10"/>
    </row>
    <row r="26" ht="14.25" spans="1:8">
      <c r="A26" s="14" t="s">
        <v>30</v>
      </c>
      <c r="B26" s="8">
        <v>39230</v>
      </c>
      <c r="C26" s="8">
        <v>40555</v>
      </c>
      <c r="D26" s="8">
        <f t="shared" si="2"/>
        <v>1325</v>
      </c>
      <c r="E26" s="8">
        <v>1</v>
      </c>
      <c r="F26" s="9">
        <f t="shared" si="3"/>
        <v>1325</v>
      </c>
      <c r="G26" s="9"/>
      <c r="H26" s="10"/>
    </row>
    <row r="27" ht="14.25" spans="1:8">
      <c r="A27" s="14" t="s">
        <v>31</v>
      </c>
      <c r="B27" s="8">
        <v>17138</v>
      </c>
      <c r="C27" s="8">
        <v>18521</v>
      </c>
      <c r="D27" s="8">
        <f t="shared" si="2"/>
        <v>1383</v>
      </c>
      <c r="E27" s="8">
        <v>1</v>
      </c>
      <c r="F27" s="9">
        <f t="shared" si="3"/>
        <v>1383</v>
      </c>
      <c r="G27" s="9"/>
      <c r="H27" s="10"/>
    </row>
    <row r="28" ht="14.25" spans="1:8">
      <c r="A28" s="7" t="s">
        <v>32</v>
      </c>
      <c r="B28" s="8">
        <v>27682</v>
      </c>
      <c r="C28" s="8">
        <v>29517</v>
      </c>
      <c r="D28" s="8">
        <f t="shared" si="2"/>
        <v>1835</v>
      </c>
      <c r="E28" s="8">
        <v>1</v>
      </c>
      <c r="F28" s="9">
        <f t="shared" si="3"/>
        <v>1835</v>
      </c>
      <c r="G28" s="9"/>
      <c r="H28" s="10"/>
    </row>
    <row r="29" ht="14.25" spans="1:8">
      <c r="A29" s="14" t="s">
        <v>33</v>
      </c>
      <c r="B29" s="8">
        <v>2541</v>
      </c>
      <c r="C29" s="8">
        <v>2773</v>
      </c>
      <c r="D29" s="8">
        <f t="shared" si="2"/>
        <v>232</v>
      </c>
      <c r="E29" s="8">
        <v>1</v>
      </c>
      <c r="F29" s="9">
        <f t="shared" si="3"/>
        <v>232</v>
      </c>
      <c r="G29" s="9"/>
      <c r="H29" s="10"/>
    </row>
    <row r="30" ht="14.25" spans="1:8">
      <c r="A30" s="7" t="s">
        <v>34</v>
      </c>
      <c r="B30" s="8">
        <v>2360</v>
      </c>
      <c r="C30" s="8">
        <v>2443</v>
      </c>
      <c r="D30" s="8">
        <f t="shared" si="2"/>
        <v>83</v>
      </c>
      <c r="E30" s="8">
        <v>1</v>
      </c>
      <c r="F30" s="9">
        <f t="shared" si="3"/>
        <v>83</v>
      </c>
      <c r="G30" s="9"/>
      <c r="H30" s="10"/>
    </row>
    <row r="31" ht="14.25" spans="1:8">
      <c r="A31" s="7" t="s">
        <v>35</v>
      </c>
      <c r="B31" s="8">
        <v>533</v>
      </c>
      <c r="C31" s="8">
        <v>533</v>
      </c>
      <c r="D31" s="8">
        <f t="shared" si="2"/>
        <v>0</v>
      </c>
      <c r="E31" s="8">
        <v>1</v>
      </c>
      <c r="F31" s="9">
        <f t="shared" si="3"/>
        <v>0</v>
      </c>
      <c r="G31" s="9"/>
      <c r="H31" s="10"/>
    </row>
    <row r="32" ht="14.25" spans="1:8">
      <c r="A32" s="7" t="s">
        <v>36</v>
      </c>
      <c r="B32" s="8">
        <v>0</v>
      </c>
      <c r="C32" s="8">
        <v>0</v>
      </c>
      <c r="D32" s="8">
        <f t="shared" si="2"/>
        <v>0</v>
      </c>
      <c r="E32" s="8">
        <v>1</v>
      </c>
      <c r="F32" s="9">
        <f>D32*E32</f>
        <v>0</v>
      </c>
      <c r="G32" s="9"/>
      <c r="H32" s="10"/>
    </row>
    <row r="33" ht="14.25" spans="1:8">
      <c r="A33" s="7" t="s">
        <v>37</v>
      </c>
      <c r="B33" s="8">
        <v>17628</v>
      </c>
      <c r="C33" s="8">
        <v>17982</v>
      </c>
      <c r="D33" s="8">
        <f t="shared" si="2"/>
        <v>354</v>
      </c>
      <c r="E33" s="8">
        <v>1</v>
      </c>
      <c r="F33" s="9">
        <f>E33*D33</f>
        <v>354</v>
      </c>
      <c r="G33" s="9"/>
      <c r="H33" s="10"/>
    </row>
    <row r="34" ht="14.25" spans="1:8">
      <c r="A34" s="7"/>
      <c r="B34" s="8"/>
      <c r="C34" s="8"/>
      <c r="D34" s="8"/>
      <c r="E34" s="8"/>
      <c r="F34" s="9"/>
      <c r="G34" s="9"/>
      <c r="H34" s="10"/>
    </row>
    <row r="35" ht="14.25" spans="1:8">
      <c r="A35" s="7" t="s">
        <v>38</v>
      </c>
      <c r="B35" s="16">
        <v>39975</v>
      </c>
      <c r="C35" s="16">
        <v>42269</v>
      </c>
      <c r="D35" s="16">
        <f>C35-B35</f>
        <v>2294</v>
      </c>
      <c r="E35" s="16">
        <v>1</v>
      </c>
      <c r="F35" s="17">
        <f>E35*D35</f>
        <v>2294</v>
      </c>
      <c r="G35" s="9"/>
      <c r="H35" s="10"/>
    </row>
    <row r="36" ht="14.25" spans="1:8">
      <c r="A36" s="7" t="s">
        <v>39</v>
      </c>
      <c r="B36" s="8">
        <v>12667</v>
      </c>
      <c r="C36" s="8">
        <v>13912</v>
      </c>
      <c r="D36" s="8">
        <f>C36-B36</f>
        <v>1245</v>
      </c>
      <c r="E36" s="8">
        <v>1</v>
      </c>
      <c r="F36" s="9">
        <f>E36*D36</f>
        <v>1245</v>
      </c>
      <c r="G36" s="9"/>
      <c r="H36" s="10"/>
    </row>
    <row r="37" ht="14.25" spans="1:8">
      <c r="A37" s="7" t="s">
        <v>40</v>
      </c>
      <c r="B37" s="8">
        <v>27</v>
      </c>
      <c r="C37" s="8">
        <v>27</v>
      </c>
      <c r="D37" s="8">
        <f>C37-B37</f>
        <v>0</v>
      </c>
      <c r="E37" s="8">
        <v>1</v>
      </c>
      <c r="F37" s="9">
        <f>E37*D37</f>
        <v>0</v>
      </c>
      <c r="G37" s="9"/>
      <c r="H37" s="10"/>
    </row>
    <row r="38" ht="14.25" spans="1:8">
      <c r="A38" s="7" t="s">
        <v>41</v>
      </c>
      <c r="B38" s="8">
        <v>221</v>
      </c>
      <c r="C38" s="8">
        <v>221</v>
      </c>
      <c r="D38" s="8">
        <f>C38-B38</f>
        <v>0</v>
      </c>
      <c r="E38" s="8">
        <v>1</v>
      </c>
      <c r="F38" s="9">
        <f>E38*D38</f>
        <v>0</v>
      </c>
      <c r="G38" s="9"/>
      <c r="H38" s="10"/>
    </row>
    <row r="39" ht="14.25" spans="1:8">
      <c r="A39" s="7"/>
      <c r="B39" s="8"/>
      <c r="C39" s="8"/>
      <c r="D39" s="8"/>
      <c r="E39" s="8"/>
      <c r="F39" s="9"/>
      <c r="G39" s="9"/>
      <c r="H39" s="10"/>
    </row>
    <row r="40" ht="14.25" spans="1:8">
      <c r="A40" s="18" t="s">
        <v>42</v>
      </c>
      <c r="B40" s="19"/>
      <c r="C40" s="19"/>
      <c r="D40" s="19"/>
      <c r="E40" s="19"/>
      <c r="F40" s="20">
        <f>SUM(F15:F38)</f>
        <v>21929</v>
      </c>
      <c r="G40" s="20"/>
      <c r="H40" s="21"/>
    </row>
    <row r="41" ht="15" spans="1:8">
      <c r="A41" s="22"/>
      <c r="B41" s="23"/>
      <c r="C41" s="23"/>
      <c r="D41" s="23"/>
      <c r="E41" s="23"/>
      <c r="F41" s="24"/>
      <c r="G41" s="24"/>
      <c r="H41" s="25"/>
    </row>
    <row r="42" ht="14.25" spans="1:8">
      <c r="A42" s="26"/>
      <c r="B42" s="26"/>
      <c r="C42" s="26"/>
      <c r="D42" s="26"/>
      <c r="E42" s="26"/>
      <c r="F42" s="26"/>
      <c r="G42" s="27">
        <v>45778</v>
      </c>
      <c r="H42" s="28"/>
    </row>
    <row r="48" ht="14.25" spans="1:8">
      <c r="A48" s="29"/>
      <c r="B48" s="29"/>
      <c r="C48" s="29"/>
      <c r="D48" s="29"/>
      <c r="E48" s="29"/>
      <c r="F48" s="29"/>
      <c r="G48" s="29"/>
      <c r="H48" s="29"/>
    </row>
  </sheetData>
  <mergeCells count="4">
    <mergeCell ref="A1:H1"/>
    <mergeCell ref="E2:H2"/>
    <mergeCell ref="G42:H42"/>
    <mergeCell ref="A48:H4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Little Sun</cp:lastModifiedBy>
  <dcterms:created xsi:type="dcterms:W3CDTF">2024-09-27T04:39:00Z</dcterms:created>
  <dcterms:modified xsi:type="dcterms:W3CDTF">2025-06-27T07:11:38Z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479DAB93EC27448B96C50320106ADA9E_12</vt:lpwstr>
  </property>
</Properties>
</file>