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zoetan/Documents/Cambridge/IIB/Project/"/>
    </mc:Choice>
  </mc:AlternateContent>
  <xr:revisionPtr revIDLastSave="0" documentId="13_ncr:1_{72657467-38FD-3141-A295-0593696D84E6}" xr6:coauthVersionLast="45" xr6:coauthVersionMax="45" xr10:uidLastSave="{00000000-0000-0000-0000-000000000000}"/>
  <bookViews>
    <workbookView xWindow="0" yWindow="460" windowWidth="28800" windowHeight="1660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definedNames>
    <definedName name="_xlnm._FilterDatabase" localSheetId="0" hidden="1">Sheet1!$B$1:$M$407</definedName>
    <definedName name="_xlchart.v1.0" hidden="1">Sheet5!$F$2:$F$7</definedName>
    <definedName name="_xlchart.v1.1" hidden="1">Sheet5!$F$8:$F$13</definedName>
    <definedName name="_xlchart.v1.2" hidden="1">Sheet5!$L$2:$L$7</definedName>
    <definedName name="_xlchart.v1.3" hidden="1">Sheet5!$L$8:$L$13</definedName>
  </definedNames>
  <calcPr calcId="191029"/>
  <pivotCaches>
    <pivotCache cacheId="134" r:id="rId7"/>
    <pivotCache cacheId="135" r:id="rId8"/>
    <pivotCache cacheId="14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3" i="5" l="1"/>
  <c r="A73" i="5"/>
  <c r="M73" i="5" s="1"/>
  <c r="L67" i="5"/>
  <c r="A67" i="5"/>
  <c r="M67" i="5" s="1"/>
  <c r="L61" i="5"/>
  <c r="A61" i="5"/>
  <c r="M61" i="5" s="1"/>
  <c r="L55" i="5"/>
  <c r="A55" i="5"/>
  <c r="M55" i="5" s="1"/>
  <c r="L49" i="5"/>
  <c r="A49" i="5"/>
  <c r="M49" i="5" s="1"/>
  <c r="M43" i="5"/>
  <c r="L43" i="5"/>
  <c r="A43" i="5"/>
  <c r="L72" i="5"/>
  <c r="A72" i="5"/>
  <c r="M72" i="5" s="1"/>
  <c r="L66" i="5"/>
  <c r="A66" i="5"/>
  <c r="M66" i="5" s="1"/>
  <c r="L60" i="5"/>
  <c r="A60" i="5"/>
  <c r="M60" i="5" s="1"/>
  <c r="L54" i="5"/>
  <c r="A54" i="5"/>
  <c r="M54" i="5" s="1"/>
  <c r="M48" i="5"/>
  <c r="L48" i="5"/>
  <c r="A48" i="5"/>
  <c r="L42" i="5"/>
  <c r="A42" i="5"/>
  <c r="M42" i="5" s="1"/>
  <c r="L71" i="5"/>
  <c r="A71" i="5"/>
  <c r="M71" i="5" s="1"/>
  <c r="L65" i="5"/>
  <c r="A65" i="5"/>
  <c r="M65" i="5" s="1"/>
  <c r="L59" i="5"/>
  <c r="A59" i="5"/>
  <c r="M59" i="5" s="1"/>
  <c r="L53" i="5"/>
  <c r="A53" i="5"/>
  <c r="M53" i="5" s="1"/>
  <c r="L47" i="5"/>
  <c r="A47" i="5"/>
  <c r="M47" i="5" s="1"/>
  <c r="L41" i="5"/>
  <c r="A41" i="5"/>
  <c r="M41" i="5" s="1"/>
  <c r="L70" i="5"/>
  <c r="A70" i="5"/>
  <c r="M70" i="5" s="1"/>
  <c r="L64" i="5"/>
  <c r="A64" i="5"/>
  <c r="M64" i="5" s="1"/>
  <c r="L58" i="5"/>
  <c r="A58" i="5"/>
  <c r="M58" i="5" s="1"/>
  <c r="M52" i="5"/>
  <c r="L52" i="5"/>
  <c r="A52" i="5"/>
  <c r="L46" i="5"/>
  <c r="A46" i="5"/>
  <c r="M46" i="5" s="1"/>
  <c r="L40" i="5"/>
  <c r="A40" i="5"/>
  <c r="M40" i="5" s="1"/>
  <c r="L69" i="5"/>
  <c r="A69" i="5"/>
  <c r="M69" i="5" s="1"/>
  <c r="L63" i="5"/>
  <c r="A63" i="5"/>
  <c r="M63" i="5" s="1"/>
  <c r="L57" i="5"/>
  <c r="A57" i="5"/>
  <c r="M57" i="5" s="1"/>
  <c r="L51" i="5"/>
  <c r="A51" i="5"/>
  <c r="M51" i="5" s="1"/>
  <c r="L45" i="5"/>
  <c r="A45" i="5"/>
  <c r="M45" i="5" s="1"/>
  <c r="L39" i="5"/>
  <c r="A39" i="5"/>
  <c r="M39" i="5" s="1"/>
  <c r="L68" i="5"/>
  <c r="A68" i="5"/>
  <c r="M68" i="5" s="1"/>
  <c r="L62" i="5"/>
  <c r="A62" i="5"/>
  <c r="M62" i="5" s="1"/>
  <c r="L56" i="5"/>
  <c r="A56" i="5"/>
  <c r="M56" i="5" s="1"/>
  <c r="L50" i="5"/>
  <c r="A50" i="5"/>
  <c r="M50" i="5" s="1"/>
  <c r="L44" i="5"/>
  <c r="A44" i="5"/>
  <c r="M44" i="5" s="1"/>
  <c r="L38" i="5"/>
  <c r="A38" i="5"/>
  <c r="M38" i="5" s="1"/>
  <c r="L37" i="5"/>
  <c r="A37" i="5"/>
  <c r="M37" i="5" s="1"/>
  <c r="L31" i="5"/>
  <c r="A31" i="5"/>
  <c r="M31" i="5" s="1"/>
  <c r="L25" i="5"/>
  <c r="A25" i="5"/>
  <c r="M25" i="5" s="1"/>
  <c r="L19" i="5"/>
  <c r="A19" i="5"/>
  <c r="M19" i="5" s="1"/>
  <c r="L13" i="5"/>
  <c r="A13" i="5"/>
  <c r="M13" i="5" s="1"/>
  <c r="L7" i="5"/>
  <c r="A7" i="5"/>
  <c r="M7" i="5" s="1"/>
  <c r="M36" i="5"/>
  <c r="L36" i="5"/>
  <c r="A36" i="5"/>
  <c r="L30" i="5"/>
  <c r="A30" i="5"/>
  <c r="M30" i="5" s="1"/>
  <c r="L24" i="5"/>
  <c r="A24" i="5"/>
  <c r="M24" i="5" s="1"/>
  <c r="L18" i="5"/>
  <c r="A18" i="5"/>
  <c r="M18" i="5" s="1"/>
  <c r="L12" i="5"/>
  <c r="A12" i="5"/>
  <c r="M12" i="5" s="1"/>
  <c r="L6" i="5"/>
  <c r="A6" i="5"/>
  <c r="M6" i="5" s="1"/>
  <c r="L35" i="5"/>
  <c r="A35" i="5"/>
  <c r="M35" i="5" s="1"/>
  <c r="L29" i="5"/>
  <c r="A29" i="5"/>
  <c r="M29" i="5" s="1"/>
  <c r="L23" i="5"/>
  <c r="A23" i="5"/>
  <c r="M23" i="5" s="1"/>
  <c r="L17" i="5"/>
  <c r="A17" i="5"/>
  <c r="M17" i="5" s="1"/>
  <c r="L11" i="5"/>
  <c r="A11" i="5"/>
  <c r="M11" i="5" s="1"/>
  <c r="M5" i="5"/>
  <c r="L5" i="5"/>
  <c r="A5" i="5"/>
  <c r="L34" i="5"/>
  <c r="A34" i="5"/>
  <c r="M34" i="5" s="1"/>
  <c r="L28" i="5"/>
  <c r="A28" i="5"/>
  <c r="M28" i="5" s="1"/>
  <c r="L22" i="5"/>
  <c r="A22" i="5"/>
  <c r="M22" i="5" s="1"/>
  <c r="L16" i="5"/>
  <c r="A16" i="5"/>
  <c r="M16" i="5" s="1"/>
  <c r="L10" i="5"/>
  <c r="A10" i="5"/>
  <c r="M10" i="5" s="1"/>
  <c r="L4" i="5"/>
  <c r="A4" i="5"/>
  <c r="M4" i="5" s="1"/>
  <c r="L33" i="5"/>
  <c r="A33" i="5"/>
  <c r="M33" i="5" s="1"/>
  <c r="L27" i="5"/>
  <c r="A27" i="5"/>
  <c r="M27" i="5" s="1"/>
  <c r="L21" i="5"/>
  <c r="A21" i="5"/>
  <c r="M21" i="5" s="1"/>
  <c r="L15" i="5"/>
  <c r="A15" i="5"/>
  <c r="M15" i="5" s="1"/>
  <c r="L9" i="5"/>
  <c r="A9" i="5"/>
  <c r="M9" i="5" s="1"/>
  <c r="L3" i="5"/>
  <c r="A3" i="5"/>
  <c r="M3" i="5" s="1"/>
  <c r="L32" i="5"/>
  <c r="A32" i="5"/>
  <c r="M32" i="5" s="1"/>
  <c r="L26" i="5"/>
  <c r="A26" i="5"/>
  <c r="M26" i="5" s="1"/>
  <c r="L20" i="5"/>
  <c r="A20" i="5"/>
  <c r="M20" i="5" s="1"/>
  <c r="L14" i="5"/>
  <c r="A14" i="5"/>
  <c r="M14" i="5" s="1"/>
  <c r="L8" i="5"/>
  <c r="A8" i="5"/>
  <c r="M8" i="5" s="1"/>
  <c r="L2" i="5"/>
  <c r="A2" i="5"/>
  <c r="M2" i="5" s="1"/>
  <c r="S10" i="1" l="1"/>
  <c r="S9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M357" i="1" s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M373" i="1" s="1"/>
  <c r="A374" i="1"/>
  <c r="A375" i="1"/>
  <c r="A376" i="1"/>
  <c r="A377" i="1"/>
  <c r="A378" i="1"/>
  <c r="A379" i="1"/>
  <c r="A380" i="1"/>
  <c r="A381" i="1"/>
  <c r="M381" i="1" s="1"/>
  <c r="A382" i="1"/>
  <c r="A383" i="1"/>
  <c r="A384" i="1"/>
  <c r="A385" i="1"/>
  <c r="A386" i="1"/>
  <c r="A387" i="1"/>
  <c r="A388" i="1"/>
  <c r="A389" i="1"/>
  <c r="M389" i="1" s="1"/>
  <c r="A390" i="1"/>
  <c r="A391" i="1"/>
  <c r="A392" i="1"/>
  <c r="A393" i="1"/>
  <c r="A394" i="1"/>
  <c r="A395" i="1"/>
  <c r="A396" i="1"/>
  <c r="A397" i="1"/>
  <c r="M397" i="1" s="1"/>
  <c r="A398" i="1"/>
  <c r="A399" i="1"/>
  <c r="A400" i="1"/>
  <c r="A401" i="1"/>
  <c r="A402" i="1"/>
  <c r="A403" i="1"/>
  <c r="A404" i="1"/>
  <c r="A405" i="1"/>
  <c r="M405" i="1" s="1"/>
  <c r="A406" i="1"/>
  <c r="A407" i="1"/>
  <c r="A2" i="1"/>
  <c r="M2" i="1" s="1"/>
  <c r="S3" i="1"/>
  <c r="S4" i="1"/>
  <c r="S5" i="1"/>
  <c r="S6" i="1"/>
  <c r="S7" i="1"/>
  <c r="S8" i="1"/>
  <c r="S2" i="1"/>
  <c r="M365" i="1" l="1"/>
  <c r="M349" i="1"/>
  <c r="M341" i="1"/>
  <c r="M333" i="1"/>
  <c r="M325" i="1"/>
  <c r="M317" i="1"/>
  <c r="M309" i="1"/>
  <c r="M301" i="1"/>
  <c r="M293" i="1"/>
  <c r="M285" i="1"/>
  <c r="M277" i="1"/>
  <c r="M269" i="1"/>
  <c r="M261" i="1"/>
  <c r="M253" i="1"/>
  <c r="M245" i="1"/>
  <c r="M237" i="1"/>
  <c r="M229" i="1"/>
  <c r="M221" i="1"/>
  <c r="M213" i="1"/>
  <c r="M205" i="1"/>
  <c r="M197" i="1"/>
  <c r="M189" i="1"/>
  <c r="M181" i="1"/>
  <c r="M173" i="1"/>
  <c r="M165" i="1"/>
  <c r="M157" i="1"/>
  <c r="M149" i="1"/>
  <c r="M141" i="1"/>
  <c r="M133" i="1"/>
  <c r="M125" i="1"/>
  <c r="M117" i="1"/>
  <c r="M109" i="1"/>
  <c r="M101" i="1"/>
  <c r="M93" i="1"/>
  <c r="M85" i="1"/>
  <c r="M77" i="1"/>
  <c r="M69" i="1"/>
  <c r="M61" i="1"/>
  <c r="M53" i="1"/>
  <c r="M45" i="1"/>
  <c r="M37" i="1"/>
  <c r="M29" i="1"/>
  <c r="M21" i="1"/>
  <c r="M13" i="1"/>
  <c r="M5" i="1"/>
  <c r="M364" i="1"/>
  <c r="M308" i="1"/>
  <c r="M300" i="1"/>
  <c r="M292" i="1"/>
  <c r="M284" i="1"/>
  <c r="M276" i="1"/>
  <c r="M268" i="1"/>
  <c r="M260" i="1"/>
  <c r="M252" i="1"/>
  <c r="M244" i="1"/>
  <c r="M236" i="1"/>
  <c r="M228" i="1"/>
  <c r="M220" i="1"/>
  <c r="M212" i="1"/>
  <c r="M204" i="1"/>
  <c r="M196" i="1"/>
  <c r="M188" i="1"/>
  <c r="M180" i="1"/>
  <c r="M172" i="1"/>
  <c r="M164" i="1"/>
  <c r="M156" i="1"/>
  <c r="M148" i="1"/>
  <c r="M140" i="1"/>
  <c r="M132" i="1"/>
  <c r="M124" i="1"/>
  <c r="M116" i="1"/>
  <c r="M108" i="1"/>
  <c r="M100" i="1"/>
  <c r="M92" i="1"/>
  <c r="M84" i="1"/>
  <c r="M76" i="1"/>
  <c r="M68" i="1"/>
  <c r="M60" i="1"/>
  <c r="M52" i="1"/>
  <c r="M44" i="1"/>
  <c r="M36" i="1"/>
  <c r="M28" i="1"/>
  <c r="M20" i="1"/>
  <c r="M12" i="1"/>
  <c r="M4" i="1"/>
  <c r="M404" i="1"/>
  <c r="M348" i="1"/>
  <c r="M363" i="1"/>
  <c r="M323" i="1"/>
  <c r="M307" i="1"/>
  <c r="M299" i="1"/>
  <c r="M291" i="1"/>
  <c r="M283" i="1"/>
  <c r="M275" i="1"/>
  <c r="M267" i="1"/>
  <c r="M259" i="1"/>
  <c r="M251" i="1"/>
  <c r="M243" i="1"/>
  <c r="M235" i="1"/>
  <c r="M227" i="1"/>
  <c r="M219" i="1"/>
  <c r="M211" i="1"/>
  <c r="M203" i="1"/>
  <c r="M195" i="1"/>
  <c r="M187" i="1"/>
  <c r="M179" i="1"/>
  <c r="M171" i="1"/>
  <c r="M163" i="1"/>
  <c r="M155" i="1"/>
  <c r="M147" i="1"/>
  <c r="M139" i="1"/>
  <c r="M131" i="1"/>
  <c r="M123" i="1"/>
  <c r="M115" i="1"/>
  <c r="M107" i="1"/>
  <c r="M99" i="1"/>
  <c r="M91" i="1"/>
  <c r="M83" i="1"/>
  <c r="M75" i="1"/>
  <c r="M67" i="1"/>
  <c r="M59" i="1"/>
  <c r="M51" i="1"/>
  <c r="M43" i="1"/>
  <c r="M35" i="1"/>
  <c r="M27" i="1"/>
  <c r="M19" i="1"/>
  <c r="M11" i="1"/>
  <c r="M3" i="1"/>
  <c r="M356" i="1"/>
  <c r="M403" i="1"/>
  <c r="M355" i="1"/>
  <c r="M370" i="1"/>
  <c r="M330" i="1"/>
  <c r="M290" i="1"/>
  <c r="M282" i="1"/>
  <c r="M274" i="1"/>
  <c r="M266" i="1"/>
  <c r="M258" i="1"/>
  <c r="M250" i="1"/>
  <c r="M242" i="1"/>
  <c r="M234" i="1"/>
  <c r="M226" i="1"/>
  <c r="M218" i="1"/>
  <c r="M210" i="1"/>
  <c r="M202" i="1"/>
  <c r="M194" i="1"/>
  <c r="M186" i="1"/>
  <c r="M178" i="1"/>
  <c r="M170" i="1"/>
  <c r="M162" i="1"/>
  <c r="M154" i="1"/>
  <c r="M146" i="1"/>
  <c r="M138" i="1"/>
  <c r="M130" i="1"/>
  <c r="M122" i="1"/>
  <c r="M114" i="1"/>
  <c r="M106" i="1"/>
  <c r="M98" i="1"/>
  <c r="M90" i="1"/>
  <c r="M82" i="1"/>
  <c r="M74" i="1"/>
  <c r="M66" i="1"/>
  <c r="M58" i="1"/>
  <c r="M50" i="1"/>
  <c r="M42" i="1"/>
  <c r="M34" i="1"/>
  <c r="M26" i="1"/>
  <c r="M18" i="1"/>
  <c r="M10" i="1"/>
  <c r="M388" i="1"/>
  <c r="M340" i="1"/>
  <c r="M387" i="1"/>
  <c r="M347" i="1"/>
  <c r="M402" i="1"/>
  <c r="M354" i="1"/>
  <c r="M298" i="1"/>
  <c r="M393" i="1"/>
  <c r="M369" i="1"/>
  <c r="M361" i="1"/>
  <c r="M353" i="1"/>
  <c r="M345" i="1"/>
  <c r="M337" i="1"/>
  <c r="M329" i="1"/>
  <c r="M321" i="1"/>
  <c r="M313" i="1"/>
  <c r="M305" i="1"/>
  <c r="M297" i="1"/>
  <c r="M289" i="1"/>
  <c r="M281" i="1"/>
  <c r="M273" i="1"/>
  <c r="M265" i="1"/>
  <c r="M257" i="1"/>
  <c r="M249" i="1"/>
  <c r="M241" i="1"/>
  <c r="M233" i="1"/>
  <c r="M225" i="1"/>
  <c r="M217" i="1"/>
  <c r="M209" i="1"/>
  <c r="M201" i="1"/>
  <c r="M193" i="1"/>
  <c r="M185" i="1"/>
  <c r="M177" i="1"/>
  <c r="M169" i="1"/>
  <c r="M161" i="1"/>
  <c r="M153" i="1"/>
  <c r="M145" i="1"/>
  <c r="M137" i="1"/>
  <c r="M129" i="1"/>
  <c r="M121" i="1"/>
  <c r="M113" i="1"/>
  <c r="M105" i="1"/>
  <c r="M97" i="1"/>
  <c r="M89" i="1"/>
  <c r="M81" i="1"/>
  <c r="M73" i="1"/>
  <c r="M65" i="1"/>
  <c r="M57" i="1"/>
  <c r="M49" i="1"/>
  <c r="M41" i="1"/>
  <c r="M33" i="1"/>
  <c r="M25" i="1"/>
  <c r="M17" i="1"/>
  <c r="M9" i="1"/>
  <c r="M396" i="1"/>
  <c r="M332" i="1"/>
  <c r="M395" i="1"/>
  <c r="M339" i="1"/>
  <c r="M386" i="1"/>
  <c r="M338" i="1"/>
  <c r="M314" i="1"/>
  <c r="M376" i="1"/>
  <c r="M352" i="1"/>
  <c r="M344" i="1"/>
  <c r="M336" i="1"/>
  <c r="M328" i="1"/>
  <c r="M320" i="1"/>
  <c r="M312" i="1"/>
  <c r="M304" i="1"/>
  <c r="M296" i="1"/>
  <c r="M288" i="1"/>
  <c r="M280" i="1"/>
  <c r="M272" i="1"/>
  <c r="M264" i="1"/>
  <c r="M256" i="1"/>
  <c r="M248" i="1"/>
  <c r="M240" i="1"/>
  <c r="M232" i="1"/>
  <c r="M224" i="1"/>
  <c r="M216" i="1"/>
  <c r="M208" i="1"/>
  <c r="M200" i="1"/>
  <c r="M192" i="1"/>
  <c r="M184" i="1"/>
  <c r="M176" i="1"/>
  <c r="M168" i="1"/>
  <c r="M160" i="1"/>
  <c r="M152" i="1"/>
  <c r="M144" i="1"/>
  <c r="M136" i="1"/>
  <c r="M128" i="1"/>
  <c r="M120" i="1"/>
  <c r="M112" i="1"/>
  <c r="M104" i="1"/>
  <c r="M96" i="1"/>
  <c r="M88" i="1"/>
  <c r="M80" i="1"/>
  <c r="M72" i="1"/>
  <c r="M64" i="1"/>
  <c r="M56" i="1"/>
  <c r="M48" i="1"/>
  <c r="M40" i="1"/>
  <c r="M32" i="1"/>
  <c r="M24" i="1"/>
  <c r="M16" i="1"/>
  <c r="M8" i="1"/>
  <c r="M380" i="1"/>
  <c r="M324" i="1"/>
  <c r="M379" i="1"/>
  <c r="M315" i="1"/>
  <c r="M378" i="1"/>
  <c r="M346" i="1"/>
  <c r="M322" i="1"/>
  <c r="M385" i="1"/>
  <c r="M400" i="1"/>
  <c r="M384" i="1"/>
  <c r="M368" i="1"/>
  <c r="M399" i="1"/>
  <c r="M383" i="1"/>
  <c r="M375" i="1"/>
  <c r="M367" i="1"/>
  <c r="M359" i="1"/>
  <c r="M351" i="1"/>
  <c r="M343" i="1"/>
  <c r="M335" i="1"/>
  <c r="M327" i="1"/>
  <c r="M319" i="1"/>
  <c r="M311" i="1"/>
  <c r="M303" i="1"/>
  <c r="M295" i="1"/>
  <c r="M287" i="1"/>
  <c r="M279" i="1"/>
  <c r="M271" i="1"/>
  <c r="M263" i="1"/>
  <c r="M255" i="1"/>
  <c r="M247" i="1"/>
  <c r="M239" i="1"/>
  <c r="M231" i="1"/>
  <c r="M223" i="1"/>
  <c r="M215" i="1"/>
  <c r="M207" i="1"/>
  <c r="M199" i="1"/>
  <c r="M191" i="1"/>
  <c r="M183" i="1"/>
  <c r="M175" i="1"/>
  <c r="M167" i="1"/>
  <c r="M159" i="1"/>
  <c r="M151" i="1"/>
  <c r="M143" i="1"/>
  <c r="M135" i="1"/>
  <c r="M127" i="1"/>
  <c r="M119" i="1"/>
  <c r="M111" i="1"/>
  <c r="M103" i="1"/>
  <c r="M95" i="1"/>
  <c r="M87" i="1"/>
  <c r="M79" i="1"/>
  <c r="M71" i="1"/>
  <c r="M63" i="1"/>
  <c r="M55" i="1"/>
  <c r="M47" i="1"/>
  <c r="M39" i="1"/>
  <c r="M31" i="1"/>
  <c r="M23" i="1"/>
  <c r="M15" i="1"/>
  <c r="M7" i="1"/>
  <c r="M372" i="1"/>
  <c r="M316" i="1"/>
  <c r="M371" i="1"/>
  <c r="M331" i="1"/>
  <c r="M394" i="1"/>
  <c r="M362" i="1"/>
  <c r="M306" i="1"/>
  <c r="M401" i="1"/>
  <c r="M377" i="1"/>
  <c r="M392" i="1"/>
  <c r="M360" i="1"/>
  <c r="M407" i="1"/>
  <c r="M391" i="1"/>
  <c r="M406" i="1"/>
  <c r="M398" i="1"/>
  <c r="M390" i="1"/>
  <c r="M382" i="1"/>
  <c r="M374" i="1"/>
  <c r="M366" i="1"/>
  <c r="M358" i="1"/>
  <c r="M350" i="1"/>
  <c r="M342" i="1"/>
  <c r="M334" i="1"/>
  <c r="M326" i="1"/>
  <c r="M318" i="1"/>
  <c r="M310" i="1"/>
  <c r="M302" i="1"/>
  <c r="M294" i="1"/>
  <c r="M286" i="1"/>
  <c r="M278" i="1"/>
  <c r="M270" i="1"/>
  <c r="M262" i="1"/>
  <c r="M254" i="1"/>
  <c r="M246" i="1"/>
  <c r="M238" i="1"/>
  <c r="M230" i="1"/>
  <c r="M222" i="1"/>
  <c r="M214" i="1"/>
  <c r="M206" i="1"/>
  <c r="M198" i="1"/>
  <c r="M190" i="1"/>
  <c r="M182" i="1"/>
  <c r="M174" i="1"/>
  <c r="M166" i="1"/>
  <c r="M158" i="1"/>
  <c r="M150" i="1"/>
  <c r="M142" i="1"/>
  <c r="M134" i="1"/>
  <c r="M126" i="1"/>
  <c r="M118" i="1"/>
  <c r="M110" i="1"/>
  <c r="M102" i="1"/>
  <c r="M94" i="1"/>
  <c r="M86" i="1"/>
  <c r="M78" i="1"/>
  <c r="M70" i="1"/>
  <c r="M62" i="1"/>
  <c r="M54" i="1"/>
  <c r="M46" i="1"/>
  <c r="M38" i="1"/>
  <c r="M30" i="1"/>
  <c r="M22" i="1"/>
  <c r="M14" i="1"/>
  <c r="M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2" i="1"/>
</calcChain>
</file>

<file path=xl/sharedStrings.xml><?xml version="1.0" encoding="utf-8"?>
<sst xmlns="http://schemas.openxmlformats.org/spreadsheetml/2006/main" count="1046" uniqueCount="27">
  <si>
    <t>n</t>
  </si>
  <si>
    <t>function</t>
  </si>
  <si>
    <t>sigma</t>
  </si>
  <si>
    <t>acquisition func</t>
  </si>
  <si>
    <t>max_it</t>
  </si>
  <si>
    <t>max_time</t>
  </si>
  <si>
    <t>actual_it</t>
  </si>
  <si>
    <t>actual_time</t>
  </si>
  <si>
    <t>eucl_dist to true x_opt</t>
  </si>
  <si>
    <t>diff to true f(x_opt)</t>
  </si>
  <si>
    <t>one_dim</t>
  </si>
  <si>
    <t>EI</t>
  </si>
  <si>
    <t>booth</t>
  </si>
  <si>
    <t>sphere</t>
  </si>
  <si>
    <t>LCB</t>
  </si>
  <si>
    <t>MPI</t>
  </si>
  <si>
    <t>rastrigin</t>
  </si>
  <si>
    <t>Row Labels</t>
  </si>
  <si>
    <t>Grand Total</t>
  </si>
  <si>
    <t>Column Labels</t>
  </si>
  <si>
    <t>Average of actual_time</t>
  </si>
  <si>
    <t>(Multiple Items)</t>
  </si>
  <si>
    <t>time per iteration</t>
  </si>
  <si>
    <t>Average of time per iteration</t>
  </si>
  <si>
    <t>relative error</t>
  </si>
  <si>
    <t>avg error</t>
  </si>
  <si>
    <t>Sum of relative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</si>
</sst>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2" xfId="0" applyFont="1" applyFill="1" applyBorder="1" applyAlignment="1">
      <alignment horizontal="center" vertical="top"/>
    </xf>
    <xf numFmtId="10" fontId="1" fillId="0" borderId="2" xfId="1" applyNumberFormat="1" applyFont="1" applyFill="1" applyBorder="1" applyAlignment="1">
      <alignment horizontal="center" vertical="top"/>
    </xf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[gpyopt_test_results.xlsx]Sheet2!PivotTable3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Comparing</a:t>
            </a:r>
            <a:r>
              <a:rPr lang="en-GB" baseline="0"/>
              <a:t> Acquisition Function Computation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Sheet2!$B$5:$B$6</c:f>
              <c:strCache>
                <c:ptCount val="1"/>
                <c:pt idx="0">
                  <c:v>EI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Sheet2!$A$7:$A$27</c:f>
              <c:multiLvlStrCache>
                <c:ptCount val="16"/>
                <c:lvl>
                  <c:pt idx="0">
                    <c:v>booth</c:v>
                  </c:pt>
                  <c:pt idx="1">
                    <c:v>one_dim</c:v>
                  </c:pt>
                  <c:pt idx="2">
                    <c:v>rastrigin</c:v>
                  </c:pt>
                  <c:pt idx="3">
                    <c:v>sphere</c:v>
                  </c:pt>
                  <c:pt idx="4">
                    <c:v>booth</c:v>
                  </c:pt>
                  <c:pt idx="5">
                    <c:v>one_dim</c:v>
                  </c:pt>
                  <c:pt idx="6">
                    <c:v>rastrigin</c:v>
                  </c:pt>
                  <c:pt idx="7">
                    <c:v>sphere</c:v>
                  </c:pt>
                  <c:pt idx="8">
                    <c:v>booth</c:v>
                  </c:pt>
                  <c:pt idx="9">
                    <c:v>one_dim</c:v>
                  </c:pt>
                  <c:pt idx="10">
                    <c:v>rastrigin</c:v>
                  </c:pt>
                  <c:pt idx="11">
                    <c:v>sphere</c:v>
                  </c:pt>
                  <c:pt idx="12">
                    <c:v>booth</c:v>
                  </c:pt>
                  <c:pt idx="13">
                    <c:v>one_dim</c:v>
                  </c:pt>
                  <c:pt idx="14">
                    <c:v>rastrigin</c:v>
                  </c:pt>
                  <c:pt idx="15">
                    <c:v>sphere</c:v>
                  </c:pt>
                </c:lvl>
                <c:lvl>
                  <c:pt idx="0">
                    <c:v>10</c:v>
                  </c:pt>
                  <c:pt idx="4">
                    <c:v>20</c:v>
                  </c:pt>
                  <c:pt idx="8">
                    <c:v>50</c:v>
                  </c:pt>
                  <c:pt idx="12">
                    <c:v>100</c:v>
                  </c:pt>
                </c:lvl>
              </c:multiLvlStrCache>
            </c:multiLvlStrRef>
          </c:cat>
          <c:val>
            <c:numRef>
              <c:f>Sheet2!$B$7:$B$27</c:f>
              <c:numCache>
                <c:formatCode>General</c:formatCode>
                <c:ptCount val="16"/>
                <c:pt idx="0">
                  <c:v>1.8245797157287598</c:v>
                </c:pt>
                <c:pt idx="1">
                  <c:v>1.64883451461792</c:v>
                </c:pt>
                <c:pt idx="2">
                  <c:v>2.3489605426788329</c:v>
                </c:pt>
                <c:pt idx="3">
                  <c:v>2.4060930728912355</c:v>
                </c:pt>
                <c:pt idx="4">
                  <c:v>4.966367244720459</c:v>
                </c:pt>
                <c:pt idx="5">
                  <c:v>3.2284062862396241</c:v>
                </c:pt>
                <c:pt idx="6">
                  <c:v>3.6116295576095583</c:v>
                </c:pt>
                <c:pt idx="7">
                  <c:v>3.693599557876587</c:v>
                </c:pt>
                <c:pt idx="8">
                  <c:v>14.162309026718139</c:v>
                </c:pt>
                <c:pt idx="9">
                  <c:v>8.8474483489990234</c:v>
                </c:pt>
                <c:pt idx="10">
                  <c:v>9.3367987155914296</c:v>
                </c:pt>
                <c:pt idx="11">
                  <c:v>10.653674936294555</c:v>
                </c:pt>
                <c:pt idx="12">
                  <c:v>34.423827791213988</c:v>
                </c:pt>
                <c:pt idx="13">
                  <c:v>20.340286540985108</c:v>
                </c:pt>
                <c:pt idx="14">
                  <c:v>20.67212278842926</c:v>
                </c:pt>
                <c:pt idx="15">
                  <c:v>26.485925126075745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2B-B743-BA1A-FEC9A296BBB2}"/>
            </c:ext>
          </c:extLst>
        </c:ser>
        <c:ser>
          <c:idx val="1"/>
          <c:order val="1"/>
          <c:tx>
            <c:strRef>
              <c:f>Sheet2!$C$5:$C$6</c:f>
              <c:strCache>
                <c:ptCount val="1"/>
                <c:pt idx="0">
                  <c:v>LCB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Sheet2!$A$7:$A$27</c:f>
              <c:multiLvlStrCache>
                <c:ptCount val="16"/>
                <c:lvl>
                  <c:pt idx="0">
                    <c:v>booth</c:v>
                  </c:pt>
                  <c:pt idx="1">
                    <c:v>one_dim</c:v>
                  </c:pt>
                  <c:pt idx="2">
                    <c:v>rastrigin</c:v>
                  </c:pt>
                  <c:pt idx="3">
                    <c:v>sphere</c:v>
                  </c:pt>
                  <c:pt idx="4">
                    <c:v>booth</c:v>
                  </c:pt>
                  <c:pt idx="5">
                    <c:v>one_dim</c:v>
                  </c:pt>
                  <c:pt idx="6">
                    <c:v>rastrigin</c:v>
                  </c:pt>
                  <c:pt idx="7">
                    <c:v>sphere</c:v>
                  </c:pt>
                  <c:pt idx="8">
                    <c:v>booth</c:v>
                  </c:pt>
                  <c:pt idx="9">
                    <c:v>one_dim</c:v>
                  </c:pt>
                  <c:pt idx="10">
                    <c:v>rastrigin</c:v>
                  </c:pt>
                  <c:pt idx="11">
                    <c:v>sphere</c:v>
                  </c:pt>
                  <c:pt idx="12">
                    <c:v>booth</c:v>
                  </c:pt>
                  <c:pt idx="13">
                    <c:v>one_dim</c:v>
                  </c:pt>
                  <c:pt idx="14">
                    <c:v>rastrigin</c:v>
                  </c:pt>
                  <c:pt idx="15">
                    <c:v>sphere</c:v>
                  </c:pt>
                </c:lvl>
                <c:lvl>
                  <c:pt idx="0">
                    <c:v>10</c:v>
                  </c:pt>
                  <c:pt idx="4">
                    <c:v>20</c:v>
                  </c:pt>
                  <c:pt idx="8">
                    <c:v>50</c:v>
                  </c:pt>
                  <c:pt idx="12">
                    <c:v>100</c:v>
                  </c:pt>
                </c:lvl>
              </c:multiLvlStrCache>
            </c:multiLvlStrRef>
          </c:cat>
          <c:val>
            <c:numRef>
              <c:f>Sheet2!$C$7:$C$27</c:f>
              <c:numCache>
                <c:formatCode>General</c:formatCode>
                <c:ptCount val="16"/>
                <c:pt idx="0">
                  <c:v>1.8237238883972169</c:v>
                </c:pt>
                <c:pt idx="1">
                  <c:v>1.5746419906616209</c:v>
                </c:pt>
                <c:pt idx="2">
                  <c:v>1.8602147340774535</c:v>
                </c:pt>
                <c:pt idx="3">
                  <c:v>2.0838045120239257</c:v>
                </c:pt>
                <c:pt idx="4">
                  <c:v>6.7319582462310787</c:v>
                </c:pt>
                <c:pt idx="5">
                  <c:v>3.4405646800994871</c:v>
                </c:pt>
                <c:pt idx="6">
                  <c:v>4.9569558143615726</c:v>
                </c:pt>
                <c:pt idx="7">
                  <c:v>3.8398479938507082</c:v>
                </c:pt>
                <c:pt idx="8">
                  <c:v>21.180248069763184</c:v>
                </c:pt>
                <c:pt idx="9">
                  <c:v>7.7998717308044432</c:v>
                </c:pt>
                <c:pt idx="10">
                  <c:v>10.406273674964904</c:v>
                </c:pt>
                <c:pt idx="11">
                  <c:v>9.7713883161544803</c:v>
                </c:pt>
                <c:pt idx="12">
                  <c:v>46.433861637115477</c:v>
                </c:pt>
                <c:pt idx="13">
                  <c:v>16.302766752243041</c:v>
                </c:pt>
                <c:pt idx="14">
                  <c:v>23.721467542648316</c:v>
                </c:pt>
                <c:pt idx="15">
                  <c:v>22.910993790626527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DC2B-B743-BA1A-FEC9A296BBB2}"/>
            </c:ext>
          </c:extLst>
        </c:ser>
        <c:ser>
          <c:idx val="2"/>
          <c:order val="2"/>
          <c:tx>
            <c:strRef>
              <c:f>Sheet2!$D$5:$D$6</c:f>
              <c:strCache>
                <c:ptCount val="1"/>
                <c:pt idx="0">
                  <c:v>MPI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Sheet2!$A$7:$A$27</c:f>
              <c:multiLvlStrCache>
                <c:ptCount val="16"/>
                <c:lvl>
                  <c:pt idx="0">
                    <c:v>booth</c:v>
                  </c:pt>
                  <c:pt idx="1">
                    <c:v>one_dim</c:v>
                  </c:pt>
                  <c:pt idx="2">
                    <c:v>rastrigin</c:v>
                  </c:pt>
                  <c:pt idx="3">
                    <c:v>sphere</c:v>
                  </c:pt>
                  <c:pt idx="4">
                    <c:v>booth</c:v>
                  </c:pt>
                  <c:pt idx="5">
                    <c:v>one_dim</c:v>
                  </c:pt>
                  <c:pt idx="6">
                    <c:v>rastrigin</c:v>
                  </c:pt>
                  <c:pt idx="7">
                    <c:v>sphere</c:v>
                  </c:pt>
                  <c:pt idx="8">
                    <c:v>booth</c:v>
                  </c:pt>
                  <c:pt idx="9">
                    <c:v>one_dim</c:v>
                  </c:pt>
                  <c:pt idx="10">
                    <c:v>rastrigin</c:v>
                  </c:pt>
                  <c:pt idx="11">
                    <c:v>sphere</c:v>
                  </c:pt>
                  <c:pt idx="12">
                    <c:v>booth</c:v>
                  </c:pt>
                  <c:pt idx="13">
                    <c:v>one_dim</c:v>
                  </c:pt>
                  <c:pt idx="14">
                    <c:v>rastrigin</c:v>
                  </c:pt>
                  <c:pt idx="15">
                    <c:v>sphere</c:v>
                  </c:pt>
                </c:lvl>
                <c:lvl>
                  <c:pt idx="0">
                    <c:v>10</c:v>
                  </c:pt>
                  <c:pt idx="4">
                    <c:v>20</c:v>
                  </c:pt>
                  <c:pt idx="8">
                    <c:v>50</c:v>
                  </c:pt>
                  <c:pt idx="12">
                    <c:v>100</c:v>
                  </c:pt>
                </c:lvl>
              </c:multiLvlStrCache>
            </c:multiLvlStrRef>
          </c:cat>
          <c:val>
            <c:numRef>
              <c:f>Sheet2!$D$7:$D$27</c:f>
              <c:numCache>
                <c:formatCode>General</c:formatCode>
                <c:ptCount val="16"/>
                <c:pt idx="0">
                  <c:v>1.9472198963165284</c:v>
                </c:pt>
                <c:pt idx="1">
                  <c:v>1.6748703956604003</c:v>
                </c:pt>
                <c:pt idx="2">
                  <c:v>1.9749190330505371</c:v>
                </c:pt>
                <c:pt idx="3">
                  <c:v>1.8371543884277344</c:v>
                </c:pt>
                <c:pt idx="4">
                  <c:v>4.6612080097198483</c:v>
                </c:pt>
                <c:pt idx="5">
                  <c:v>3.7278101921081541</c:v>
                </c:pt>
                <c:pt idx="6">
                  <c:v>4.5896298408508303</c:v>
                </c:pt>
                <c:pt idx="7">
                  <c:v>4.2699429035186771</c:v>
                </c:pt>
                <c:pt idx="8">
                  <c:v>15.455938673019409</c:v>
                </c:pt>
                <c:pt idx="9">
                  <c:v>8.7215090751647946</c:v>
                </c:pt>
                <c:pt idx="10">
                  <c:v>8.2470367431640632</c:v>
                </c:pt>
                <c:pt idx="11">
                  <c:v>10.434600210189819</c:v>
                </c:pt>
                <c:pt idx="12">
                  <c:v>34.425037145614624</c:v>
                </c:pt>
                <c:pt idx="13">
                  <c:v>20.578408670425414</c:v>
                </c:pt>
                <c:pt idx="14">
                  <c:v>19.806127953529359</c:v>
                </c:pt>
                <c:pt idx="15">
                  <c:v>24.960986638069151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DC2B-B743-BA1A-FEC9A296B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2610655"/>
        <c:axId val="1702029919"/>
      </c:barChart>
      <c:catAx>
        <c:axId val="1702610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function</a:t>
                </a:r>
                <a:r>
                  <a:rPr lang="en-GB" baseline="0"/>
                  <a:t> and maximum number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029919"/>
        <c:crosses val="autoZero"/>
        <c:auto val="1"/>
        <c:lblAlgn val="ctr"/>
        <c:lblOffset val="100"/>
        <c:noMultiLvlLbl val="0"/>
      </c:catAx>
      <c:valAx>
        <c:axId val="170202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61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[gpyopt_test_results.xlsx]Sheet3!PivotTable4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Comparing error</a:t>
            </a:r>
            <a:r>
              <a:rPr lang="en-GB" baseline="0"/>
              <a:t> in f(x_opt) for different functions and number of parameters 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Sheet3!$A$5:$A$25</c:f>
              <c:multiLvlStrCache>
                <c:ptCount val="16"/>
                <c:lvl>
                  <c:pt idx="0">
                    <c:v>10</c:v>
                  </c:pt>
                  <c:pt idx="1">
                    <c:v>20</c:v>
                  </c:pt>
                  <c:pt idx="2">
                    <c:v>50</c:v>
                  </c:pt>
                  <c:pt idx="3">
                    <c:v>100</c:v>
                  </c:pt>
                  <c:pt idx="4">
                    <c:v>10</c:v>
                  </c:pt>
                  <c:pt idx="5">
                    <c:v>20</c:v>
                  </c:pt>
                  <c:pt idx="6">
                    <c:v>50</c:v>
                  </c:pt>
                  <c:pt idx="7">
                    <c:v>100</c:v>
                  </c:pt>
                  <c:pt idx="8">
                    <c:v>10</c:v>
                  </c:pt>
                  <c:pt idx="9">
                    <c:v>20</c:v>
                  </c:pt>
                  <c:pt idx="10">
                    <c:v>50</c:v>
                  </c:pt>
                  <c:pt idx="11">
                    <c:v>100</c:v>
                  </c:pt>
                  <c:pt idx="12">
                    <c:v>10</c:v>
                  </c:pt>
                  <c:pt idx="13">
                    <c:v>20</c:v>
                  </c:pt>
                  <c:pt idx="14">
                    <c:v>50</c:v>
                  </c:pt>
                  <c:pt idx="15">
                    <c:v>100</c:v>
                  </c:pt>
                </c:lvl>
                <c:lvl>
                  <c:pt idx="0">
                    <c:v>booth</c:v>
                  </c:pt>
                  <c:pt idx="4">
                    <c:v>one_dim</c:v>
                  </c:pt>
                  <c:pt idx="8">
                    <c:v>rastrigin</c:v>
                  </c:pt>
                  <c:pt idx="12">
                    <c:v>sphere</c:v>
                  </c:pt>
                </c:lvl>
              </c:multiLvlStrCache>
            </c:multiLvlStrRef>
          </c:cat>
          <c:val>
            <c:numRef>
              <c:f>Sheet3!$B$5:$B$25</c:f>
              <c:numCache>
                <c:formatCode>General</c:formatCode>
                <c:ptCount val="16"/>
                <c:pt idx="4">
                  <c:v>1.8351264663278997</c:v>
                </c:pt>
                <c:pt idx="5">
                  <c:v>-2.7701057855593296</c:v>
                </c:pt>
                <c:pt idx="6">
                  <c:v>3.35724609988692</c:v>
                </c:pt>
                <c:pt idx="7">
                  <c:v>-2.42535290142553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81-584D-9F26-0632C199E844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Sheet3!$A$5:$A$25</c:f>
              <c:multiLvlStrCache>
                <c:ptCount val="16"/>
                <c:lvl>
                  <c:pt idx="0">
                    <c:v>10</c:v>
                  </c:pt>
                  <c:pt idx="1">
                    <c:v>20</c:v>
                  </c:pt>
                  <c:pt idx="2">
                    <c:v>50</c:v>
                  </c:pt>
                  <c:pt idx="3">
                    <c:v>100</c:v>
                  </c:pt>
                  <c:pt idx="4">
                    <c:v>10</c:v>
                  </c:pt>
                  <c:pt idx="5">
                    <c:v>20</c:v>
                  </c:pt>
                  <c:pt idx="6">
                    <c:v>50</c:v>
                  </c:pt>
                  <c:pt idx="7">
                    <c:v>100</c:v>
                  </c:pt>
                  <c:pt idx="8">
                    <c:v>10</c:v>
                  </c:pt>
                  <c:pt idx="9">
                    <c:v>20</c:v>
                  </c:pt>
                  <c:pt idx="10">
                    <c:v>50</c:v>
                  </c:pt>
                  <c:pt idx="11">
                    <c:v>100</c:v>
                  </c:pt>
                  <c:pt idx="12">
                    <c:v>10</c:v>
                  </c:pt>
                  <c:pt idx="13">
                    <c:v>20</c:v>
                  </c:pt>
                  <c:pt idx="14">
                    <c:v>50</c:v>
                  </c:pt>
                  <c:pt idx="15">
                    <c:v>100</c:v>
                  </c:pt>
                </c:lvl>
                <c:lvl>
                  <c:pt idx="0">
                    <c:v>booth</c:v>
                  </c:pt>
                  <c:pt idx="4">
                    <c:v>one_dim</c:v>
                  </c:pt>
                  <c:pt idx="8">
                    <c:v>rastrigin</c:v>
                  </c:pt>
                  <c:pt idx="12">
                    <c:v>sphere</c:v>
                  </c:pt>
                </c:lvl>
              </c:multiLvlStrCache>
            </c:multiLvlStrRef>
          </c:cat>
          <c:val>
            <c:numRef>
              <c:f>Sheet3!$C$5:$C$25</c:f>
              <c:numCache>
                <c:formatCode>General</c:formatCode>
                <c:ptCount val="16"/>
                <c:pt idx="0">
                  <c:v>50.939486833022514</c:v>
                </c:pt>
                <c:pt idx="1">
                  <c:v>-10.442272922340015</c:v>
                </c:pt>
                <c:pt idx="2">
                  <c:v>-11.048373737742548</c:v>
                </c:pt>
                <c:pt idx="3">
                  <c:v>-13.075562152405221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D81-584D-9F26-0632C199E844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Sheet3!$A$5:$A$25</c:f>
              <c:multiLvlStrCache>
                <c:ptCount val="16"/>
                <c:lvl>
                  <c:pt idx="0">
                    <c:v>10</c:v>
                  </c:pt>
                  <c:pt idx="1">
                    <c:v>20</c:v>
                  </c:pt>
                  <c:pt idx="2">
                    <c:v>50</c:v>
                  </c:pt>
                  <c:pt idx="3">
                    <c:v>100</c:v>
                  </c:pt>
                  <c:pt idx="4">
                    <c:v>10</c:v>
                  </c:pt>
                  <c:pt idx="5">
                    <c:v>20</c:v>
                  </c:pt>
                  <c:pt idx="6">
                    <c:v>50</c:v>
                  </c:pt>
                  <c:pt idx="7">
                    <c:v>100</c:v>
                  </c:pt>
                  <c:pt idx="8">
                    <c:v>10</c:v>
                  </c:pt>
                  <c:pt idx="9">
                    <c:v>20</c:v>
                  </c:pt>
                  <c:pt idx="10">
                    <c:v>50</c:v>
                  </c:pt>
                  <c:pt idx="11">
                    <c:v>100</c:v>
                  </c:pt>
                  <c:pt idx="12">
                    <c:v>10</c:v>
                  </c:pt>
                  <c:pt idx="13">
                    <c:v>20</c:v>
                  </c:pt>
                  <c:pt idx="14">
                    <c:v>50</c:v>
                  </c:pt>
                  <c:pt idx="15">
                    <c:v>100</c:v>
                  </c:pt>
                </c:lvl>
                <c:lvl>
                  <c:pt idx="0">
                    <c:v>booth</c:v>
                  </c:pt>
                  <c:pt idx="4">
                    <c:v>one_dim</c:v>
                  </c:pt>
                  <c:pt idx="8">
                    <c:v>rastrigin</c:v>
                  </c:pt>
                  <c:pt idx="12">
                    <c:v>sphere</c:v>
                  </c:pt>
                </c:lvl>
              </c:multiLvlStrCache>
            </c:multiLvlStrRef>
          </c:cat>
          <c:val>
            <c:numRef>
              <c:f>Sheet3!$D$5:$D$25</c:f>
              <c:numCache>
                <c:formatCode>General</c:formatCode>
                <c:ptCount val="16"/>
                <c:pt idx="8">
                  <c:v>0.63999443005020817</c:v>
                </c:pt>
                <c:pt idx="9">
                  <c:v>-2.8157969545458239</c:v>
                </c:pt>
                <c:pt idx="10">
                  <c:v>-6.0863449341174212</c:v>
                </c:pt>
                <c:pt idx="11">
                  <c:v>-8.7767207631890045</c:v>
                </c:pt>
                <c:pt idx="12">
                  <c:v>11.726512631249015</c:v>
                </c:pt>
                <c:pt idx="13">
                  <c:v>11.520378933689909</c:v>
                </c:pt>
                <c:pt idx="14">
                  <c:v>11.733948875689091</c:v>
                </c:pt>
                <c:pt idx="15">
                  <c:v>7.2710416188461515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D81-584D-9F26-0632C199E844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Sheet3!$A$5:$A$25</c:f>
              <c:multiLvlStrCache>
                <c:ptCount val="16"/>
                <c:lvl>
                  <c:pt idx="0">
                    <c:v>10</c:v>
                  </c:pt>
                  <c:pt idx="1">
                    <c:v>20</c:v>
                  </c:pt>
                  <c:pt idx="2">
                    <c:v>50</c:v>
                  </c:pt>
                  <c:pt idx="3">
                    <c:v>100</c:v>
                  </c:pt>
                  <c:pt idx="4">
                    <c:v>10</c:v>
                  </c:pt>
                  <c:pt idx="5">
                    <c:v>20</c:v>
                  </c:pt>
                  <c:pt idx="6">
                    <c:v>50</c:v>
                  </c:pt>
                  <c:pt idx="7">
                    <c:v>100</c:v>
                  </c:pt>
                  <c:pt idx="8">
                    <c:v>10</c:v>
                  </c:pt>
                  <c:pt idx="9">
                    <c:v>20</c:v>
                  </c:pt>
                  <c:pt idx="10">
                    <c:v>50</c:v>
                  </c:pt>
                  <c:pt idx="11">
                    <c:v>100</c:v>
                  </c:pt>
                  <c:pt idx="12">
                    <c:v>10</c:v>
                  </c:pt>
                  <c:pt idx="13">
                    <c:v>20</c:v>
                  </c:pt>
                  <c:pt idx="14">
                    <c:v>50</c:v>
                  </c:pt>
                  <c:pt idx="15">
                    <c:v>100</c:v>
                  </c:pt>
                </c:lvl>
                <c:lvl>
                  <c:pt idx="0">
                    <c:v>booth</c:v>
                  </c:pt>
                  <c:pt idx="4">
                    <c:v>one_dim</c:v>
                  </c:pt>
                  <c:pt idx="8">
                    <c:v>rastrigin</c:v>
                  </c:pt>
                  <c:pt idx="12">
                    <c:v>sphere</c:v>
                  </c:pt>
                </c:lvl>
              </c:multiLvlStrCache>
            </c:multiLvlStrRef>
          </c:cat>
          <c:val>
            <c:numRef>
              <c:f>Sheet3!$E$5:$E$25</c:f>
              <c:numCache>
                <c:formatCode>General</c:formatCode>
                <c:ptCount val="16"/>
                <c:pt idx="8">
                  <c:v>29.398581980954553</c:v>
                </c:pt>
                <c:pt idx="9">
                  <c:v>24.574980751703119</c:v>
                </c:pt>
                <c:pt idx="10">
                  <c:v>23.518938263101674</c:v>
                </c:pt>
                <c:pt idx="11">
                  <c:v>17.850752159055801</c:v>
                </c:pt>
                <c:pt idx="12">
                  <c:v>21.875454268775492</c:v>
                </c:pt>
                <c:pt idx="13">
                  <c:v>18.550413765496405</c:v>
                </c:pt>
                <c:pt idx="14">
                  <c:v>24.600869974867159</c:v>
                </c:pt>
                <c:pt idx="15">
                  <c:v>19.342815905028218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D81-584D-9F26-0632C199E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7255247"/>
        <c:axId val="1747256879"/>
      </c:barChart>
      <c:catAx>
        <c:axId val="1747255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function and maximum</a:t>
                </a:r>
                <a:r>
                  <a:rPr lang="en-GB" baseline="0"/>
                  <a:t> number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256879"/>
        <c:crosses val="autoZero"/>
        <c:auto val="1"/>
        <c:lblAlgn val="ctr"/>
        <c:lblOffset val="100"/>
        <c:noMultiLvlLbl val="0"/>
      </c:catAx>
      <c:valAx>
        <c:axId val="174725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Relative</a:t>
                </a:r>
                <a:r>
                  <a:rPr lang="en-GB" baseline="0"/>
                  <a:t> Error Percentage wrt Benchmakr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25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[gpyopt_test_results.xlsx]Sheet4!PivotTable5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Time per Iteration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Sheet4!$B$1:$B$2</c:f>
              <c:strCache>
                <c:ptCount val="1"/>
                <c:pt idx="0">
                  <c:v>EI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Sheet4!$A$3:$A$16</c:f>
              <c:multiLvlStrCache>
                <c:ptCount val="9"/>
                <c:lvl>
                  <c:pt idx="0">
                    <c:v>2</c:v>
                  </c:pt>
                  <c:pt idx="1">
                    <c:v>1</c:v>
                  </c:pt>
                  <c:pt idx="2">
                    <c:v>5</c:v>
                  </c:pt>
                  <c:pt idx="3">
                    <c:v>12</c:v>
                  </c:pt>
                  <c:pt idx="4">
                    <c:v>20</c:v>
                  </c:pt>
                  <c:pt idx="5">
                    <c:v>10</c:v>
                  </c:pt>
                  <c:pt idx="6">
                    <c:v>5</c:v>
                  </c:pt>
                  <c:pt idx="7">
                    <c:v>12</c:v>
                  </c:pt>
                  <c:pt idx="8">
                    <c:v>10</c:v>
                  </c:pt>
                </c:lvl>
                <c:lvl>
                  <c:pt idx="0">
                    <c:v>booth</c:v>
                  </c:pt>
                  <c:pt idx="1">
                    <c:v>one_dim</c:v>
                  </c:pt>
                  <c:pt idx="2">
                    <c:v>rastrigin</c:v>
                  </c:pt>
                  <c:pt idx="6">
                    <c:v>sphere</c:v>
                  </c:pt>
                </c:lvl>
              </c:multiLvlStrCache>
            </c:multiLvlStrRef>
          </c:cat>
          <c:val>
            <c:numRef>
              <c:f>Sheet4!$B$3:$B$16</c:f>
              <c:numCache>
                <c:formatCode>General</c:formatCode>
                <c:ptCount val="9"/>
                <c:pt idx="0">
                  <c:v>0.26456519806385048</c:v>
                </c:pt>
                <c:pt idx="1">
                  <c:v>0.17666389954090117</c:v>
                </c:pt>
                <c:pt idx="2">
                  <c:v>0.24346928238868712</c:v>
                </c:pt>
                <c:pt idx="3">
                  <c:v>0.16099808478355407</c:v>
                </c:pt>
                <c:pt idx="4">
                  <c:v>0.47080688192465603</c:v>
                </c:pt>
                <c:pt idx="6">
                  <c:v>0.21604573273658753</c:v>
                </c:pt>
                <c:pt idx="7">
                  <c:v>0.23556528484821318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31-364B-A012-1CD4CEB5976F}"/>
            </c:ext>
          </c:extLst>
        </c:ser>
        <c:ser>
          <c:idx val="1"/>
          <c:order val="1"/>
          <c:tx>
            <c:strRef>
              <c:f>Sheet4!$C$1:$C$2</c:f>
              <c:strCache>
                <c:ptCount val="1"/>
                <c:pt idx="0">
                  <c:v>LCB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Sheet4!$A$3:$A$16</c:f>
              <c:multiLvlStrCache>
                <c:ptCount val="9"/>
                <c:lvl>
                  <c:pt idx="0">
                    <c:v>2</c:v>
                  </c:pt>
                  <c:pt idx="1">
                    <c:v>1</c:v>
                  </c:pt>
                  <c:pt idx="2">
                    <c:v>5</c:v>
                  </c:pt>
                  <c:pt idx="3">
                    <c:v>12</c:v>
                  </c:pt>
                  <c:pt idx="4">
                    <c:v>20</c:v>
                  </c:pt>
                  <c:pt idx="5">
                    <c:v>10</c:v>
                  </c:pt>
                  <c:pt idx="6">
                    <c:v>5</c:v>
                  </c:pt>
                  <c:pt idx="7">
                    <c:v>12</c:v>
                  </c:pt>
                  <c:pt idx="8">
                    <c:v>10</c:v>
                  </c:pt>
                </c:lvl>
                <c:lvl>
                  <c:pt idx="0">
                    <c:v>booth</c:v>
                  </c:pt>
                  <c:pt idx="1">
                    <c:v>one_dim</c:v>
                  </c:pt>
                  <c:pt idx="2">
                    <c:v>rastrigin</c:v>
                  </c:pt>
                  <c:pt idx="6">
                    <c:v>sphere</c:v>
                  </c:pt>
                </c:lvl>
              </c:multiLvlStrCache>
            </c:multiLvlStrRef>
          </c:cat>
          <c:val>
            <c:numRef>
              <c:f>Sheet4!$C$3:$C$16</c:f>
              <c:numCache>
                <c:formatCode>General</c:formatCode>
                <c:ptCount val="9"/>
                <c:pt idx="0">
                  <c:v>0.35172846972942351</c:v>
                </c:pt>
                <c:pt idx="1">
                  <c:v>0.17179772984552596</c:v>
                </c:pt>
                <c:pt idx="2">
                  <c:v>0.2336831586360931</c:v>
                </c:pt>
                <c:pt idx="3">
                  <c:v>0.20592154788970946</c:v>
                </c:pt>
                <c:pt idx="4">
                  <c:v>0.33998513271013897</c:v>
                </c:pt>
                <c:pt idx="5">
                  <c:v>0.27203139763806089</c:v>
                </c:pt>
                <c:pt idx="6">
                  <c:v>0.18802635431289674</c:v>
                </c:pt>
                <c:pt idx="7">
                  <c:v>0.22442892324924474</c:v>
                </c:pt>
                <c:pt idx="8">
                  <c:v>0.29866955940266554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31-364B-A012-1CD4CEB5976F}"/>
            </c:ext>
          </c:extLst>
        </c:ser>
        <c:ser>
          <c:idx val="2"/>
          <c:order val="2"/>
          <c:tx>
            <c:strRef>
              <c:f>Sheet4!$D$1:$D$2</c:f>
              <c:strCache>
                <c:ptCount val="1"/>
                <c:pt idx="0">
                  <c:v>MPI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Sheet4!$A$3:$A$16</c:f>
              <c:multiLvlStrCache>
                <c:ptCount val="9"/>
                <c:lvl>
                  <c:pt idx="0">
                    <c:v>2</c:v>
                  </c:pt>
                  <c:pt idx="1">
                    <c:v>1</c:v>
                  </c:pt>
                  <c:pt idx="2">
                    <c:v>5</c:v>
                  </c:pt>
                  <c:pt idx="3">
                    <c:v>12</c:v>
                  </c:pt>
                  <c:pt idx="4">
                    <c:v>20</c:v>
                  </c:pt>
                  <c:pt idx="5">
                    <c:v>10</c:v>
                  </c:pt>
                  <c:pt idx="6">
                    <c:v>5</c:v>
                  </c:pt>
                  <c:pt idx="7">
                    <c:v>12</c:v>
                  </c:pt>
                  <c:pt idx="8">
                    <c:v>10</c:v>
                  </c:pt>
                </c:lvl>
                <c:lvl>
                  <c:pt idx="0">
                    <c:v>booth</c:v>
                  </c:pt>
                  <c:pt idx="1">
                    <c:v>one_dim</c:v>
                  </c:pt>
                  <c:pt idx="2">
                    <c:v>rastrigin</c:v>
                  </c:pt>
                  <c:pt idx="6">
                    <c:v>sphere</c:v>
                  </c:pt>
                </c:lvl>
              </c:multiLvlStrCache>
            </c:multiLvlStrRef>
          </c:cat>
          <c:val>
            <c:numRef>
              <c:f>Sheet4!$D$3:$D$16</c:f>
              <c:numCache>
                <c:formatCode>General</c:formatCode>
                <c:ptCount val="9"/>
                <c:pt idx="0">
                  <c:v>0.2702878837585449</c:v>
                </c:pt>
                <c:pt idx="1">
                  <c:v>0.18352295434474947</c:v>
                </c:pt>
                <c:pt idx="2">
                  <c:v>0.22301045882701867</c:v>
                </c:pt>
                <c:pt idx="3">
                  <c:v>0.17197724604606629</c:v>
                </c:pt>
                <c:pt idx="4">
                  <c:v>0.3652107564663542</c:v>
                </c:pt>
                <c:pt idx="6">
                  <c:v>0.22399612796306609</c:v>
                </c:pt>
                <c:pt idx="7">
                  <c:v>0.20376109933853148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31-364B-A012-1CD4CEB59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7996815"/>
        <c:axId val="1747998447"/>
      </c:barChart>
      <c:catAx>
        <c:axId val="1747996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function and</a:t>
                </a:r>
                <a:r>
                  <a:rPr lang="en-GB" baseline="0"/>
                  <a:t> number of parameters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998447"/>
        <c:crosses val="autoZero"/>
        <c:auto val="1"/>
        <c:lblAlgn val="ctr"/>
        <c:lblOffset val="100"/>
        <c:noMultiLvlLbl val="0"/>
      </c:catAx>
      <c:valAx>
        <c:axId val="174799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Time per Iteration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99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[gpyopt_test_results.xlsx]Sheet6!PivotTable5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per Iteration wrt</a:t>
            </a:r>
            <a:r>
              <a:rPr lang="en-GB" baseline="0"/>
              <a:t> number of iterations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Sheet6!$B$1:$B$2</c:f>
              <c:strCache>
                <c:ptCount val="1"/>
                <c:pt idx="0">
                  <c:v>rastrigin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Sheet6!$A$3:$A$9</c:f>
              <c:strCache>
                <c:ptCount val="6"/>
                <c:pt idx="0">
                  <c:v>50</c:v>
                </c:pt>
                <c:pt idx="1">
                  <c:v>70</c:v>
                </c:pt>
                <c:pt idx="2">
                  <c:v>90</c:v>
                </c:pt>
                <c:pt idx="3">
                  <c:v>110</c:v>
                </c:pt>
                <c:pt idx="4">
                  <c:v>130</c:v>
                </c:pt>
                <c:pt idx="5">
                  <c:v>150</c:v>
                </c:pt>
              </c:strCache>
            </c:strRef>
          </c:cat>
          <c:val>
            <c:numRef>
              <c:f>Sheet6!$B$3:$B$9</c:f>
              <c:numCache>
                <c:formatCode>General</c:formatCode>
                <c:ptCount val="6"/>
                <c:pt idx="0">
                  <c:v>0.24595522960027058</c:v>
                </c:pt>
                <c:pt idx="1">
                  <c:v>0.2172727868670509</c:v>
                </c:pt>
                <c:pt idx="2">
                  <c:v>0.21378383327413486</c:v>
                </c:pt>
                <c:pt idx="3">
                  <c:v>0.29047790476770108</c:v>
                </c:pt>
                <c:pt idx="4">
                  <c:v>0.28014117846122155</c:v>
                </c:pt>
                <c:pt idx="5">
                  <c:v>0.29791998598310682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EA-A048-8713-83E9D8718F12}"/>
            </c:ext>
          </c:extLst>
        </c:ser>
        <c:ser>
          <c:idx val="1"/>
          <c:order val="1"/>
          <c:tx>
            <c:strRef>
              <c:f>Sheet6!$C$1:$C$2</c:f>
              <c:strCache>
                <c:ptCount val="1"/>
                <c:pt idx="0">
                  <c:v>sphere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Sheet6!$A$3:$A$9</c:f>
              <c:strCache>
                <c:ptCount val="6"/>
                <c:pt idx="0">
                  <c:v>50</c:v>
                </c:pt>
                <c:pt idx="1">
                  <c:v>70</c:v>
                </c:pt>
                <c:pt idx="2">
                  <c:v>90</c:v>
                </c:pt>
                <c:pt idx="3">
                  <c:v>110</c:v>
                </c:pt>
                <c:pt idx="4">
                  <c:v>130</c:v>
                </c:pt>
                <c:pt idx="5">
                  <c:v>150</c:v>
                </c:pt>
              </c:strCache>
            </c:strRef>
          </c:cat>
          <c:val>
            <c:numRef>
              <c:f>Sheet6!$C$3:$C$9</c:f>
              <c:numCache>
                <c:formatCode>General</c:formatCode>
                <c:ptCount val="6"/>
                <c:pt idx="0">
                  <c:v>0.27528896490732824</c:v>
                </c:pt>
                <c:pt idx="1">
                  <c:v>0.2957837485131764</c:v>
                </c:pt>
                <c:pt idx="2">
                  <c:v>0.33667856057484946</c:v>
                </c:pt>
                <c:pt idx="3">
                  <c:v>0.36202999028292565</c:v>
                </c:pt>
                <c:pt idx="4">
                  <c:v>0.4090655834246904</c:v>
                </c:pt>
                <c:pt idx="5">
                  <c:v>0.43817319393157961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EA-A048-8713-83E9D8718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7002208"/>
        <c:axId val="501305408"/>
      </c:lineChart>
      <c:catAx>
        <c:axId val="937002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305408"/>
        <c:crosses val="autoZero"/>
        <c:auto val="1"/>
        <c:lblAlgn val="ctr"/>
        <c:lblOffset val="100"/>
        <c:noMultiLvlLbl val="0"/>
      </c:catAx>
      <c:valAx>
        <c:axId val="50130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Time per Iteration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00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749300</xdr:colOff>
      <xdr:row>1</xdr:row>
      <xdr:rowOff>165100</xdr:rowOff>
    </xdr:from>
    <xdr:to>
      <xdr:col>12</xdr:col>
      <xdr:colOff>368300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72B38A-E13E-FB40-9A37-074F5E613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203200</xdr:colOff>
      <xdr:row>1</xdr:row>
      <xdr:rowOff>12700</xdr:rowOff>
    </xdr:from>
    <xdr:to>
      <xdr:col>14</xdr:col>
      <xdr:colOff>469900</xdr:colOff>
      <xdr:row>36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176E96-8EFC-0040-AF53-D4847BEE3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210130</xdr:colOff>
      <xdr:row>1</xdr:row>
      <xdr:rowOff>188617</xdr:rowOff>
    </xdr:from>
    <xdr:to>
      <xdr:col>12</xdr:col>
      <xdr:colOff>276964</xdr:colOff>
      <xdr:row>24</xdr:row>
      <xdr:rowOff>48248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1ECDEB-05D9-D146-9EBA-50A4BB880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11</xdr:row>
      <xdr:rowOff>38100</xdr:rowOff>
    </xdr:from>
    <xdr:to>
      <xdr:col>4</xdr:col>
      <xdr:colOff>635000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47D3F6-01DC-D841-9E28-CEFC364B6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37.006500347219" createdVersion="6" refreshedVersion="6" minRefreshableVersion="3" recordCount="418" xr:uid="{CFBB62B8-7B1A-1848-B2E1-7F606DDC37F9}">
  <cacheSource type="worksheet">
    <worksheetSource ref="B1:M407" sheet="Sheet1"/>
  </cacheSource>
  <cacheFields count="12">
    <cacheField name="n" numFmtId="0">
      <sharedItems containsSemiMixedTypes="0" containsString="0" containsNumber="1" containsInteger="1" minValue="1" maxValue="20" count="6">
        <n v="1"/>
        <n v="2"/>
        <n v="5"/>
        <n v="12"/>
        <n v="20"/>
        <n v="10"/>
      </sharedItems>
    </cacheField>
    <cacheField name="function" numFmtId="0">
      <sharedItems count="4">
        <s v="one_dim"/>
        <s v="booth"/>
        <s v="sphere"/>
        <s v="rastrigin"/>
      </sharedItems>
    </cacheField>
    <cacheField name="sigma" numFmtId="0">
      <sharedItems containsSemiMixedTypes="0" containsString="0" containsNumber="1" minValue="0" maxValue="4"/>
    </cacheField>
    <cacheField name="acquisition func" numFmtId="0">
      <sharedItems count="3">
        <s v="EI"/>
        <s v="LCB"/>
        <s v="MPI"/>
      </sharedItems>
    </cacheField>
    <cacheField name="max_it" numFmtId="0">
      <sharedItems containsSemiMixedTypes="0" containsString="0" containsNumber="1" containsInteger="1" minValue="10" maxValue="1000" count="12">
        <n v="10"/>
        <n v="20"/>
        <n v="50"/>
        <n v="100"/>
        <n v="1000"/>
        <n v="200"/>
        <n v="500"/>
        <n v="70"/>
        <n v="90"/>
        <n v="110"/>
        <n v="130"/>
        <n v="150"/>
      </sharedItems>
    </cacheField>
    <cacheField name="max_time" numFmtId="0">
      <sharedItems containsSemiMixedTypes="0" containsString="0" containsNumber="1" containsInteger="1" minValue="240" maxValue="1200"/>
    </cacheField>
    <cacheField name="actual_it" numFmtId="0">
      <sharedItems containsSemiMixedTypes="0" containsString="0" containsNumber="1" containsInteger="1" minValue="10" maxValue="561"/>
    </cacheField>
    <cacheField name="actual_time" numFmtId="0">
      <sharedItems containsSemiMixedTypes="0" containsString="0" containsNumber="1" minValue="0.78468823432922363" maxValue="1204.56134366989"/>
    </cacheField>
    <cacheField name="eucl_dist to true x_opt" numFmtId="0">
      <sharedItems containsSemiMixedTypes="0" containsString="0" containsNumber="1" minValue="1.743894951999891E-6" maxValue="12.439492210612039"/>
    </cacheField>
    <cacheField name="diff to true f(x_opt)" numFmtId="0">
      <sharedItems containsSemiMixedTypes="0" containsString="0" containsNumber="1" minValue="1.72026262E-6" maxValue="271.44942224053398"/>
    </cacheField>
    <cacheField name="time per iteration" numFmtId="0">
      <sharedItems containsSemiMixedTypes="0" containsString="0" containsNumber="1" minValue="7.8468823432922358E-2" maxValue="2.1471681705345631"/>
    </cacheField>
    <cacheField name="relative error" numFmtId="10">
      <sharedItems containsSemiMixedTypes="0" containsString="0" containsNumber="1" minValue="-0.99999827973737998" maxValue="26.1183707209984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37.006843287039" createdVersion="6" refreshedVersion="6" minRefreshableVersion="3" recordCount="418" xr:uid="{35BDD3CF-C2F1-2C40-9B86-D6249E5BC0F1}">
  <cacheSource type="worksheet">
    <worksheetSource ref="B1:L407" sheet="Sheet1"/>
  </cacheSource>
  <cacheFields count="11">
    <cacheField name="n" numFmtId="0">
      <sharedItems containsSemiMixedTypes="0" containsString="0" containsNumber="1" containsInteger="1" minValue="1" maxValue="20" count="6">
        <n v="1"/>
        <n v="2"/>
        <n v="5"/>
        <n v="12"/>
        <n v="20"/>
        <n v="10"/>
      </sharedItems>
    </cacheField>
    <cacheField name="function" numFmtId="0">
      <sharedItems count="4">
        <s v="one_dim"/>
        <s v="booth"/>
        <s v="sphere"/>
        <s v="rastrigin"/>
      </sharedItems>
    </cacheField>
    <cacheField name="sigma" numFmtId="0">
      <sharedItems containsSemiMixedTypes="0" containsString="0" containsNumber="1" minValue="0" maxValue="4"/>
    </cacheField>
    <cacheField name="acquisition func" numFmtId="0">
      <sharedItems count="3">
        <s v="EI"/>
        <s v="LCB"/>
        <s v="MPI"/>
      </sharedItems>
    </cacheField>
    <cacheField name="max_it" numFmtId="0">
      <sharedItems containsSemiMixedTypes="0" containsString="0" containsNumber="1" containsInteger="1" minValue="10" maxValue="1000"/>
    </cacheField>
    <cacheField name="max_time" numFmtId="0">
      <sharedItems containsSemiMixedTypes="0" containsString="0" containsNumber="1" containsInteger="1" minValue="240" maxValue="1200"/>
    </cacheField>
    <cacheField name="actual_it" numFmtId="0">
      <sharedItems containsSemiMixedTypes="0" containsString="0" containsNumber="1" containsInteger="1" minValue="10" maxValue="561"/>
    </cacheField>
    <cacheField name="actual_time" numFmtId="0">
      <sharedItems containsSemiMixedTypes="0" containsString="0" containsNumber="1" minValue="0.78468823432922363" maxValue="1204.56134366989"/>
    </cacheField>
    <cacheField name="eucl_dist to true x_opt" numFmtId="0">
      <sharedItems containsSemiMixedTypes="0" containsString="0" containsNumber="1" minValue="1.743894951999891E-6" maxValue="12.439492210612039"/>
    </cacheField>
    <cacheField name="diff to true f(x_opt)" numFmtId="0">
      <sharedItems containsSemiMixedTypes="0" containsString="0" containsNumber="1" minValue="1.72026262E-6" maxValue="271.44942224053398"/>
    </cacheField>
    <cacheField name="time per iteration" numFmtId="0">
      <sharedItems containsSemiMixedTypes="0" containsString="0" containsNumber="1" minValue="7.8468823432922358E-2" maxValue="2.14716817053456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37.039200115738" createdVersion="6" refreshedVersion="6" minRefreshableVersion="3" recordCount="74" xr:uid="{0515FC9D-081B-0848-B3DF-33AD91D73F40}">
  <cacheSource type="worksheet">
    <worksheetSource ref="B1:M1048576" sheet="Sheet5"/>
  </cacheSource>
  <cacheFields count="12">
    <cacheField name="n" numFmtId="0">
      <sharedItems containsString="0" containsBlank="1" containsNumber="1" containsInteger="1" minValue="10" maxValue="10"/>
    </cacheField>
    <cacheField name="function" numFmtId="0">
      <sharedItems containsBlank="1" count="3">
        <s v="rastrigin"/>
        <s v="sphere"/>
        <m/>
      </sharedItems>
    </cacheField>
    <cacheField name="sigma" numFmtId="0">
      <sharedItems containsString="0" containsBlank="1" containsNumber="1" containsInteger="1" minValue="0" maxValue="0"/>
    </cacheField>
    <cacheField name="acquisition func" numFmtId="0">
      <sharedItems containsBlank="1"/>
    </cacheField>
    <cacheField name="max_it" numFmtId="0">
      <sharedItems containsString="0" containsBlank="1" containsNumber="1" containsInteger="1" minValue="50" maxValue="150"/>
    </cacheField>
    <cacheField name="max_time" numFmtId="0">
      <sharedItems containsString="0" containsBlank="1" containsNumber="1" containsInteger="1" minValue="600" maxValue="600"/>
    </cacheField>
    <cacheField name="actual_it" numFmtId="0">
      <sharedItems containsString="0" containsBlank="1" containsNumber="1" containsInteger="1" minValue="50" maxValue="150" count="7">
        <n v="50"/>
        <n v="70"/>
        <n v="90"/>
        <n v="110"/>
        <n v="130"/>
        <n v="150"/>
        <m/>
      </sharedItems>
    </cacheField>
    <cacheField name="actual_time" numFmtId="0">
      <sharedItems containsString="0" containsBlank="1" containsNumber="1" minValue="6.0445041656494141" maxValue="80.722831726074219"/>
    </cacheField>
    <cacheField name="eucl_dist to true x_opt" numFmtId="0">
      <sharedItems containsString="0" containsBlank="1" containsNumber="1" minValue="3.8499346609126091E-3" maxValue="8.1872241742480139"/>
    </cacheField>
    <cacheField name="diff to true f(x_opt)" numFmtId="0">
      <sharedItems containsString="0" containsBlank="1" containsNumber="1" minValue="1.482199689329628E-5" maxValue="120.8511515552747"/>
    </cacheField>
    <cacheField name="time per iteration" numFmtId="0">
      <sharedItems containsString="0" containsBlank="1" containsNumber="1" minValue="0.12089008331298828" maxValue="0.53815221150716142" count="73">
        <n v="0.27939628124237059"/>
        <n v="0.23622003555297857"/>
        <n v="0.12089008331298828"/>
        <n v="0.2139027404785156"/>
        <n v="0.36168083667755119"/>
        <n v="0.26364140033721922"/>
        <n v="0.23297830990382598"/>
        <n v="0.19388269696916857"/>
        <n v="0.22108154296874999"/>
        <n v="0.14994135584150042"/>
        <n v="0.28288753032684327"/>
        <n v="0.22286528519221716"/>
        <n v="0.25520097679562037"/>
        <n v="0.19625756740570069"/>
        <n v="0.21838933361901178"/>
        <n v="0.15199145740932887"/>
        <n v="0.24222164418962266"/>
        <n v="0.2186420202255249"/>
        <n v="0.41106808185577393"/>
        <n v="0.28007107431238343"/>
        <n v="0.21315326257185499"/>
        <n v="0.23722678314555773"/>
        <n v="0.3046787001869895"/>
        <n v="0.29666952653364703"/>
        <n v="0.16233395429757921"/>
        <n v="0.24863527004535388"/>
        <n v="0.28493861418503985"/>
        <n v="0.32785411431239203"/>
        <n v="0.27912411689758299"/>
        <n v="0.3779610010293814"/>
        <n v="0.29121078173319498"/>
        <n v="0.41260380744934083"/>
        <n v="0.33187234719594322"/>
        <n v="0.28917852719624842"/>
        <n v="0.24520181973775229"/>
        <n v="0.21745263258616124"/>
        <n v="0.21066956043243401"/>
        <n v="0.2194727611541748"/>
        <n v="0.35566654682159415"/>
        <n v="0.32936762332916258"/>
        <n v="0.2769327020645142"/>
        <n v="0.25962459564208978"/>
        <n v="0.25291813101087296"/>
        <n v="0.23720506940569203"/>
        <n v="0.34738956178937647"/>
        <n v="0.31504498549870086"/>
        <n v="0.30918547085353304"/>
        <n v="0.31295927252088268"/>
        <n v="0.2624540779325697"/>
        <n v="0.34586811065673834"/>
        <n v="0.38926643265618216"/>
        <n v="0.38357052008310955"/>
        <n v="0.31538600126902266"/>
        <n v="0.32352622085147431"/>
        <n v="0.286282509023493"/>
        <n v="0.37220681580630216"/>
        <n v="0.41343960762023924"/>
        <n v="0.41095239249142734"/>
        <n v="0.35271659981120718"/>
        <n v="0.33658201694488527"/>
        <n v="0.36279608469742991"/>
        <n v="0.44511421643770666"/>
        <n v="0.44474173875955442"/>
        <n v="0.42546393137711747"/>
        <n v="0.40743389129638674"/>
        <n v="0.36884363797994763"/>
        <n v="0.4168969933191935"/>
        <n v="0.53815221150716142"/>
        <n v="0.39953074614206946"/>
        <n v="0.40299015363057455"/>
        <n v="0.43496557871500652"/>
        <n v="0.43650348027547198"/>
        <m/>
      </sharedItems>
    </cacheField>
    <cacheField name="relative error" numFmtId="0">
      <sharedItems containsString="0" containsBlank="1" containsNumber="1" minValue="-0.99998517800310671" maxValue="1.41702303110549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8">
  <r>
    <x v="0"/>
    <x v="0"/>
    <n v="0"/>
    <x v="0"/>
    <x v="0"/>
    <n v="240"/>
    <n v="10"/>
    <n v="1.7414813041687009"/>
    <n v="6.8296614597697092E-3"/>
    <n v="1.1396689999999999E-2"/>
    <n v="0.17414813041687011"/>
    <n v="-0.98860331000000001"/>
  </r>
  <r>
    <x v="0"/>
    <x v="0"/>
    <n v="0"/>
    <x v="0"/>
    <x v="1"/>
    <n v="240"/>
    <n v="20"/>
    <n v="3.2521131038665771"/>
    <n v="8.0263814703984693E-4"/>
    <n v="1.5855E-4"/>
    <n v="0.16260565519332887"/>
    <n v="-0.99984145000000002"/>
  </r>
  <r>
    <x v="0"/>
    <x v="0"/>
    <n v="0"/>
    <x v="0"/>
    <x v="2"/>
    <n v="240"/>
    <n v="50"/>
    <n v="8.1030709743499756"/>
    <n v="4.0141628074530367E-5"/>
    <n v="2.05270595E-6"/>
    <n v="0.16206141948699951"/>
    <n v="-0.99999794729405"/>
  </r>
  <r>
    <x v="0"/>
    <x v="0"/>
    <n v="0"/>
    <x v="0"/>
    <x v="3"/>
    <n v="240"/>
    <n v="100"/>
    <n v="19.11240386962891"/>
    <n v="9.7339339450996931E-6"/>
    <n v="2.5311088299999998E-6"/>
    <n v="0.19112403869628911"/>
    <n v="-0.99999746889117003"/>
  </r>
  <r>
    <x v="0"/>
    <x v="0"/>
    <n v="0.1"/>
    <x v="0"/>
    <x v="0"/>
    <n v="240"/>
    <n v="10"/>
    <n v="1.3871691226959231"/>
    <n v="3.2500036576318059E-2"/>
    <n v="0.30469863000000003"/>
    <n v="0.13871691226959232"/>
    <n v="-0.69530136999999992"/>
  </r>
  <r>
    <x v="0"/>
    <x v="0"/>
    <n v="0.1"/>
    <x v="0"/>
    <x v="1"/>
    <n v="240"/>
    <n v="20"/>
    <n v="3.2291970252990718"/>
    <n v="9.0834143548582658E-3"/>
    <n v="2.4686329999999999E-2"/>
    <n v="0.1614598512649536"/>
    <n v="-0.97531367000000002"/>
  </r>
  <r>
    <x v="0"/>
    <x v="0"/>
    <n v="0.1"/>
    <x v="0"/>
    <x v="2"/>
    <n v="240"/>
    <n v="50"/>
    <n v="9.2708327770233154"/>
    <n v="1.253831285970675E-3"/>
    <n v="0.19246373999999999"/>
    <n v="0.1854166555404663"/>
    <n v="-0.80753626000000001"/>
  </r>
  <r>
    <x v="0"/>
    <x v="0"/>
    <n v="0.1"/>
    <x v="0"/>
    <x v="3"/>
    <n v="240"/>
    <n v="100"/>
    <n v="22.503155946731571"/>
    <n v="2.4462298637534241E-3"/>
    <n v="6.7683880000000002E-2"/>
    <n v="0.22503155946731571"/>
    <n v="-0.93231611999999997"/>
  </r>
  <r>
    <x v="0"/>
    <x v="0"/>
    <n v="1"/>
    <x v="0"/>
    <x v="0"/>
    <n v="240"/>
    <n v="10"/>
    <n v="1.555556058883667"/>
    <n v="0.89348177586680477"/>
    <n v="0.39639825000000001"/>
    <n v="0.1555556058883667"/>
    <n v="-0.60360174999999994"/>
  </r>
  <r>
    <x v="0"/>
    <x v="0"/>
    <n v="1"/>
    <x v="0"/>
    <x v="1"/>
    <n v="240"/>
    <n v="20"/>
    <n v="3.4213531017303471"/>
    <n v="1.088605638974172E-2"/>
    <n v="1.3542531600000001"/>
    <n v="0.17106765508651736"/>
    <n v="0.35425316000000007"/>
  </r>
  <r>
    <x v="0"/>
    <x v="0"/>
    <n v="1"/>
    <x v="0"/>
    <x v="2"/>
    <n v="240"/>
    <n v="50"/>
    <n v="8.7701730728149414"/>
    <n v="0.8856961097419167"/>
    <n v="0.39595496000000002"/>
    <n v="0.17540346145629881"/>
    <n v="-0.60404503999999992"/>
  </r>
  <r>
    <x v="0"/>
    <x v="0"/>
    <n v="1"/>
    <x v="0"/>
    <x v="3"/>
    <n v="240"/>
    <n v="100"/>
    <n v="18.69674181938171"/>
    <n v="2.8786310832024098E-3"/>
    <n v="0.61116139999999997"/>
    <n v="0.1869674181938171"/>
    <n v="-0.38883860000000003"/>
  </r>
  <r>
    <x v="0"/>
    <x v="0"/>
    <n v="2"/>
    <x v="0"/>
    <x v="0"/>
    <n v="240"/>
    <n v="10"/>
    <n v="1.681195020675659"/>
    <n v="0.57063000898172289"/>
    <n v="1.55377169"/>
    <n v="0.1681195020675659"/>
    <n v="0.55377169000000004"/>
  </r>
  <r>
    <x v="0"/>
    <x v="0"/>
    <n v="2"/>
    <x v="0"/>
    <x v="1"/>
    <n v="240"/>
    <n v="20"/>
    <n v="3.2854959964752202"/>
    <n v="0.90420270305267803"/>
    <n v="0.76370126000000005"/>
    <n v="0.164274799823761"/>
    <n v="-0.23629873999999995"/>
  </r>
  <r>
    <x v="0"/>
    <x v="0"/>
    <n v="2"/>
    <x v="0"/>
    <x v="2"/>
    <n v="240"/>
    <n v="50"/>
    <n v="9.4769179821014404"/>
    <n v="0.155427863511404"/>
    <n v="1.0038710799999999"/>
    <n v="0.18953835964202881"/>
    <n v="3.8710799999999157E-3"/>
  </r>
  <r>
    <x v="0"/>
    <x v="0"/>
    <n v="2"/>
    <x v="0"/>
    <x v="3"/>
    <n v="240"/>
    <n v="100"/>
    <n v="19.270931005477909"/>
    <n v="0.83118154331275695"/>
    <n v="2.08637389"/>
    <n v="0.19270931005477909"/>
    <n v="1.08637389"/>
  </r>
  <r>
    <x v="0"/>
    <x v="0"/>
    <n v="4"/>
    <x v="0"/>
    <x v="0"/>
    <n v="240"/>
    <n v="10"/>
    <n v="1.878771066665649"/>
    <n v="1.468119393995926E-2"/>
    <n v="3.4916607499999999"/>
    <n v="0.1878771066665649"/>
    <n v="2.4916607499999999"/>
  </r>
  <r>
    <x v="0"/>
    <x v="0"/>
    <n v="4"/>
    <x v="0"/>
    <x v="1"/>
    <n v="240"/>
    <n v="20"/>
    <n v="2.9538722038269039"/>
    <n v="0.88351945435034207"/>
    <n v="1.0772243100000001"/>
    <n v="0.14769361019134519"/>
    <n v="7.7224310000000074E-2"/>
  </r>
  <r>
    <x v="0"/>
    <x v="0"/>
    <n v="4"/>
    <x v="0"/>
    <x v="2"/>
    <n v="240"/>
    <n v="50"/>
    <n v="8.6162469387054443"/>
    <n v="0.60980600188175238"/>
    <n v="4.4860891799999996"/>
    <n v="0.1723249387741089"/>
    <n v="3.4860891799999996"/>
  </r>
  <r>
    <x v="0"/>
    <x v="0"/>
    <n v="4"/>
    <x v="0"/>
    <x v="3"/>
    <n v="240"/>
    <n v="100"/>
    <n v="22.118200063705441"/>
    <n v="3.3334129859235673E-2"/>
    <n v="1.3541827500000001"/>
    <n v="0.2211820006370544"/>
    <n v="0.3541827500000001"/>
  </r>
  <r>
    <x v="1"/>
    <x v="1"/>
    <n v="0"/>
    <x v="0"/>
    <x v="0"/>
    <n v="240"/>
    <n v="10"/>
    <n v="2.0363459587097168"/>
    <n v="0.3932849666837499"/>
    <n v="0.1580622024475096"/>
    <n v="0.20363459587097169"/>
    <n v="-0.96838755951049804"/>
  </r>
  <r>
    <x v="1"/>
    <x v="1"/>
    <n v="0"/>
    <x v="0"/>
    <x v="1"/>
    <n v="240"/>
    <n v="20"/>
    <n v="6.4869718551635742"/>
    <n v="0.18790077890739831"/>
    <n v="3.5338719906700219E-2"/>
    <n v="0.32434859275817873"/>
    <n v="-0.99293225601865998"/>
  </r>
  <r>
    <x v="1"/>
    <x v="1"/>
    <n v="0"/>
    <x v="0"/>
    <x v="2"/>
    <n v="240"/>
    <n v="50"/>
    <n v="21.83918213844299"/>
    <n v="8.4890307962026554E-2"/>
    <n v="1.546119592693586E-2"/>
    <n v="0.43678364276885978"/>
    <n v="-0.99690776081461285"/>
  </r>
  <r>
    <x v="1"/>
    <x v="1"/>
    <n v="0"/>
    <x v="0"/>
    <x v="3"/>
    <n v="240"/>
    <n v="100"/>
    <n v="55.143388986587517"/>
    <n v="4.3604706402741167E-2"/>
    <n v="1.93316209411101E-3"/>
    <n v="0.55143388986587516"/>
    <n v="-0.9996133675811778"/>
  </r>
  <r>
    <x v="1"/>
    <x v="1"/>
    <n v="0.1"/>
    <x v="0"/>
    <x v="0"/>
    <n v="240"/>
    <n v="10"/>
    <n v="1.891055822372437"/>
    <n v="6.5984936865957355E-2"/>
    <n v="7.6384082388125329E-2"/>
    <n v="0.18910558223724369"/>
    <n v="-0.98472318352237498"/>
  </r>
  <r>
    <x v="1"/>
    <x v="1"/>
    <n v="0.1"/>
    <x v="0"/>
    <x v="1"/>
    <n v="240"/>
    <n v="20"/>
    <n v="5.9802308082580566"/>
    <n v="0.32218459323453741"/>
    <n v="8.6319137710075267E-2"/>
    <n v="0.29901154041290284"/>
    <n v="-0.98273617245798495"/>
  </r>
  <r>
    <x v="1"/>
    <x v="1"/>
    <n v="0.1"/>
    <x v="0"/>
    <x v="2"/>
    <n v="240"/>
    <n v="50"/>
    <n v="20.132175207138062"/>
    <n v="9.9424871490000871E-2"/>
    <n v="0.31183314738253709"/>
    <n v="0.40264350414276123"/>
    <n v="-0.9376333705234926"/>
  </r>
  <r>
    <x v="1"/>
    <x v="1"/>
    <n v="0.1"/>
    <x v="0"/>
    <x v="3"/>
    <n v="240"/>
    <n v="100"/>
    <n v="51.232930898666382"/>
    <n v="0.15979725208539081"/>
    <n v="0.18954278646432299"/>
    <n v="0.51232930898666385"/>
    <n v="-0.96209144270713542"/>
  </r>
  <r>
    <x v="1"/>
    <x v="1"/>
    <n v="1"/>
    <x v="0"/>
    <x v="0"/>
    <n v="240"/>
    <n v="10"/>
    <n v="1.789496898651123"/>
    <n v="0.76364728668160264"/>
    <n v="1.0117333072944199"/>
    <n v="0.17894968986511231"/>
    <n v="-0.79765333854111597"/>
  </r>
  <r>
    <x v="1"/>
    <x v="1"/>
    <n v="1"/>
    <x v="0"/>
    <x v="1"/>
    <n v="240"/>
    <n v="20"/>
    <n v="5.5744829177856454"/>
    <n v="0.817658629360411"/>
    <n v="2.086552431708701"/>
    <n v="0.27872414588928229"/>
    <n v="-0.58268951365825983"/>
  </r>
  <r>
    <x v="1"/>
    <x v="1"/>
    <n v="1"/>
    <x v="0"/>
    <x v="2"/>
    <n v="240"/>
    <n v="50"/>
    <n v="10.9004340171814"/>
    <n v="0.20915073133315301"/>
    <n v="1.5283501648441691"/>
    <n v="0.218008680343628"/>
    <n v="-0.69432996703116623"/>
  </r>
  <r>
    <x v="1"/>
    <x v="1"/>
    <n v="1"/>
    <x v="0"/>
    <x v="3"/>
    <n v="240"/>
    <n v="100"/>
    <n v="26.0628821849823"/>
    <n v="9.8229578412298582E-2"/>
    <n v="1.015865928162949"/>
    <n v="0.260628821849823"/>
    <n v="-0.79682681436741021"/>
  </r>
  <r>
    <x v="1"/>
    <x v="1"/>
    <n v="2"/>
    <x v="0"/>
    <x v="0"/>
    <n v="240"/>
    <n v="10"/>
    <n v="1.6610908508300779"/>
    <n v="0.34217453164991141"/>
    <n v="1.316381466139495"/>
    <n v="0.16610908508300778"/>
    <n v="-0.73672370677210097"/>
  </r>
  <r>
    <x v="1"/>
    <x v="1"/>
    <n v="2"/>
    <x v="0"/>
    <x v="1"/>
    <n v="240"/>
    <n v="20"/>
    <n v="3.3157799243927002"/>
    <n v="1.1170655353429431"/>
    <n v="1.582264594315516"/>
    <n v="0.165788996219635"/>
    <n v="-0.68354708113689677"/>
  </r>
  <r>
    <x v="1"/>
    <x v="1"/>
    <n v="2"/>
    <x v="0"/>
    <x v="2"/>
    <n v="240"/>
    <n v="50"/>
    <n v="9.5464959144592285"/>
    <n v="0.46175803230714291"/>
    <n v="2.5810222635267599"/>
    <n v="0.19092991828918457"/>
    <n v="-0.48379554729464802"/>
  </r>
  <r>
    <x v="1"/>
    <x v="1"/>
    <n v="2"/>
    <x v="0"/>
    <x v="3"/>
    <n v="240"/>
    <n v="100"/>
    <n v="20.374764919281009"/>
    <n v="0.60518195056874124"/>
    <n v="0.56689385320821239"/>
    <n v="0.2037476491928101"/>
    <n v="-0.88662122935835752"/>
  </r>
  <r>
    <x v="1"/>
    <x v="1"/>
    <n v="4"/>
    <x v="0"/>
    <x v="0"/>
    <n v="240"/>
    <n v="10"/>
    <n v="1.7449090480804439"/>
    <n v="1.898818101051903"/>
    <n v="1.8027584798701251"/>
    <n v="0.17449090480804438"/>
    <n v="-0.63944830402597497"/>
  </r>
  <r>
    <x v="1"/>
    <x v="1"/>
    <n v="4"/>
    <x v="0"/>
    <x v="1"/>
    <n v="240"/>
    <n v="20"/>
    <n v="3.4743707180023189"/>
    <n v="0.28335633949734701"/>
    <n v="1.268831169140894"/>
    <n v="0.17371853590011593"/>
    <n v="-0.74623376617182124"/>
  </r>
  <r>
    <x v="1"/>
    <x v="1"/>
    <n v="4"/>
    <x v="0"/>
    <x v="2"/>
    <n v="240"/>
    <n v="50"/>
    <n v="8.3932578563690186"/>
    <n v="1.418296563593348"/>
    <n v="0.10913548099829699"/>
    <n v="0.16786515712738037"/>
    <n v="-0.97817290380034061"/>
  </r>
  <r>
    <x v="1"/>
    <x v="1"/>
    <n v="4"/>
    <x v="0"/>
    <x v="3"/>
    <n v="240"/>
    <n v="100"/>
    <n v="19.305171966552731"/>
    <n v="1.6911182935348901"/>
    <n v="0.13685418206687719"/>
    <n v="0.19305171966552731"/>
    <n v="-0.97262916358662455"/>
  </r>
  <r>
    <x v="2"/>
    <x v="2"/>
    <n v="0"/>
    <x v="0"/>
    <x v="0"/>
    <n v="240"/>
    <n v="10"/>
    <n v="2.3944568634033199"/>
    <n v="0.3782207954879393"/>
    <n v="0.14305097013952961"/>
    <n v="0.23944568634033198"/>
    <n v="-0.85694902986047039"/>
  </r>
  <r>
    <x v="2"/>
    <x v="2"/>
    <n v="0"/>
    <x v="0"/>
    <x v="1"/>
    <n v="240"/>
    <n v="20"/>
    <n v="4.3091497421264648"/>
    <n v="7.8836068703411546E-2"/>
    <n v="6.2151257286090257E-3"/>
    <n v="0.21545748710632323"/>
    <n v="-0.99378487427139095"/>
  </r>
  <r>
    <x v="2"/>
    <x v="2"/>
    <n v="0"/>
    <x v="0"/>
    <x v="2"/>
    <n v="240"/>
    <n v="50"/>
    <n v="17.787949085235599"/>
    <n v="6.8237384207418608E-2"/>
    <n v="4.656340603470862E-3"/>
    <n v="0.35575898170471199"/>
    <n v="-0.99534365939652913"/>
  </r>
  <r>
    <x v="2"/>
    <x v="2"/>
    <n v="0"/>
    <x v="0"/>
    <x v="3"/>
    <n v="240"/>
    <n v="100"/>
    <n v="53.876452207565308"/>
    <n v="8.8721064672702354E-2"/>
    <n v="7.8714273166578339E-3"/>
    <n v="0.53876452207565306"/>
    <n v="-0.9921285726833422"/>
  </r>
  <r>
    <x v="2"/>
    <x v="2"/>
    <n v="0.1"/>
    <x v="0"/>
    <x v="0"/>
    <n v="240"/>
    <n v="10"/>
    <n v="2.2229630947113042"/>
    <n v="0.6223816579185022"/>
    <n v="0.39908173674585162"/>
    <n v="0.22229630947113041"/>
    <n v="-0.60091826325414832"/>
  </r>
  <r>
    <x v="2"/>
    <x v="2"/>
    <n v="0.1"/>
    <x v="0"/>
    <x v="1"/>
    <n v="240"/>
    <n v="20"/>
    <n v="3.853175163269043"/>
    <n v="0.5036282271293292"/>
    <n v="0.20410619781123859"/>
    <n v="0.19265875816345215"/>
    <n v="-0.79589380218876138"/>
  </r>
  <r>
    <x v="2"/>
    <x v="2"/>
    <n v="0.1"/>
    <x v="0"/>
    <x v="2"/>
    <n v="240"/>
    <n v="50"/>
    <n v="11.287833690643311"/>
    <n v="0.48580205248864822"/>
    <n v="0.32830572026738969"/>
    <n v="0.22575667381286621"/>
    <n v="-0.67169427973261031"/>
  </r>
  <r>
    <x v="2"/>
    <x v="2"/>
    <n v="0.1"/>
    <x v="0"/>
    <x v="3"/>
    <n v="240"/>
    <n v="100"/>
    <n v="23.37818169593811"/>
    <n v="0.12617275633122099"/>
    <n v="0.21099369614934041"/>
    <n v="0.23378181695938111"/>
    <n v="-0.78900630385065962"/>
  </r>
  <r>
    <x v="2"/>
    <x v="2"/>
    <n v="1"/>
    <x v="0"/>
    <x v="0"/>
    <n v="240"/>
    <n v="10"/>
    <n v="2.1861081123352051"/>
    <n v="0.76233727783792937"/>
    <n v="1.195256295687942"/>
    <n v="0.2186108112335205"/>
    <n v="0.19525629568794201"/>
  </r>
  <r>
    <x v="2"/>
    <x v="2"/>
    <n v="1"/>
    <x v="0"/>
    <x v="1"/>
    <n v="240"/>
    <n v="20"/>
    <n v="2.8023478984832759"/>
    <n v="0.92650697082862166"/>
    <n v="0.82471332028290667"/>
    <n v="0.14011739492416381"/>
    <n v="-0.17528667971709333"/>
  </r>
  <r>
    <x v="2"/>
    <x v="2"/>
    <n v="1"/>
    <x v="0"/>
    <x v="2"/>
    <n v="240"/>
    <n v="50"/>
    <n v="7.8942711353302002"/>
    <n v="0.82816269775737228"/>
    <n v="1.559411317702188"/>
    <n v="0.157885422706604"/>
    <n v="0.55941131770218799"/>
  </r>
  <r>
    <x v="2"/>
    <x v="2"/>
    <n v="1"/>
    <x v="0"/>
    <x v="3"/>
    <n v="240"/>
    <n v="100"/>
    <n v="21.880801200866699"/>
    <n v="0.53126826255764947"/>
    <n v="0.2986283057950031"/>
    <n v="0.21880801200866698"/>
    <n v="-0.7013716942049969"/>
  </r>
  <r>
    <x v="2"/>
    <x v="2"/>
    <n v="2"/>
    <x v="0"/>
    <x v="0"/>
    <n v="240"/>
    <n v="10"/>
    <n v="1.739216804504395"/>
    <n v="0.97172873383333325"/>
    <n v="2.9395592209391319"/>
    <n v="0.17392168045043949"/>
    <n v="1.9395592209391319"/>
  </r>
  <r>
    <x v="2"/>
    <x v="2"/>
    <n v="2"/>
    <x v="0"/>
    <x v="1"/>
    <n v="240"/>
    <n v="20"/>
    <n v="2.8199529647827148"/>
    <n v="1.37421254295309"/>
    <n v="4.5528198642278364"/>
    <n v="0.14099764823913574"/>
    <n v="3.5528198642278364"/>
  </r>
  <r>
    <x v="2"/>
    <x v="2"/>
    <n v="2"/>
    <x v="0"/>
    <x v="2"/>
    <n v="240"/>
    <n v="50"/>
    <n v="7.7407248020172119"/>
    <n v="0.97752368547836821"/>
    <n v="3.8421937721821351"/>
    <n v="0.15481449604034425"/>
    <n v="2.8421937721821351"/>
  </r>
  <r>
    <x v="2"/>
    <x v="2"/>
    <n v="2"/>
    <x v="0"/>
    <x v="3"/>
    <n v="240"/>
    <n v="100"/>
    <n v="21.0854172706604"/>
    <n v="1.0243357687285091"/>
    <n v="1.081901642857426"/>
    <n v="0.210854172706604"/>
    <n v="8.190164285742596E-2"/>
  </r>
  <r>
    <x v="2"/>
    <x v="2"/>
    <n v="4"/>
    <x v="0"/>
    <x v="0"/>
    <n v="240"/>
    <n v="10"/>
    <n v="1.390148878097534"/>
    <n v="1.0594482030002621"/>
    <n v="4.8259055413575993"/>
    <n v="0.13901488780975341"/>
    <n v="3.8259055413575993"/>
  </r>
  <r>
    <x v="2"/>
    <x v="2"/>
    <n v="4"/>
    <x v="0"/>
    <x v="1"/>
    <n v="240"/>
    <n v="20"/>
    <n v="3.3848638534545898"/>
    <n v="1.166101647765946"/>
    <n v="1.832828569286107"/>
    <n v="0.1692431926727295"/>
    <n v="0.83282856928610705"/>
  </r>
  <r>
    <x v="2"/>
    <x v="2"/>
    <n v="4"/>
    <x v="0"/>
    <x v="2"/>
    <n v="240"/>
    <n v="50"/>
    <n v="8.2363250255584717"/>
    <n v="1.0687484659212629"/>
    <n v="5.3142384319194376"/>
    <n v="0.16472650051116944"/>
    <n v="4.3142384319194376"/>
  </r>
  <r>
    <x v="2"/>
    <x v="2"/>
    <n v="4"/>
    <x v="0"/>
    <x v="3"/>
    <n v="240"/>
    <n v="100"/>
    <n v="20.800019979476929"/>
    <n v="1.7269435492898411"/>
    <n v="6.5515767054357088"/>
    <n v="0.20800019979476927"/>
    <n v="5.5515767054357088"/>
  </r>
  <r>
    <x v="3"/>
    <x v="2"/>
    <n v="0"/>
    <x v="0"/>
    <x v="0"/>
    <n v="240"/>
    <n v="10"/>
    <n v="2.54572606086731"/>
    <n v="0.89076810651640403"/>
    <n v="0.79346781958681967"/>
    <n v="0.25457260608673099"/>
    <n v="-0.20653218041318033"/>
  </r>
  <r>
    <x v="3"/>
    <x v="2"/>
    <n v="0"/>
    <x v="0"/>
    <x v="1"/>
    <n v="240"/>
    <n v="20"/>
    <n v="5.171367883682251"/>
    <n v="0.64116927547828084"/>
    <n v="0.41109803981734361"/>
    <n v="0.25856839418411254"/>
    <n v="-0.58890196018265639"/>
  </r>
  <r>
    <x v="3"/>
    <x v="2"/>
    <n v="0"/>
    <x v="0"/>
    <x v="2"/>
    <n v="240"/>
    <n v="50"/>
    <n v="15.64198207855225"/>
    <n v="0.16711660008714499"/>
    <n v="2.7927958024686748E-2"/>
    <n v="0.31283964157104499"/>
    <n v="-0.97207204197531327"/>
  </r>
  <r>
    <x v="3"/>
    <x v="2"/>
    <n v="0"/>
    <x v="0"/>
    <x v="3"/>
    <n v="240"/>
    <n v="100"/>
    <n v="33.229388952255249"/>
    <n v="0.16082824129584511"/>
    <n v="2.5865723198314591E-2"/>
    <n v="0.33229388952255251"/>
    <n v="-0.97413427680168541"/>
  </r>
  <r>
    <x v="3"/>
    <x v="2"/>
    <n v="0.1"/>
    <x v="0"/>
    <x v="0"/>
    <n v="240"/>
    <n v="10"/>
    <n v="3.903965950012207"/>
    <n v="1.0658113931720949"/>
    <n v="1.006010136132782"/>
    <n v="0.3903965950012207"/>
    <n v="6.0101361327820069E-3"/>
  </r>
  <r>
    <x v="3"/>
    <x v="2"/>
    <n v="0.1"/>
    <x v="0"/>
    <x v="1"/>
    <n v="240"/>
    <n v="20"/>
    <n v="4.9740939140319824"/>
    <n v="0.83816656170452608"/>
    <n v="0.62236633109041106"/>
    <n v="0.24870469570159912"/>
    <n v="-0.37763366890958894"/>
  </r>
  <r>
    <x v="3"/>
    <x v="2"/>
    <n v="0.1"/>
    <x v="0"/>
    <x v="2"/>
    <n v="240"/>
    <n v="50"/>
    <n v="15.88853120803833"/>
    <n v="0.19618576555610209"/>
    <n v="3.1834698401805292E-2"/>
    <n v="0.31777062416076662"/>
    <n v="-0.96816530159819469"/>
  </r>
  <r>
    <x v="3"/>
    <x v="2"/>
    <n v="0.1"/>
    <x v="0"/>
    <x v="3"/>
    <n v="240"/>
    <n v="100"/>
    <n v="38.67387580871582"/>
    <n v="0.44690844847489219"/>
    <n v="0.26819708816161342"/>
    <n v="0.38673875808715819"/>
    <n v="-0.73180291183838664"/>
  </r>
  <r>
    <x v="3"/>
    <x v="2"/>
    <n v="1"/>
    <x v="0"/>
    <x v="0"/>
    <n v="240"/>
    <n v="10"/>
    <n v="4.3979179859161377"/>
    <n v="1.2359212273069"/>
    <n v="2.6065037635388681"/>
    <n v="0.43979179859161377"/>
    <n v="1.6065037635388681"/>
  </r>
  <r>
    <x v="3"/>
    <x v="2"/>
    <n v="1"/>
    <x v="0"/>
    <x v="1"/>
    <n v="240"/>
    <n v="20"/>
    <n v="4.0906169414520264"/>
    <n v="1.756423242595565"/>
    <n v="1.303763987930878"/>
    <n v="0.20453084707260133"/>
    <n v="0.303763987930878"/>
  </r>
  <r>
    <x v="3"/>
    <x v="2"/>
    <n v="1"/>
    <x v="0"/>
    <x v="2"/>
    <n v="240"/>
    <n v="50"/>
    <n v="7.1246461868286133"/>
    <n v="1.361085506438791"/>
    <n v="2.4233275485710939"/>
    <n v="0.14249292373657227"/>
    <n v="1.4233275485710939"/>
  </r>
  <r>
    <x v="3"/>
    <x v="2"/>
    <n v="1"/>
    <x v="0"/>
    <x v="3"/>
    <n v="240"/>
    <n v="100"/>
    <n v="18.178069114685059"/>
    <n v="1.8463289139757439"/>
    <n v="4.2102363395023978"/>
    <n v="0.18178069114685058"/>
    <n v="3.2102363395023978"/>
  </r>
  <r>
    <x v="3"/>
    <x v="2"/>
    <n v="2"/>
    <x v="0"/>
    <x v="0"/>
    <n v="240"/>
    <n v="10"/>
    <n v="1.885241031646729"/>
    <n v="1.4435977540756499"/>
    <n v="5.7770634828383098"/>
    <n v="0.18852410316467288"/>
    <n v="4.7770634828383098"/>
  </r>
  <r>
    <x v="3"/>
    <x v="2"/>
    <n v="2"/>
    <x v="0"/>
    <x v="1"/>
    <n v="240"/>
    <n v="20"/>
    <n v="2.664270162582397"/>
    <n v="2.0407583468394952"/>
    <n v="6.1736721911894241"/>
    <n v="0.13321350812911986"/>
    <n v="5.1736721911894241"/>
  </r>
  <r>
    <x v="3"/>
    <x v="2"/>
    <n v="2"/>
    <x v="0"/>
    <x v="2"/>
    <n v="240"/>
    <n v="50"/>
    <n v="7.5350370407104492"/>
    <n v="1.713419281708473"/>
    <n v="3.353101295256836"/>
    <n v="0.15070074081420898"/>
    <n v="2.353101295256836"/>
  </r>
  <r>
    <x v="3"/>
    <x v="2"/>
    <n v="2"/>
    <x v="0"/>
    <x v="3"/>
    <n v="240"/>
    <n v="100"/>
    <n v="16.3313307762146"/>
    <n v="1.631738936686417"/>
    <n v="2.920617938945623"/>
    <n v="0.163313307762146"/>
    <n v="1.920617938945623"/>
  </r>
  <r>
    <x v="3"/>
    <x v="2"/>
    <n v="4"/>
    <x v="0"/>
    <x v="0"/>
    <n v="240"/>
    <n v="10"/>
    <n v="1.3951859474182129"/>
    <n v="1.7292543149091"/>
    <n v="4.6950342689878459"/>
    <n v="0.13951859474182129"/>
    <n v="3.6950342689878459"/>
  </r>
  <r>
    <x v="3"/>
    <x v="2"/>
    <n v="4"/>
    <x v="0"/>
    <x v="1"/>
    <n v="240"/>
    <n v="20"/>
    <n v="2.866157054901123"/>
    <n v="1.836338053875441"/>
    <n v="3.2266764483783201"/>
    <n v="0.14330785274505614"/>
    <n v="2.2266764483783201"/>
  </r>
  <r>
    <x v="3"/>
    <x v="2"/>
    <n v="4"/>
    <x v="0"/>
    <x v="2"/>
    <n v="240"/>
    <n v="50"/>
    <n v="7.3994491100311279"/>
    <n v="1.585704088414482"/>
    <n v="7.6850451296054967"/>
    <n v="0.14798898220062257"/>
    <n v="6.6850451296054967"/>
  </r>
  <r>
    <x v="3"/>
    <x v="2"/>
    <n v="4"/>
    <x v="0"/>
    <x v="3"/>
    <n v="240"/>
    <n v="100"/>
    <n v="17.425714254379269"/>
    <n v="1.3254447415774331"/>
    <n v="3.648182665970467"/>
    <n v="0.17425714254379268"/>
    <n v="2.648182665970467"/>
  </r>
  <r>
    <x v="0"/>
    <x v="0"/>
    <n v="0"/>
    <x v="1"/>
    <x v="0"/>
    <n v="240"/>
    <n v="10"/>
    <n v="1.5997300148010249"/>
    <n v="4.8466771570498951E-4"/>
    <n v="5.6576327900000001E-5"/>
    <n v="0.15997300148010249"/>
    <n v="-0.99994342367209998"/>
  </r>
  <r>
    <x v="0"/>
    <x v="0"/>
    <n v="0"/>
    <x v="1"/>
    <x v="1"/>
    <n v="240"/>
    <n v="20"/>
    <n v="3.7926242351531978"/>
    <n v="4.9362121431695272E-5"/>
    <n v="2.0344406699999999E-6"/>
    <n v="0.1896312117576599"/>
    <n v="-0.99999796555932996"/>
  </r>
  <r>
    <x v="0"/>
    <x v="0"/>
    <n v="0"/>
    <x v="1"/>
    <x v="2"/>
    <n v="240"/>
    <n v="29"/>
    <n v="4.7836108207702637"/>
    <n v="0.88679558397310765"/>
    <n v="0.33889750000000002"/>
    <n v="0.16495209726794013"/>
    <n v="-0.66110249999999993"/>
  </r>
  <r>
    <x v="0"/>
    <x v="0"/>
    <n v="0"/>
    <x v="1"/>
    <x v="3"/>
    <n v="240"/>
    <n v="23"/>
    <n v="3.706496000289917"/>
    <n v="5.3341138469553677E-5"/>
    <n v="1.72026262E-6"/>
    <n v="0.16115200001260507"/>
    <n v="-0.99999827973737998"/>
  </r>
  <r>
    <x v="0"/>
    <x v="0"/>
    <n v="0.1"/>
    <x v="1"/>
    <x v="0"/>
    <n v="240"/>
    <n v="10"/>
    <n v="1.3354847431182859"/>
    <n v="2.5871092141903081E-2"/>
    <n v="8.4200689999999995E-2"/>
    <n v="0.13354847431182859"/>
    <n v="-0.91579931000000003"/>
  </r>
  <r>
    <x v="0"/>
    <x v="0"/>
    <n v="0.1"/>
    <x v="1"/>
    <x v="1"/>
    <n v="240"/>
    <n v="20"/>
    <n v="3.0964210033416748"/>
    <n v="9.6220217596366675E-3"/>
    <n v="0.10501877"/>
    <n v="0.15482105016708375"/>
    <n v="-0.89498122999999996"/>
  </r>
  <r>
    <x v="0"/>
    <x v="0"/>
    <n v="0.1"/>
    <x v="1"/>
    <x v="2"/>
    <n v="240"/>
    <n v="50"/>
    <n v="8.3565218448638916"/>
    <n v="1.2594133370699589E-2"/>
    <n v="0.13197104000000001"/>
    <n v="0.16713043689727783"/>
    <n v="-0.86802895999999996"/>
  </r>
  <r>
    <x v="0"/>
    <x v="0"/>
    <n v="0.1"/>
    <x v="1"/>
    <x v="3"/>
    <n v="240"/>
    <n v="100"/>
    <n v="20.071435689926151"/>
    <n v="1.3312057460198919E-2"/>
    <n v="4.2697939999999997E-2"/>
    <n v="0.20071435689926151"/>
    <n v="-0.95730205999999995"/>
  </r>
  <r>
    <x v="0"/>
    <x v="0"/>
    <n v="1"/>
    <x v="1"/>
    <x v="0"/>
    <n v="240"/>
    <n v="10"/>
    <n v="1.632942199707031"/>
    <n v="0.81637396795257844"/>
    <n v="1.9123950999999999"/>
    <n v="0.16329421997070309"/>
    <n v="0.9123950999999999"/>
  </r>
  <r>
    <x v="0"/>
    <x v="0"/>
    <n v="1"/>
    <x v="1"/>
    <x v="1"/>
    <n v="240"/>
    <n v="20"/>
    <n v="4.0995080471038818"/>
    <n v="0.33250978659293912"/>
    <n v="0.99186984"/>
    <n v="0.2049754023551941"/>
    <n v="-8.1301599999999974E-3"/>
  </r>
  <r>
    <x v="0"/>
    <x v="0"/>
    <n v="1"/>
    <x v="1"/>
    <x v="2"/>
    <n v="240"/>
    <n v="50"/>
    <n v="8.2458209991455078"/>
    <n v="3.7679765920329289E-2"/>
    <n v="0.59776921999999999"/>
    <n v="0.16491641998291015"/>
    <n v="-0.40223078000000001"/>
  </r>
  <r>
    <x v="0"/>
    <x v="0"/>
    <n v="1"/>
    <x v="1"/>
    <x v="3"/>
    <n v="240"/>
    <n v="100"/>
    <n v="20.14270806312561"/>
    <n v="1.969645376283646E-2"/>
    <n v="0.94557144000000004"/>
    <n v="0.20142708063125611"/>
    <n v="-5.4428559999999959E-2"/>
  </r>
  <r>
    <x v="0"/>
    <x v="0"/>
    <n v="2"/>
    <x v="1"/>
    <x v="0"/>
    <n v="240"/>
    <n v="10"/>
    <n v="1.693418025970459"/>
    <n v="0.52232257484139155"/>
    <n v="1.57152549"/>
    <n v="0.1693418025970459"/>
    <n v="0.57152548999999997"/>
  </r>
  <r>
    <x v="0"/>
    <x v="0"/>
    <n v="2"/>
    <x v="1"/>
    <x v="1"/>
    <n v="240"/>
    <n v="20"/>
    <n v="3.252055168151855"/>
    <n v="0.84716343781285031"/>
    <n v="0.83171603000000005"/>
    <n v="0.16260275840759275"/>
    <n v="-0.16828396999999995"/>
  </r>
  <r>
    <x v="0"/>
    <x v="0"/>
    <n v="2"/>
    <x v="1"/>
    <x v="2"/>
    <n v="240"/>
    <n v="50"/>
    <n v="9.7106239795684814"/>
    <n v="0.38946772456401701"/>
    <n v="2.8411166099999998"/>
    <n v="0.19421247959136964"/>
    <n v="1.8411166099999998"/>
  </r>
  <r>
    <x v="0"/>
    <x v="0"/>
    <n v="2"/>
    <x v="1"/>
    <x v="3"/>
    <n v="240"/>
    <n v="100"/>
    <n v="18.47880911827087"/>
    <n v="5.013849986236274E-2"/>
    <n v="2.6524114499999998"/>
    <n v="0.1847880911827087"/>
    <n v="1.6524114499999998"/>
  </r>
  <r>
    <x v="0"/>
    <x v="0"/>
    <n v="4"/>
    <x v="1"/>
    <x v="0"/>
    <n v="240"/>
    <n v="10"/>
    <n v="1.6116349697113039"/>
    <n v="0.59832719425515957"/>
    <n v="4.8482450500000001"/>
    <n v="0.16116349697113039"/>
    <n v="3.8482450500000001"/>
  </r>
  <r>
    <x v="0"/>
    <x v="0"/>
    <n v="4"/>
    <x v="1"/>
    <x v="1"/>
    <n v="240"/>
    <n v="20"/>
    <n v="2.9622149467468262"/>
    <n v="0.81904220186659571"/>
    <n v="3.8216239600000002"/>
    <n v="0.14811074733734131"/>
    <n v="2.8216239600000002"/>
  </r>
  <r>
    <x v="0"/>
    <x v="0"/>
    <n v="4"/>
    <x v="1"/>
    <x v="2"/>
    <n v="240"/>
    <n v="50"/>
    <n v="7.9027810096740723"/>
    <n v="3.7432603851430428E-2"/>
    <n v="4.4393411"/>
    <n v="0.15805562019348143"/>
    <n v="3.4393411"/>
  </r>
  <r>
    <x v="0"/>
    <x v="0"/>
    <n v="4"/>
    <x v="1"/>
    <x v="3"/>
    <n v="240"/>
    <n v="100"/>
    <n v="19.114384889602661"/>
    <n v="2.75325505155497E-2"/>
    <n v="0.85501503999999995"/>
    <n v="0.19114384889602662"/>
    <n v="-0.14498496000000005"/>
  </r>
  <r>
    <x v="1"/>
    <x v="1"/>
    <n v="0"/>
    <x v="1"/>
    <x v="0"/>
    <n v="240"/>
    <n v="10"/>
    <n v="1.999329090118408"/>
    <n v="0.30823899736466059"/>
    <n v="0.12608741721439881"/>
    <n v="0.1999329090118408"/>
    <n v="-0.97478251655712023"/>
  </r>
  <r>
    <x v="1"/>
    <x v="1"/>
    <n v="0"/>
    <x v="1"/>
    <x v="1"/>
    <n v="240"/>
    <n v="20"/>
    <n v="10.756216049194339"/>
    <n v="2.4350301370280689E-2"/>
    <n v="1.0466799045378611E-3"/>
    <n v="0.53781080245971702"/>
    <n v="-0.99979066401909245"/>
  </r>
  <r>
    <x v="1"/>
    <x v="1"/>
    <n v="0"/>
    <x v="1"/>
    <x v="2"/>
    <n v="240"/>
    <n v="50"/>
    <n v="32.359122037887573"/>
    <n v="9.7355017588227621E-2"/>
    <n v="9.7691733112184771E-3"/>
    <n v="0.64718244075775144"/>
    <n v="-0.99804616533775625"/>
  </r>
  <r>
    <x v="1"/>
    <x v="1"/>
    <n v="0"/>
    <x v="1"/>
    <x v="3"/>
    <n v="240"/>
    <n v="100"/>
    <n v="76.209504127502441"/>
    <n v="2.434686925311114E-2"/>
    <n v="1.656154640996382E-3"/>
    <n v="0.76209504127502437"/>
    <n v="-0.99966876907180069"/>
  </r>
  <r>
    <x v="1"/>
    <x v="1"/>
    <n v="0.1"/>
    <x v="1"/>
    <x v="0"/>
    <n v="240"/>
    <n v="10"/>
    <n v="2.1160330772399898"/>
    <n v="7.9219086727167168E-2"/>
    <n v="0.1171044671462101"/>
    <n v="0.21160330772399899"/>
    <n v="-0.97657910657075797"/>
  </r>
  <r>
    <x v="1"/>
    <x v="1"/>
    <n v="0.1"/>
    <x v="1"/>
    <x v="1"/>
    <n v="240"/>
    <n v="20"/>
    <n v="9.7385849952697754"/>
    <n v="5.6350267581443923E-2"/>
    <n v="6.8776222901773099E-2"/>
    <n v="0.48692924976348878"/>
    <n v="-0.9862447554196454"/>
  </r>
  <r>
    <x v="1"/>
    <x v="1"/>
    <n v="0.1"/>
    <x v="1"/>
    <x v="2"/>
    <n v="240"/>
    <n v="50"/>
    <n v="31.55585503578186"/>
    <n v="0.19736231375887289"/>
    <n v="8.3157599364847457E-2"/>
    <n v="0.6311171007156372"/>
    <n v="-0.98336848012703049"/>
  </r>
  <r>
    <x v="1"/>
    <x v="1"/>
    <n v="0.1"/>
    <x v="1"/>
    <x v="3"/>
    <n v="240"/>
    <n v="100"/>
    <n v="79.404968023300171"/>
    <n v="5.1603638193999532E-2"/>
    <n v="0.14652713528318689"/>
    <n v="0.79404968023300171"/>
    <n v="-0.97069457294336259"/>
  </r>
  <r>
    <x v="1"/>
    <x v="1"/>
    <n v="1"/>
    <x v="1"/>
    <x v="0"/>
    <n v="240"/>
    <n v="10"/>
    <n v="1.903203010559082"/>
    <n v="4.851407088976082E-2"/>
    <n v="1.18849887045629"/>
    <n v="0.19032030105590819"/>
    <n v="-0.76230022590874202"/>
  </r>
  <r>
    <x v="1"/>
    <x v="1"/>
    <n v="1"/>
    <x v="1"/>
    <x v="1"/>
    <n v="240"/>
    <n v="20"/>
    <n v="6.6657290458679199"/>
    <n v="0.27414376818081798"/>
    <n v="1.865994359527114"/>
    <n v="0.33328645229339598"/>
    <n v="-0.62680112809457722"/>
  </r>
  <r>
    <x v="1"/>
    <x v="1"/>
    <n v="1"/>
    <x v="1"/>
    <x v="2"/>
    <n v="240"/>
    <n v="50"/>
    <n v="18.26800012588501"/>
    <n v="9.6592780538946391E-2"/>
    <n v="0.27850470564632351"/>
    <n v="0.36536000251770018"/>
    <n v="-0.94429905887073529"/>
  </r>
  <r>
    <x v="1"/>
    <x v="1"/>
    <n v="1"/>
    <x v="1"/>
    <x v="3"/>
    <n v="240"/>
    <n v="100"/>
    <n v="32.02714204788208"/>
    <n v="0.8300033667131369"/>
    <n v="1.875352328858658"/>
    <n v="0.32027142047882079"/>
    <n v="-0.62492953422826836"/>
  </r>
  <r>
    <x v="1"/>
    <x v="1"/>
    <n v="2"/>
    <x v="1"/>
    <x v="0"/>
    <n v="240"/>
    <n v="10"/>
    <n v="1.5230751037597661"/>
    <n v="0.64935761867157604"/>
    <n v="0.87399453449264219"/>
    <n v="0.15230751037597662"/>
    <n v="-0.82520109310147149"/>
  </r>
  <r>
    <x v="1"/>
    <x v="1"/>
    <n v="2"/>
    <x v="1"/>
    <x v="1"/>
    <n v="240"/>
    <n v="20"/>
    <n v="3.337145090103149"/>
    <n v="0.1130695655130371"/>
    <n v="0.61930382430247677"/>
    <n v="0.16685725450515745"/>
    <n v="-0.87613923513950465"/>
  </r>
  <r>
    <x v="1"/>
    <x v="1"/>
    <n v="2"/>
    <x v="1"/>
    <x v="2"/>
    <n v="240"/>
    <n v="50"/>
    <n v="15.20294713973999"/>
    <n v="0.39740469862604427"/>
    <n v="0.60020312093376837"/>
    <n v="0.30405894279479978"/>
    <n v="-0.87995937581324635"/>
  </r>
  <r>
    <x v="1"/>
    <x v="1"/>
    <n v="2"/>
    <x v="1"/>
    <x v="3"/>
    <n v="240"/>
    <n v="100"/>
    <n v="22.942814826965328"/>
    <n v="3.5691521311863303E-2"/>
    <n v="0.94232274720387033"/>
    <n v="0.2294281482696533"/>
    <n v="-0.81153545055922593"/>
  </r>
  <r>
    <x v="1"/>
    <x v="1"/>
    <n v="4"/>
    <x v="1"/>
    <x v="0"/>
    <n v="240"/>
    <n v="10"/>
    <n v="1.5769791603088379"/>
    <n v="0.80767021177147924"/>
    <n v="5.005850281165932"/>
    <n v="0.15769791603088379"/>
    <n v="1.170056233186445E-3"/>
  </r>
  <r>
    <x v="1"/>
    <x v="1"/>
    <n v="4"/>
    <x v="1"/>
    <x v="1"/>
    <n v="240"/>
    <n v="20"/>
    <n v="3.1621160507202148"/>
    <n v="0.75038518134586618"/>
    <n v="0.1021192833524527"/>
    <n v="0.15810580253601075"/>
    <n v="-0.97957614332950949"/>
  </r>
  <r>
    <x v="1"/>
    <x v="1"/>
    <n v="4"/>
    <x v="1"/>
    <x v="2"/>
    <n v="240"/>
    <n v="50"/>
    <n v="8.5153160095214844"/>
    <n v="1.117523137712054"/>
    <n v="8.6744315753445775"/>
    <n v="0.17030632019042968"/>
    <n v="0.73488631506891555"/>
  </r>
  <r>
    <x v="1"/>
    <x v="1"/>
    <n v="4"/>
    <x v="1"/>
    <x v="3"/>
    <n v="240"/>
    <n v="100"/>
    <n v="21.584879159927372"/>
    <n v="0.51299122414120735"/>
    <n v="1.961154167106246"/>
    <n v="0.21584879159927373"/>
    <n v="-0.6077691665787508"/>
  </r>
  <r>
    <x v="2"/>
    <x v="2"/>
    <n v="0"/>
    <x v="1"/>
    <x v="0"/>
    <n v="240"/>
    <n v="10"/>
    <n v="1.75981616973877"/>
    <n v="0.37705499447194801"/>
    <n v="0.14217046885624071"/>
    <n v="0.17598161697387699"/>
    <n v="-0.85782953114375926"/>
  </r>
  <r>
    <x v="2"/>
    <x v="2"/>
    <n v="0"/>
    <x v="1"/>
    <x v="1"/>
    <n v="240"/>
    <n v="20"/>
    <n v="3.7440822124481201"/>
    <n v="7.6879721450577893E-2"/>
    <n v="5.9104915703184456E-3"/>
    <n v="0.18720411062240599"/>
    <n v="-0.99408950842968158"/>
  </r>
  <r>
    <x v="2"/>
    <x v="2"/>
    <n v="0"/>
    <x v="1"/>
    <x v="2"/>
    <n v="240"/>
    <n v="50"/>
    <n v="12.95754790306091"/>
    <n v="4.4427122250434237E-3"/>
    <n v="1.973769191455029E-5"/>
    <n v="0.25915095806121818"/>
    <n v="-0.99998026230808545"/>
  </r>
  <r>
    <x v="2"/>
    <x v="2"/>
    <n v="0"/>
    <x v="1"/>
    <x v="3"/>
    <n v="240"/>
    <n v="100"/>
    <n v="35.272873878478997"/>
    <n v="6.5767908320674504E-3"/>
    <n v="4.3254177648766448E-5"/>
    <n v="0.35272873878478994"/>
    <n v="-0.99995674582235128"/>
  </r>
  <r>
    <x v="2"/>
    <x v="2"/>
    <n v="0.1"/>
    <x v="1"/>
    <x v="0"/>
    <n v="240"/>
    <n v="10"/>
    <n v="1.6927709579467769"/>
    <n v="0.42459660030828889"/>
    <n v="0.21090466917036571"/>
    <n v="0.1692770957946777"/>
    <n v="-0.78909533082963423"/>
  </r>
  <r>
    <x v="2"/>
    <x v="2"/>
    <n v="0.1"/>
    <x v="1"/>
    <x v="1"/>
    <n v="240"/>
    <n v="20"/>
    <n v="4.240635871887207"/>
    <n v="0.16952951363916641"/>
    <n v="6.41753920918261E-2"/>
    <n v="0.21203179359436036"/>
    <n v="-0.9358246079081739"/>
  </r>
  <r>
    <x v="2"/>
    <x v="2"/>
    <n v="0.1"/>
    <x v="1"/>
    <x v="2"/>
    <n v="240"/>
    <n v="50"/>
    <n v="9.8459157943725586"/>
    <n v="0.26418776497398427"/>
    <n v="2.666901844386169E-2"/>
    <n v="0.19691831588745118"/>
    <n v="-0.97333098155613829"/>
  </r>
  <r>
    <x v="2"/>
    <x v="2"/>
    <n v="0.1"/>
    <x v="1"/>
    <x v="3"/>
    <n v="240"/>
    <n v="100"/>
    <n v="21.788823843002319"/>
    <n v="0.29566981268816639"/>
    <n v="0.15596720463972191"/>
    <n v="0.2178882384300232"/>
    <n v="-0.84403279536027809"/>
  </r>
  <r>
    <x v="2"/>
    <x v="2"/>
    <n v="1"/>
    <x v="1"/>
    <x v="0"/>
    <n v="240"/>
    <n v="10"/>
    <n v="1.300009965896606"/>
    <n v="0.82026762414180376"/>
    <n v="0.92330793579657944"/>
    <n v="0.13000099658966061"/>
    <n v="-7.6692064203420562E-2"/>
  </r>
  <r>
    <x v="2"/>
    <x v="2"/>
    <n v="1"/>
    <x v="1"/>
    <x v="1"/>
    <n v="240"/>
    <n v="20"/>
    <n v="3.1743700504302979"/>
    <n v="0.91965092107395408"/>
    <n v="2.0287245408175409"/>
    <n v="0.1587185025215149"/>
    <n v="1.0287245408175409"/>
  </r>
  <r>
    <x v="2"/>
    <x v="2"/>
    <n v="1"/>
    <x v="1"/>
    <x v="2"/>
    <n v="240"/>
    <n v="50"/>
    <n v="7.7083642482757568"/>
    <n v="0.67497441645802259"/>
    <n v="0.75975119752606446"/>
    <n v="0.15416728496551513"/>
    <n v="-0.24024880247393554"/>
  </r>
  <r>
    <x v="2"/>
    <x v="2"/>
    <n v="1"/>
    <x v="1"/>
    <x v="3"/>
    <n v="240"/>
    <n v="100"/>
    <n v="20.54567813873291"/>
    <n v="0.92354178357533201"/>
    <n v="1.36930584011109"/>
    <n v="0.20545678138732909"/>
    <n v="0.36930584011109002"/>
  </r>
  <r>
    <x v="2"/>
    <x v="2"/>
    <n v="2"/>
    <x v="1"/>
    <x v="0"/>
    <n v="240"/>
    <n v="10"/>
    <n v="1.4277739524841311"/>
    <n v="1.3925500968736799"/>
    <n v="2.2691273906207412"/>
    <n v="0.1427773952484131"/>
    <n v="1.2691273906207412"/>
  </r>
  <r>
    <x v="2"/>
    <x v="2"/>
    <n v="2"/>
    <x v="1"/>
    <x v="1"/>
    <n v="240"/>
    <n v="20"/>
    <n v="2.9305069446563721"/>
    <n v="0.68012752703318058"/>
    <n v="1.3091358119231249"/>
    <n v="0.1465253472328186"/>
    <n v="0.30913581192312489"/>
  </r>
  <r>
    <x v="2"/>
    <x v="2"/>
    <n v="2"/>
    <x v="1"/>
    <x v="2"/>
    <n v="240"/>
    <n v="50"/>
    <n v="8.0916826725006104"/>
    <n v="1.2898496004165561"/>
    <n v="2.4188206490340689"/>
    <n v="0.16183365345001222"/>
    <n v="1.4188206490340689"/>
  </r>
  <r>
    <x v="2"/>
    <x v="2"/>
    <n v="2"/>
    <x v="1"/>
    <x v="3"/>
    <n v="240"/>
    <n v="100"/>
    <n v="22.29747295379639"/>
    <n v="1.030964564770547"/>
    <n v="0.41907906289451158"/>
    <n v="0.22297472953796391"/>
    <n v="-0.58092093710548842"/>
  </r>
  <r>
    <x v="2"/>
    <x v="2"/>
    <n v="4"/>
    <x v="1"/>
    <x v="0"/>
    <n v="240"/>
    <n v="10"/>
    <n v="1.4667830467224121"/>
    <n v="0.84645063484284688"/>
    <n v="3.3231918331979871"/>
    <n v="0.14667830467224122"/>
    <n v="2.3231918331979871"/>
  </r>
  <r>
    <x v="2"/>
    <x v="2"/>
    <n v="4"/>
    <x v="1"/>
    <x v="1"/>
    <n v="240"/>
    <n v="20"/>
    <n v="3.1249039173126221"/>
    <n v="0.816376741692321"/>
    <n v="5.9427278567563429"/>
    <n v="0.1562451958656311"/>
    <n v="4.9427278567563429"/>
  </r>
  <r>
    <x v="2"/>
    <x v="2"/>
    <n v="4"/>
    <x v="1"/>
    <x v="2"/>
    <n v="240"/>
    <n v="50"/>
    <n v="7.7170059680938721"/>
    <n v="0.97189518370962358"/>
    <n v="2.0606838973347799"/>
    <n v="0.15434011936187744"/>
    <n v="1.0606838973347799"/>
  </r>
  <r>
    <x v="2"/>
    <x v="2"/>
    <n v="4"/>
    <x v="1"/>
    <x v="3"/>
    <n v="240"/>
    <n v="100"/>
    <n v="20.96279072761536"/>
    <n v="1.1676637935103209"/>
    <n v="2.2149872441924701"/>
    <n v="0.2096279072761536"/>
    <n v="1.2149872441924701"/>
  </r>
  <r>
    <x v="3"/>
    <x v="2"/>
    <n v="0"/>
    <x v="1"/>
    <x v="0"/>
    <n v="240"/>
    <n v="10"/>
    <n v="2.3501830101013179"/>
    <n v="1.3758082683062061"/>
    <n v="1.89284839113972"/>
    <n v="0.2350183010101318"/>
    <n v="0.89284839113972003"/>
  </r>
  <r>
    <x v="3"/>
    <x v="2"/>
    <n v="0"/>
    <x v="1"/>
    <x v="1"/>
    <n v="240"/>
    <n v="20"/>
    <n v="5.4977118968963623"/>
    <n v="0.81326818280178048"/>
    <n v="0.66140513715771021"/>
    <n v="0.27488559484481812"/>
    <n v="-0.33859486284228979"/>
  </r>
  <r>
    <x v="3"/>
    <x v="2"/>
    <n v="0"/>
    <x v="1"/>
    <x v="2"/>
    <n v="240"/>
    <n v="50"/>
    <n v="13.65687274932861"/>
    <n v="7.9290435423892913E-2"/>
    <n v="6.2869731497105334E-3"/>
    <n v="0.27313745498657221"/>
    <n v="-0.9937130268502895"/>
  </r>
  <r>
    <x v="3"/>
    <x v="2"/>
    <n v="0"/>
    <x v="1"/>
    <x v="3"/>
    <n v="240"/>
    <n v="100"/>
    <n v="29.64356803894043"/>
    <n v="9.6051126652579172E-3"/>
    <n v="9.2258189312298039E-5"/>
    <n v="0.29643568038940432"/>
    <n v="-0.99990774181068776"/>
  </r>
  <r>
    <x v="3"/>
    <x v="2"/>
    <n v="0.1"/>
    <x v="1"/>
    <x v="0"/>
    <n v="240"/>
    <n v="10"/>
    <n v="4.1175820827484131"/>
    <n v="1.319448457446798"/>
    <n v="1.565507499513668"/>
    <n v="0.41175820827484133"/>
    <n v="0.56550749951366797"/>
  </r>
  <r>
    <x v="3"/>
    <x v="2"/>
    <n v="0.1"/>
    <x v="1"/>
    <x v="1"/>
    <n v="240"/>
    <n v="20"/>
    <n v="6.1818211078643799"/>
    <n v="0.70163974376345417"/>
    <n v="0.37004082443020719"/>
    <n v="0.30909105539321902"/>
    <n v="-0.62995917556979286"/>
  </r>
  <r>
    <x v="3"/>
    <x v="2"/>
    <n v="0.1"/>
    <x v="1"/>
    <x v="2"/>
    <n v="240"/>
    <n v="50"/>
    <n v="12.200050115585331"/>
    <n v="0.50407117122748979"/>
    <n v="0.24743083469562341"/>
    <n v="0.24400100231170663"/>
    <n v="-0.75256916530437656"/>
  </r>
  <r>
    <x v="3"/>
    <x v="2"/>
    <n v="0.1"/>
    <x v="1"/>
    <x v="3"/>
    <n v="240"/>
    <n v="100"/>
    <n v="29.413774013519291"/>
    <n v="0.44308630172219432"/>
    <n v="0.21951409219263571"/>
    <n v="0.29413774013519289"/>
    <n v="-0.78048590780736427"/>
  </r>
  <r>
    <x v="3"/>
    <x v="2"/>
    <n v="1"/>
    <x v="1"/>
    <x v="0"/>
    <n v="240"/>
    <n v="10"/>
    <n v="2.6016838550567631"/>
    <n v="0.76446422654404389"/>
    <n v="0.81951571951311353"/>
    <n v="0.26016838550567634"/>
    <n v="-0.18048428048688647"/>
  </r>
  <r>
    <x v="3"/>
    <x v="2"/>
    <n v="1"/>
    <x v="1"/>
    <x v="1"/>
    <n v="240"/>
    <n v="20"/>
    <n v="2.544909000396729"/>
    <n v="1.5622554828156721"/>
    <n v="2.1999998333013462"/>
    <n v="0.12724545001983645"/>
    <n v="1.1999998333013462"/>
  </r>
  <r>
    <x v="3"/>
    <x v="2"/>
    <n v="1"/>
    <x v="1"/>
    <x v="2"/>
    <n v="240"/>
    <n v="50"/>
    <n v="6.887387752532959"/>
    <n v="1.58859405999876"/>
    <n v="3.3725623151750752"/>
    <n v="0.13774775505065917"/>
    <n v="2.3725623151750752"/>
  </r>
  <r>
    <x v="3"/>
    <x v="2"/>
    <n v="1"/>
    <x v="1"/>
    <x v="3"/>
    <n v="240"/>
    <n v="100"/>
    <n v="15.915418863296511"/>
    <n v="1.3007851135849"/>
    <n v="1.472018896319695"/>
    <n v="0.1591541886329651"/>
    <n v="0.47201889631969496"/>
  </r>
  <r>
    <x v="3"/>
    <x v="2"/>
    <n v="2"/>
    <x v="1"/>
    <x v="0"/>
    <n v="240"/>
    <n v="10"/>
    <n v="2.1147279739379878"/>
    <n v="1.145053464549959"/>
    <n v="1.3466142234685889"/>
    <n v="0.21147279739379879"/>
    <n v="0.34661422346858894"/>
  </r>
  <r>
    <x v="3"/>
    <x v="2"/>
    <n v="2"/>
    <x v="1"/>
    <x v="1"/>
    <n v="240"/>
    <n v="20"/>
    <n v="4.8854899406433114"/>
    <n v="1.990424169643743"/>
    <n v="3.2339213402953511"/>
    <n v="0.24427449703216558"/>
    <n v="2.2339213402953511"/>
  </r>
  <r>
    <x v="3"/>
    <x v="2"/>
    <n v="2"/>
    <x v="1"/>
    <x v="2"/>
    <n v="240"/>
    <n v="50"/>
    <n v="9.5598399639129639"/>
    <n v="1.844974489523997"/>
    <n v="0.93436769376387296"/>
    <n v="0.19119679927825928"/>
    <n v="-6.5632306236127036E-2"/>
  </r>
  <r>
    <x v="3"/>
    <x v="2"/>
    <n v="2"/>
    <x v="1"/>
    <x v="3"/>
    <n v="240"/>
    <n v="100"/>
    <n v="15.963140249252319"/>
    <n v="1.3761389713973271"/>
    <n v="1.7320196471096629"/>
    <n v="0.15963140249252319"/>
    <n v="0.73201964710966294"/>
  </r>
  <r>
    <x v="3"/>
    <x v="2"/>
    <n v="4"/>
    <x v="1"/>
    <x v="0"/>
    <n v="240"/>
    <n v="10"/>
    <n v="2.0067141056060791"/>
    <n v="1.496727509131526"/>
    <n v="2.0781233158133601"/>
    <n v="0.20067141056060792"/>
    <n v="1.0781233158133601"/>
  </r>
  <r>
    <x v="3"/>
    <x v="2"/>
    <n v="4"/>
    <x v="1"/>
    <x v="1"/>
    <n v="240"/>
    <n v="20"/>
    <n v="2.0740489959716801"/>
    <n v="1.666303341960544"/>
    <n v="7.3942895783998956"/>
    <n v="0.10370244979858401"/>
    <n v="6.3942895783998956"/>
  </r>
  <r>
    <x v="3"/>
    <x v="2"/>
    <n v="4"/>
    <x v="1"/>
    <x v="2"/>
    <n v="240"/>
    <n v="50"/>
    <n v="9.0892159938812256"/>
    <n v="1.6404312358834161"/>
    <n v="2.054558176951768"/>
    <n v="0.1817843198776245"/>
    <n v="1.054558176951768"/>
  </r>
  <r>
    <x v="3"/>
    <x v="2"/>
    <n v="4"/>
    <x v="1"/>
    <x v="3"/>
    <n v="240"/>
    <n v="100"/>
    <n v="17.306397199630741"/>
    <n v="2.127846448011443"/>
    <n v="10.837403517912669"/>
    <n v="0.17306397199630741"/>
    <n v="9.8374035179126693"/>
  </r>
  <r>
    <x v="0"/>
    <x v="0"/>
    <n v="0"/>
    <x v="2"/>
    <x v="0"/>
    <n v="240"/>
    <n v="10"/>
    <n v="1.7676289081573491"/>
    <n v="0.88667013186391441"/>
    <n v="0.33889776999999999"/>
    <n v="0.1767628908157349"/>
    <n v="-0.66110223000000001"/>
  </r>
  <r>
    <x v="0"/>
    <x v="0"/>
    <n v="0"/>
    <x v="2"/>
    <x v="1"/>
    <n v="240"/>
    <n v="20"/>
    <n v="4.0027229785919189"/>
    <n v="2.6386433526464081E-3"/>
    <n v="1.70689E-3"/>
    <n v="0.20013614892959594"/>
    <n v="-0.99829310999999998"/>
  </r>
  <r>
    <x v="0"/>
    <x v="0"/>
    <n v="0"/>
    <x v="2"/>
    <x v="2"/>
    <n v="240"/>
    <n v="50"/>
    <n v="8.1332597732543945"/>
    <n v="3.4569680234519673E-5"/>
    <n v="2.16718097E-6"/>
    <n v="0.1626651954650879"/>
    <n v="-0.99999783281902999"/>
  </r>
  <r>
    <x v="0"/>
    <x v="0"/>
    <n v="0"/>
    <x v="2"/>
    <x v="3"/>
    <n v="240"/>
    <n v="100"/>
    <n v="20.44107294082642"/>
    <n v="1.743894951999891E-6"/>
    <n v="2.53720302E-6"/>
    <n v="0.20441072940826419"/>
    <n v="-0.99999746279697999"/>
  </r>
  <r>
    <x v="0"/>
    <x v="0"/>
    <n v="0.1"/>
    <x v="2"/>
    <x v="0"/>
    <n v="240"/>
    <n v="10"/>
    <n v="1.5020978450775151"/>
    <n v="1.3011238992831631E-2"/>
    <n v="3.7965099999999999E-3"/>
    <n v="0.15020978450775152"/>
    <n v="-0.99620348999999997"/>
  </r>
  <r>
    <x v="0"/>
    <x v="0"/>
    <n v="0.1"/>
    <x v="2"/>
    <x v="1"/>
    <n v="240"/>
    <n v="20"/>
    <n v="4.8898310661315918"/>
    <n v="3.973515598995836E-3"/>
    <n v="0.11396402"/>
    <n v="0.2444915533065796"/>
    <n v="-0.88603597999999995"/>
  </r>
  <r>
    <x v="0"/>
    <x v="0"/>
    <n v="0.1"/>
    <x v="2"/>
    <x v="2"/>
    <n v="240"/>
    <n v="50"/>
    <n v="10.091233968734739"/>
    <n v="9.3128171275745908E-3"/>
    <n v="8.4102949999999996E-2"/>
    <n v="0.20182467937469478"/>
    <n v="-0.91589704999999999"/>
  </r>
  <r>
    <x v="0"/>
    <x v="0"/>
    <n v="0.1"/>
    <x v="2"/>
    <x v="3"/>
    <n v="240"/>
    <n v="100"/>
    <n v="25.171787977218631"/>
    <n v="0.88705346950437491"/>
    <n v="0.34578015000000001"/>
    <n v="0.25171787977218629"/>
    <n v="-0.65421985000000005"/>
  </r>
  <r>
    <x v="0"/>
    <x v="0"/>
    <n v="1"/>
    <x v="2"/>
    <x v="0"/>
    <n v="240"/>
    <n v="10"/>
    <n v="1.820507287979126"/>
    <n v="0.83234438900650387"/>
    <n v="1.6430332299999999"/>
    <n v="0.18205072879791259"/>
    <n v="0.6430332299999999"/>
  </r>
  <r>
    <x v="0"/>
    <x v="0"/>
    <n v="1"/>
    <x v="2"/>
    <x v="1"/>
    <n v="240"/>
    <n v="20"/>
    <n v="3.4060437679290771"/>
    <n v="1.7934132611077121E-2"/>
    <n v="0.54981519000000001"/>
    <n v="0.17030218839645386"/>
    <n v="-0.45018480999999999"/>
  </r>
  <r>
    <x v="0"/>
    <x v="0"/>
    <n v="1"/>
    <x v="2"/>
    <x v="2"/>
    <n v="240"/>
    <n v="50"/>
    <n v="9.0185708999633789"/>
    <n v="0.86749160951415949"/>
    <n v="1.64347636"/>
    <n v="0.18037141799926759"/>
    <n v="0.64347635999999997"/>
  </r>
  <r>
    <x v="0"/>
    <x v="0"/>
    <n v="1"/>
    <x v="2"/>
    <x v="3"/>
    <n v="240"/>
    <n v="100"/>
    <n v="18.09453725814819"/>
    <n v="1.743451946021124E-2"/>
    <n v="0.98102409999999995"/>
    <n v="0.18094537258148191"/>
    <n v="-1.8975900000000046E-2"/>
  </r>
  <r>
    <x v="0"/>
    <x v="0"/>
    <n v="2"/>
    <x v="2"/>
    <x v="0"/>
    <n v="240"/>
    <n v="10"/>
    <n v="1.6652159690856929"/>
    <n v="0.89426178661312761"/>
    <n v="0.36134438000000002"/>
    <n v="0.1665215969085693"/>
    <n v="-0.63865561999999998"/>
  </r>
  <r>
    <x v="0"/>
    <x v="0"/>
    <n v="2"/>
    <x v="2"/>
    <x v="1"/>
    <n v="240"/>
    <n v="20"/>
    <n v="3.2072920799255371"/>
    <n v="0.27935674257348753"/>
    <n v="0.35603583"/>
    <n v="0.16036460399627686"/>
    <n v="-0.64396417000000006"/>
  </r>
  <r>
    <x v="0"/>
    <x v="0"/>
    <n v="2"/>
    <x v="2"/>
    <x v="2"/>
    <n v="240"/>
    <n v="50"/>
    <n v="7.8948328495025626"/>
    <n v="0.62379748262919898"/>
    <n v="0.44068909000000001"/>
    <n v="0.15789665699005126"/>
    <n v="-0.55931090999999999"/>
  </r>
  <r>
    <x v="0"/>
    <x v="0"/>
    <n v="2"/>
    <x v="2"/>
    <x v="3"/>
    <n v="240"/>
    <n v="100"/>
    <n v="18.752365112304691"/>
    <n v="0.23553338617517999"/>
    <n v="0.64577748000000001"/>
    <n v="0.18752365112304692"/>
    <n v="-0.35422251999999999"/>
  </r>
  <r>
    <x v="0"/>
    <x v="0"/>
    <n v="4"/>
    <x v="2"/>
    <x v="0"/>
    <n v="240"/>
    <n v="10"/>
    <n v="1.6189019680023189"/>
    <n v="0.64330004580155919"/>
    <n v="0.31370566"/>
    <n v="0.16189019680023189"/>
    <n v="-0.68629434"/>
  </r>
  <r>
    <x v="0"/>
    <x v="0"/>
    <n v="4"/>
    <x v="2"/>
    <x v="1"/>
    <n v="240"/>
    <n v="20"/>
    <n v="3.133161067962646"/>
    <n v="0.61154655613351494"/>
    <n v="2.2381180399999998"/>
    <n v="0.1566580533981323"/>
    <n v="1.2381180399999998"/>
  </r>
  <r>
    <x v="0"/>
    <x v="0"/>
    <n v="4"/>
    <x v="2"/>
    <x v="2"/>
    <n v="240"/>
    <n v="50"/>
    <n v="8.4696478843688965"/>
    <n v="3.1813841412145487E-2"/>
    <n v="1.7614990500000001"/>
    <n v="0.16939295768737794"/>
    <n v="0.76149905000000007"/>
  </r>
  <r>
    <x v="0"/>
    <x v="0"/>
    <n v="4"/>
    <x v="2"/>
    <x v="3"/>
    <n v="240"/>
    <n v="100"/>
    <n v="20.43228006362915"/>
    <n v="0.87590792933742012"/>
    <n v="1.9869607899999999"/>
    <n v="0.20432280063629149"/>
    <n v="0.98696078999999992"/>
  </r>
  <r>
    <x v="1"/>
    <x v="1"/>
    <n v="0"/>
    <x v="2"/>
    <x v="0"/>
    <n v="240"/>
    <n v="10"/>
    <n v="1.990615129470825"/>
    <n v="1.1076528521540969"/>
    <n v="1.257374815255291"/>
    <n v="0.19906151294708249"/>
    <n v="-0.74852503694894179"/>
  </r>
  <r>
    <x v="1"/>
    <x v="1"/>
    <n v="0"/>
    <x v="2"/>
    <x v="1"/>
    <n v="240"/>
    <n v="20"/>
    <n v="5.9802150726318359"/>
    <n v="7.883451979407656E-2"/>
    <n v="5.1911365053325352E-2"/>
    <n v="0.2990107536315918"/>
    <n v="-0.98961772698933492"/>
  </r>
  <r>
    <x v="1"/>
    <x v="1"/>
    <n v="0"/>
    <x v="2"/>
    <x v="2"/>
    <n v="240"/>
    <n v="50"/>
    <n v="21.293766975402828"/>
    <n v="1.9138550044417509E-2"/>
    <n v="2.5955406763610422E-3"/>
    <n v="0.42587533950805656"/>
    <n v="-0.99948089186472777"/>
  </r>
  <r>
    <x v="1"/>
    <x v="1"/>
    <n v="0"/>
    <x v="2"/>
    <x v="3"/>
    <n v="240"/>
    <n v="100"/>
    <n v="54.499469757080078"/>
    <n v="1.5068664698437271E-2"/>
    <n v="1.3363781684273769E-3"/>
    <n v="0.54499469757080077"/>
    <n v="-0.99973272436631455"/>
  </r>
  <r>
    <x v="1"/>
    <x v="1"/>
    <n v="0.1"/>
    <x v="2"/>
    <x v="0"/>
    <n v="240"/>
    <n v="10"/>
    <n v="2.0131340026855469"/>
    <n v="8.8329035309547432"/>
    <n v="81.948155014541783"/>
    <n v="0.20131340026855468"/>
    <n v="15.389631002908356"/>
  </r>
  <r>
    <x v="1"/>
    <x v="1"/>
    <n v="0.1"/>
    <x v="2"/>
    <x v="1"/>
    <n v="240"/>
    <n v="20"/>
    <n v="4.5905280113220206"/>
    <n v="1.1077657899703259"/>
    <n v="1.331649360747567"/>
    <n v="0.22952640056610102"/>
    <n v="-0.73367012785048658"/>
  </r>
  <r>
    <x v="1"/>
    <x v="1"/>
    <n v="0.1"/>
    <x v="2"/>
    <x v="2"/>
    <n v="240"/>
    <n v="50"/>
    <n v="21.409975051879879"/>
    <n v="0.15283637678842679"/>
    <n v="0.15267258196111511"/>
    <n v="0.42819950103759757"/>
    <n v="-0.96946548360777696"/>
  </r>
  <r>
    <x v="1"/>
    <x v="1"/>
    <n v="0.1"/>
    <x v="2"/>
    <x v="3"/>
    <n v="240"/>
    <n v="100"/>
    <n v="51.707993984222412"/>
    <n v="0.23199524245344391"/>
    <n v="5.0390837704340212E-2"/>
    <n v="0.51707993984222411"/>
    <n v="-0.98992183245913201"/>
  </r>
  <r>
    <x v="1"/>
    <x v="1"/>
    <n v="1"/>
    <x v="2"/>
    <x v="0"/>
    <n v="240"/>
    <n v="10"/>
    <n v="1.73168420791626"/>
    <n v="9.4636183820975379"/>
    <n v="96.925636302405749"/>
    <n v="0.173168420791626"/>
    <n v="18.385127260481148"/>
  </r>
  <r>
    <x v="1"/>
    <x v="1"/>
    <n v="1"/>
    <x v="2"/>
    <x v="1"/>
    <n v="240"/>
    <n v="20"/>
    <n v="4.4889438152313232"/>
    <n v="0.87468730152788021"/>
    <n v="0.75724549499340466"/>
    <n v="0.22444719076156616"/>
    <n v="-0.84855090100131902"/>
  </r>
  <r>
    <x v="1"/>
    <x v="1"/>
    <n v="1"/>
    <x v="2"/>
    <x v="2"/>
    <n v="240"/>
    <n v="50"/>
    <n v="13.688635110855101"/>
    <n v="0.35920588545115367"/>
    <n v="0.16220942204214359"/>
    <n v="0.27377270221710204"/>
    <n v="-0.96755811559157123"/>
  </r>
  <r>
    <x v="1"/>
    <x v="1"/>
    <n v="1"/>
    <x v="2"/>
    <x v="3"/>
    <n v="240"/>
    <n v="100"/>
    <n v="25.380578756332401"/>
    <n v="0.1418112622145338"/>
    <n v="0.29700303966934982"/>
    <n v="0.253805787563324"/>
    <n v="-0.94059939206613008"/>
  </r>
  <r>
    <x v="1"/>
    <x v="1"/>
    <n v="2"/>
    <x v="2"/>
    <x v="0"/>
    <n v="240"/>
    <n v="10"/>
    <n v="1.7888879776000981"/>
    <n v="0.42683142609447372"/>
    <n v="2.2975593193022141"/>
    <n v="0.17888879776000982"/>
    <n v="-0.54048813613955715"/>
  </r>
  <r>
    <x v="1"/>
    <x v="1"/>
    <n v="2"/>
    <x v="2"/>
    <x v="1"/>
    <n v="240"/>
    <n v="20"/>
    <n v="4.6290159225463867"/>
    <n v="3.505680421035914"/>
    <n v="11.404247342345791"/>
    <n v="0.23145079612731934"/>
    <n v="1.280849468469158"/>
  </r>
  <r>
    <x v="1"/>
    <x v="1"/>
    <n v="2"/>
    <x v="2"/>
    <x v="2"/>
    <n v="240"/>
    <n v="50"/>
    <n v="12.01098990440369"/>
    <n v="0.90142361431213192"/>
    <n v="1.795898182106533"/>
    <n v="0.24021979808807381"/>
    <n v="-0.64082036357869343"/>
  </r>
  <r>
    <x v="1"/>
    <x v="1"/>
    <n v="2"/>
    <x v="2"/>
    <x v="3"/>
    <n v="240"/>
    <n v="100"/>
    <n v="20.074551105499271"/>
    <n v="0.66562476572363494"/>
    <n v="0.26034846888285501"/>
    <n v="0.20074551105499272"/>
    <n v="-0.947930306223429"/>
  </r>
  <r>
    <x v="1"/>
    <x v="1"/>
    <n v="4"/>
    <x v="2"/>
    <x v="0"/>
    <n v="240"/>
    <n v="10"/>
    <n v="2.2117781639099121"/>
    <n v="7.7559414407167022"/>
    <n v="135.59185360499239"/>
    <n v="0.22117781639099121"/>
    <n v="26.118370720998477"/>
  </r>
  <r>
    <x v="1"/>
    <x v="1"/>
    <n v="4"/>
    <x v="2"/>
    <x v="1"/>
    <n v="240"/>
    <n v="20"/>
    <n v="3.6173372268676758"/>
    <n v="2.1636957244150068"/>
    <n v="1.5270354023895889"/>
    <n v="0.18086686134338378"/>
    <n v="-0.69459291952208224"/>
  </r>
  <r>
    <x v="1"/>
    <x v="1"/>
    <n v="4"/>
    <x v="2"/>
    <x v="2"/>
    <n v="240"/>
    <n v="50"/>
    <n v="8.876326322555542"/>
    <n v="2.8166159090249501"/>
    <n v="3.452887157221681"/>
    <n v="0.17752652645111083"/>
    <n v="-0.30942256855566375"/>
  </r>
  <r>
    <x v="1"/>
    <x v="1"/>
    <n v="4"/>
    <x v="2"/>
    <x v="3"/>
    <n v="240"/>
    <n v="100"/>
    <n v="20.462592124938961"/>
    <n v="0.46656140167636861"/>
    <n v="2.175008068459487"/>
    <n v="0.20462592124938961"/>
    <n v="-0.56499838630810262"/>
  </r>
  <r>
    <x v="2"/>
    <x v="2"/>
    <n v="0"/>
    <x v="2"/>
    <x v="0"/>
    <n v="240"/>
    <n v="10"/>
    <n v="4.1814451217651367"/>
    <n v="0.56576246698978627"/>
    <n v="0.32008716905436901"/>
    <n v="0.41814451217651366"/>
    <n v="-0.67991283094563104"/>
  </r>
  <r>
    <x v="2"/>
    <x v="2"/>
    <n v="0"/>
    <x v="2"/>
    <x v="1"/>
    <n v="240"/>
    <n v="20"/>
    <n v="8.0029971599578857"/>
    <n v="8.0437465041478098E-2"/>
    <n v="6.4701857822990101E-3"/>
    <n v="0.40014985799789426"/>
    <n v="-0.99352981421770103"/>
  </r>
  <r>
    <x v="2"/>
    <x v="2"/>
    <n v="0"/>
    <x v="2"/>
    <x v="2"/>
    <n v="240"/>
    <n v="50"/>
    <n v="21.114377975463871"/>
    <n v="5.138081147307734E-2"/>
    <n v="2.6399877876319162E-3"/>
    <n v="0.42228755950927743"/>
    <n v="-0.99736001221236803"/>
  </r>
  <r>
    <x v="2"/>
    <x v="2"/>
    <n v="0"/>
    <x v="2"/>
    <x v="3"/>
    <n v="240"/>
    <n v="100"/>
    <n v="55.373092174530029"/>
    <n v="5.808120111322513E-2"/>
    <n v="3.3734259227549039E-3"/>
    <n v="0.55373092174530025"/>
    <n v="-0.99662657407724509"/>
  </r>
  <r>
    <x v="2"/>
    <x v="2"/>
    <n v="0.1"/>
    <x v="2"/>
    <x v="0"/>
    <n v="240"/>
    <n v="10"/>
    <n v="1.583890914916992"/>
    <n v="0.90280095220047307"/>
    <n v="1.0350744273741399"/>
    <n v="0.15838909149169919"/>
    <n v="3.5074427374139905E-2"/>
  </r>
  <r>
    <x v="2"/>
    <x v="2"/>
    <n v="0.1"/>
    <x v="2"/>
    <x v="1"/>
    <n v="240"/>
    <n v="20"/>
    <n v="4.5957939624786377"/>
    <n v="0.86157957208938341"/>
    <n v="0.68683980269690326"/>
    <n v="0.22978969812393188"/>
    <n v="-0.31316019730309674"/>
  </r>
  <r>
    <x v="2"/>
    <x v="2"/>
    <n v="0.1"/>
    <x v="2"/>
    <x v="2"/>
    <n v="240"/>
    <n v="50"/>
    <n v="7.2048237323760986"/>
    <n v="0.7974535610260215"/>
    <n v="0.52843281615237392"/>
    <n v="0.14409647464752198"/>
    <n v="-0.47156718384762608"/>
  </r>
  <r>
    <x v="2"/>
    <x v="2"/>
    <n v="0.1"/>
    <x v="2"/>
    <x v="3"/>
    <n v="240"/>
    <n v="100"/>
    <n v="16.258726835250851"/>
    <n v="0.5196956001537073"/>
    <n v="0.28731868468314908"/>
    <n v="0.1625872683525085"/>
    <n v="-0.71268131531685097"/>
  </r>
  <r>
    <x v="2"/>
    <x v="2"/>
    <n v="1"/>
    <x v="2"/>
    <x v="0"/>
    <n v="240"/>
    <n v="10"/>
    <n v="1.6289598941802981"/>
    <n v="0.9893165023437781"/>
    <n v="1.2964765500699"/>
    <n v="0.1628959894180298"/>
    <n v="0.29647655006990004"/>
  </r>
  <r>
    <x v="2"/>
    <x v="2"/>
    <n v="1"/>
    <x v="2"/>
    <x v="1"/>
    <n v="240"/>
    <n v="20"/>
    <n v="2.5473229885101318"/>
    <n v="1.0310140382157491"/>
    <n v="0.81826561992837965"/>
    <n v="0.12736614942550659"/>
    <n v="-0.18173438007162035"/>
  </r>
  <r>
    <x v="2"/>
    <x v="2"/>
    <n v="1"/>
    <x v="2"/>
    <x v="2"/>
    <n v="240"/>
    <n v="50"/>
    <n v="8.9238672256469727"/>
    <n v="1.0486621005817129"/>
    <n v="1.4985381034213501"/>
    <n v="0.17847734451293945"/>
    <n v="0.49853810342135008"/>
  </r>
  <r>
    <x v="2"/>
    <x v="2"/>
    <n v="1"/>
    <x v="2"/>
    <x v="3"/>
    <n v="240"/>
    <n v="100"/>
    <n v="21.80444502830505"/>
    <n v="0.90785559411287486"/>
    <n v="1.6842789819520649"/>
    <n v="0.2180444502830505"/>
    <n v="0.68427898195206494"/>
  </r>
  <r>
    <x v="2"/>
    <x v="2"/>
    <n v="2"/>
    <x v="2"/>
    <x v="0"/>
    <n v="240"/>
    <n v="10"/>
    <n v="1.15833592414856"/>
    <n v="1.0742409440676279"/>
    <n v="1.4643908410722051"/>
    <n v="0.115833592414856"/>
    <n v="0.46439084107220507"/>
  </r>
  <r>
    <x v="2"/>
    <x v="2"/>
    <n v="2"/>
    <x v="2"/>
    <x v="1"/>
    <n v="240"/>
    <n v="20"/>
    <n v="3.4563300609588619"/>
    <n v="1.279403403680152"/>
    <n v="2.7214662071773632"/>
    <n v="0.1728165030479431"/>
    <n v="1.7214662071773632"/>
  </r>
  <r>
    <x v="2"/>
    <x v="2"/>
    <n v="2"/>
    <x v="2"/>
    <x v="2"/>
    <n v="240"/>
    <n v="50"/>
    <n v="9.0091960430145264"/>
    <n v="1.242864042429408"/>
    <n v="2.893589342794789"/>
    <n v="0.18018392086029053"/>
    <n v="1.893589342794789"/>
  </r>
  <r>
    <x v="2"/>
    <x v="2"/>
    <n v="2"/>
    <x v="2"/>
    <x v="3"/>
    <n v="240"/>
    <n v="100"/>
    <n v="20.948443174362179"/>
    <n v="1.138349227828158"/>
    <n v="5.4319508350950407"/>
    <n v="0.2094844317436218"/>
    <n v="4.4319508350950407"/>
  </r>
  <r>
    <x v="2"/>
    <x v="2"/>
    <n v="4"/>
    <x v="2"/>
    <x v="0"/>
    <n v="240"/>
    <n v="10"/>
    <n v="1.5175850391387939"/>
    <n v="1.0664978102090501"/>
    <n v="6.2389275811664318"/>
    <n v="0.15175850391387941"/>
    <n v="5.2389275811664318"/>
  </r>
  <r>
    <x v="2"/>
    <x v="2"/>
    <n v="4"/>
    <x v="2"/>
    <x v="1"/>
    <n v="240"/>
    <n v="20"/>
    <n v="3.0262389183044429"/>
    <n v="1.266376972548513"/>
    <n v="5.5159799476091109"/>
    <n v="0.15131194591522215"/>
    <n v="4.5159799476091109"/>
  </r>
  <r>
    <x v="2"/>
    <x v="2"/>
    <n v="4"/>
    <x v="2"/>
    <x v="2"/>
    <n v="240"/>
    <n v="50"/>
    <n v="7.1143171787261963"/>
    <n v="0.67291888085065643"/>
    <n v="5.4959985428276363"/>
    <n v="0.14228634357452394"/>
    <n v="4.4959985428276363"/>
  </r>
  <r>
    <x v="2"/>
    <x v="2"/>
    <n v="4"/>
    <x v="2"/>
    <x v="3"/>
    <n v="240"/>
    <n v="100"/>
    <n v="18.028800010681149"/>
    <n v="1.3478894369796519"/>
    <n v="2.5537653076235638"/>
    <n v="0.18028800010681148"/>
    <n v="1.5537653076235638"/>
  </r>
  <r>
    <x v="3"/>
    <x v="2"/>
    <n v="0"/>
    <x v="2"/>
    <x v="0"/>
    <n v="240"/>
    <n v="10"/>
    <n v="2.8898050785064702"/>
    <n v="1.0355652095639469"/>
    <n v="1.0723953032592219"/>
    <n v="0.28898050785064699"/>
    <n v="7.2395303259221944E-2"/>
  </r>
  <r>
    <x v="3"/>
    <x v="2"/>
    <n v="0"/>
    <x v="2"/>
    <x v="1"/>
    <n v="240"/>
    <n v="20"/>
    <n v="9.6120591163635254"/>
    <n v="1.1498254787070239"/>
    <n v="1.3220986314838361"/>
    <n v="0.48060295581817625"/>
    <n v="0.32209863148383611"/>
  </r>
  <r>
    <x v="3"/>
    <x v="2"/>
    <n v="0"/>
    <x v="2"/>
    <x v="2"/>
    <n v="240"/>
    <n v="50"/>
    <n v="23.158747911453251"/>
    <n v="9.0962677558548199E-2"/>
    <n v="8.2742087086204088E-3"/>
    <n v="0.46317495822906501"/>
    <n v="-0.99172579129137961"/>
  </r>
  <r>
    <x v="3"/>
    <x v="2"/>
    <n v="0"/>
    <x v="2"/>
    <x v="3"/>
    <n v="240"/>
    <n v="100"/>
    <n v="51.432103872299187"/>
    <n v="7.4203868924310315E-2"/>
    <n v="5.5062141633362253E-3"/>
    <n v="0.51432103872299184"/>
    <n v="-0.99449378583666381"/>
  </r>
  <r>
    <x v="3"/>
    <x v="2"/>
    <n v="0.1"/>
    <x v="2"/>
    <x v="0"/>
    <n v="240"/>
    <n v="10"/>
    <n v="1.462310791015625"/>
    <n v="1.3685818216880581"/>
    <n v="2.0293494907960969"/>
    <n v="0.14623107910156249"/>
    <n v="1.0293494907960969"/>
  </r>
  <r>
    <x v="3"/>
    <x v="2"/>
    <n v="0.1"/>
    <x v="2"/>
    <x v="1"/>
    <n v="240"/>
    <n v="20"/>
    <n v="2.4980731010437012"/>
    <n v="0.75188693579540677"/>
    <n v="0.45063913620464369"/>
    <n v="0.12490365505218506"/>
    <n v="-0.54936086379535631"/>
  </r>
  <r>
    <x v="3"/>
    <x v="2"/>
    <n v="0.1"/>
    <x v="2"/>
    <x v="2"/>
    <n v="240"/>
    <n v="50"/>
    <n v="7.4897298812866211"/>
    <n v="1.327615282187059"/>
    <n v="1.622708620587842"/>
    <n v="0.14979459762573241"/>
    <n v="0.62270862058784204"/>
  </r>
  <r>
    <x v="3"/>
    <x v="2"/>
    <n v="0.1"/>
    <x v="2"/>
    <x v="3"/>
    <n v="240"/>
    <n v="100"/>
    <n v="14.87926197052002"/>
    <n v="1.0388511742196811"/>
    <n v="0.95723603297940152"/>
    <n v="0.14879261970520019"/>
    <n v="-4.2763967020598481E-2"/>
  </r>
  <r>
    <x v="3"/>
    <x v="2"/>
    <n v="1"/>
    <x v="2"/>
    <x v="0"/>
    <n v="240"/>
    <n v="10"/>
    <n v="1.6581630706787109"/>
    <n v="1.823483337635702"/>
    <n v="4.8614318007125412"/>
    <n v="0.16581630706787109"/>
    <n v="3.8614318007125412"/>
  </r>
  <r>
    <x v="3"/>
    <x v="2"/>
    <n v="1"/>
    <x v="2"/>
    <x v="1"/>
    <n v="240"/>
    <n v="20"/>
    <n v="3.711433887481689"/>
    <n v="1.691686094858492"/>
    <n v="3.0189358833238762"/>
    <n v="0.18557169437408444"/>
    <n v="2.0189358833238762"/>
  </r>
  <r>
    <x v="3"/>
    <x v="2"/>
    <n v="1"/>
    <x v="2"/>
    <x v="2"/>
    <n v="240"/>
    <n v="50"/>
    <n v="7.1550569534301758"/>
    <n v="1.625592015650289"/>
    <n v="4.9605018416242723"/>
    <n v="0.14310113906860353"/>
    <n v="3.9605018416242723"/>
  </r>
  <r>
    <x v="3"/>
    <x v="2"/>
    <n v="1"/>
    <x v="2"/>
    <x v="3"/>
    <n v="240"/>
    <n v="100"/>
    <n v="13.52725005149841"/>
    <n v="1.4313416220699819"/>
    <n v="3.6844034615647492"/>
    <n v="0.1352725005149841"/>
    <n v="2.6844034615647492"/>
  </r>
  <r>
    <x v="3"/>
    <x v="2"/>
    <n v="2"/>
    <x v="2"/>
    <x v="0"/>
    <n v="240"/>
    <n v="10"/>
    <n v="1.2645671367645259"/>
    <n v="2.0297861340497021"/>
    <n v="2.9393749965802431"/>
    <n v="0.12645671367645259"/>
    <n v="1.9393749965802431"/>
  </r>
  <r>
    <x v="3"/>
    <x v="2"/>
    <n v="2"/>
    <x v="2"/>
    <x v="1"/>
    <n v="240"/>
    <n v="20"/>
    <n v="2.37049388885498"/>
    <n v="1.7570654114305411"/>
    <n v="1.912676765392133"/>
    <n v="0.118524694442749"/>
    <n v="0.91267676539213305"/>
  </r>
  <r>
    <x v="3"/>
    <x v="2"/>
    <n v="2"/>
    <x v="2"/>
    <x v="2"/>
    <n v="240"/>
    <n v="50"/>
    <n v="5.9271183013916016"/>
    <n v="1.8850177671134629"/>
    <n v="3.6838278377901661"/>
    <n v="0.11854236602783202"/>
    <n v="2.6838278377901661"/>
  </r>
  <r>
    <x v="3"/>
    <x v="2"/>
    <n v="2"/>
    <x v="2"/>
    <x v="3"/>
    <n v="240"/>
    <n v="100"/>
    <n v="19.44993424415588"/>
    <n v="1.67793313070401"/>
    <n v="0.78755564103968068"/>
    <n v="0.19449934244155881"/>
    <n v="-0.21244435896031932"/>
  </r>
  <r>
    <x v="3"/>
    <x v="2"/>
    <n v="4"/>
    <x v="2"/>
    <x v="0"/>
    <n v="240"/>
    <n v="10"/>
    <n v="1.026480913162231"/>
    <n v="1.6621743903552451"/>
    <n v="3.392214056894316"/>
    <n v="0.1026480913162231"/>
    <n v="2.392214056894316"/>
  </r>
  <r>
    <x v="3"/>
    <x v="2"/>
    <n v="4"/>
    <x v="2"/>
    <x v="1"/>
    <n v="240"/>
    <n v="20"/>
    <n v="2.8786859512329102"/>
    <n v="2.228634122443828"/>
    <n v="1.2488296371010299"/>
    <n v="0.1439342975616455"/>
    <n v="0.2488296371010299"/>
  </r>
  <r>
    <x v="3"/>
    <x v="2"/>
    <n v="4"/>
    <x v="2"/>
    <x v="2"/>
    <n v="240"/>
    <n v="50"/>
    <n v="7.2487668991088867"/>
    <n v="1.7595404607716629"/>
    <n v="9.18911484256029"/>
    <n v="0.14497533798217774"/>
    <n v="8.18911484256029"/>
  </r>
  <r>
    <x v="3"/>
    <x v="2"/>
    <n v="4"/>
    <x v="2"/>
    <x v="3"/>
    <n v="240"/>
    <n v="100"/>
    <n v="17.907809019088749"/>
    <n v="1.301698316629438"/>
    <n v="3.5739663877786572"/>
    <n v="0.1790780901908875"/>
    <n v="2.5739663877786572"/>
  </r>
  <r>
    <x v="4"/>
    <x v="3"/>
    <n v="0"/>
    <x v="0"/>
    <x v="4"/>
    <n v="1200"/>
    <n v="561"/>
    <n v="1204.56134366989"/>
    <n v="5.1850019053716201"/>
    <n v="187.40135464345701"/>
    <n v="2.1471681705345631"/>
    <n v="2.7480270928691404"/>
  </r>
  <r>
    <x v="2"/>
    <x v="3"/>
    <n v="0"/>
    <x v="0"/>
    <x v="0"/>
    <n v="240"/>
    <n v="10"/>
    <n v="2.4940836429595952"/>
    <n v="6.2016186547805363"/>
    <n v="48.885991260098898"/>
    <n v="0.24940836429595953"/>
    <n v="-2.2280174798022023E-2"/>
  </r>
  <r>
    <x v="2"/>
    <x v="3"/>
    <n v="0"/>
    <x v="2"/>
    <x v="0"/>
    <n v="240"/>
    <n v="10"/>
    <n v="4.0110259056091309"/>
    <n v="3.9263623854989058"/>
    <n v="26.667227661782519"/>
    <n v="0.40110259056091307"/>
    <n v="-0.46665544676434967"/>
  </r>
  <r>
    <x v="2"/>
    <x v="3"/>
    <n v="0"/>
    <x v="1"/>
    <x v="0"/>
    <n v="240"/>
    <n v="10"/>
    <n v="2.1911811828613281"/>
    <n v="5.714902762769853"/>
    <n v="63.689107361060699"/>
    <n v="0.21911811828613281"/>
    <n v="0.27378214722121408"/>
  </r>
  <r>
    <x v="2"/>
    <x v="3"/>
    <n v="0"/>
    <x v="0"/>
    <x v="1"/>
    <n v="240"/>
    <n v="20"/>
    <n v="4.0557160377502441"/>
    <n v="5.8097629824252799"/>
    <n v="35.444759521542657"/>
    <n v="0.20278580188751222"/>
    <n v="-0.29110480956914686"/>
  </r>
  <r>
    <x v="2"/>
    <x v="3"/>
    <n v="0"/>
    <x v="2"/>
    <x v="1"/>
    <n v="240"/>
    <n v="20"/>
    <n v="7.1204349994659424"/>
    <n v="5.5992357270247917"/>
    <n v="33.943064835781662"/>
    <n v="0.35602174997329711"/>
    <n v="-0.32113870328436678"/>
  </r>
  <r>
    <x v="2"/>
    <x v="3"/>
    <n v="0"/>
    <x v="1"/>
    <x v="1"/>
    <n v="240"/>
    <n v="20"/>
    <n v="4.3408520221710214"/>
    <n v="2.2826088807684499"/>
    <n v="27.383831502285791"/>
    <n v="0.21704260110855106"/>
    <n v="-0.45232336995428424"/>
  </r>
  <r>
    <x v="2"/>
    <x v="3"/>
    <n v="0"/>
    <x v="0"/>
    <x v="2"/>
    <n v="240"/>
    <n v="50"/>
    <n v="12.91952013969421"/>
    <n v="5.1126372189015559"/>
    <n v="28.52349441193325"/>
    <n v="0.2583904027938842"/>
    <n v="-0.42953011176133504"/>
  </r>
  <r>
    <x v="2"/>
    <x v="3"/>
    <n v="0"/>
    <x v="2"/>
    <x v="2"/>
    <n v="240"/>
    <n v="50"/>
    <n v="14.722599029541019"/>
    <n v="5.5043040962836587"/>
    <n v="31.2056618768165"/>
    <n v="0.29445198059082039"/>
    <n v="-0.37588676246367003"/>
  </r>
  <r>
    <x v="2"/>
    <x v="3"/>
    <n v="0"/>
    <x v="1"/>
    <x v="2"/>
    <n v="240"/>
    <n v="50"/>
    <n v="14.21387410163879"/>
    <n v="2.5928649225810529"/>
    <n v="7.6011843420622327"/>
    <n v="0.28427748203277581"/>
    <n v="-0.84797631315875532"/>
  </r>
  <r>
    <x v="2"/>
    <x v="3"/>
    <n v="0"/>
    <x v="0"/>
    <x v="3"/>
    <n v="240"/>
    <n v="100"/>
    <n v="27.088757038116459"/>
    <n v="3.2961161335053788"/>
    <n v="11.005982112129381"/>
    <n v="0.27088757038116457"/>
    <n v="-0.77988035775741238"/>
  </r>
  <r>
    <x v="2"/>
    <x v="3"/>
    <n v="0"/>
    <x v="2"/>
    <x v="3"/>
    <n v="240"/>
    <n v="100"/>
    <n v="56.85586404800415"/>
    <n v="4.4336584992145438"/>
    <n v="20.099500590156619"/>
    <n v="0.56855864048004146"/>
    <n v="-0.59800998819686768"/>
  </r>
  <r>
    <x v="2"/>
    <x v="3"/>
    <n v="0"/>
    <x v="1"/>
    <x v="3"/>
    <n v="240"/>
    <n v="100"/>
    <n v="24.45998907089233"/>
    <n v="1.6793033674380571"/>
    <n v="23.58621519908035"/>
    <n v="0.2445998907089233"/>
    <n v="-0.52827569601839297"/>
  </r>
  <r>
    <x v="2"/>
    <x v="3"/>
    <n v="0.1"/>
    <x v="0"/>
    <x v="0"/>
    <n v="240"/>
    <n v="10"/>
    <n v="3.477601051330566"/>
    <n v="5.6446248787214586"/>
    <n v="43.279372545732713"/>
    <n v="0.34776010513305661"/>
    <n v="-0.13441254908534572"/>
  </r>
  <r>
    <x v="2"/>
    <x v="3"/>
    <n v="0.1"/>
    <x v="2"/>
    <x v="0"/>
    <n v="240"/>
    <n v="10"/>
    <n v="2.0164768695831299"/>
    <n v="5.0869426275607807"/>
    <n v="51.816892020518097"/>
    <n v="0.20164768695831298"/>
    <n v="3.6337840410362032E-2"/>
  </r>
  <r>
    <x v="2"/>
    <x v="3"/>
    <n v="0.1"/>
    <x v="1"/>
    <x v="0"/>
    <n v="240"/>
    <n v="10"/>
    <n v="2.7580831050872798"/>
    <n v="6.2096440336085124"/>
    <n v="42.242204934692097"/>
    <n v="0.27580831050872801"/>
    <n v="-0.15515590130615808"/>
  </r>
  <r>
    <x v="2"/>
    <x v="3"/>
    <n v="0.1"/>
    <x v="0"/>
    <x v="1"/>
    <n v="240"/>
    <n v="20"/>
    <n v="6.5578351020812988"/>
    <n v="6.598414860228651"/>
    <n v="45.025527498485793"/>
    <n v="0.32789175510406493"/>
    <n v="-9.9489450030284088E-2"/>
  </r>
  <r>
    <x v="2"/>
    <x v="3"/>
    <n v="0.1"/>
    <x v="2"/>
    <x v="1"/>
    <n v="240"/>
    <n v="20"/>
    <n v="8.9007349014282227"/>
    <n v="5.7739227132115056"/>
    <n v="44.850983170968703"/>
    <n v="0.44503674507141111"/>
    <n v="-0.10298033658062589"/>
  </r>
  <r>
    <x v="2"/>
    <x v="3"/>
    <n v="0.1"/>
    <x v="1"/>
    <x v="1"/>
    <n v="240"/>
    <n v="20"/>
    <n v="5.2707619667053223"/>
    <n v="5.2919845064871369"/>
    <n v="34.115624623332252"/>
    <n v="0.26353809833526609"/>
    <n v="-0.31768750753335495"/>
  </r>
  <r>
    <x v="2"/>
    <x v="3"/>
    <n v="0.1"/>
    <x v="0"/>
    <x v="2"/>
    <n v="240"/>
    <n v="50"/>
    <n v="13.91497492790222"/>
    <n v="3.8440443923614001"/>
    <n v="16.895326165584329"/>
    <n v="0.27829949855804442"/>
    <n v="-0.66209347668831342"/>
  </r>
  <r>
    <x v="2"/>
    <x v="3"/>
    <n v="0.1"/>
    <x v="2"/>
    <x v="2"/>
    <n v="240"/>
    <n v="50"/>
    <n v="12.373934745788571"/>
    <n v="2.7102084232727681"/>
    <n v="11.464152115550441"/>
    <n v="0.2474786949157714"/>
    <n v="-0.77071695768899118"/>
  </r>
  <r>
    <x v="2"/>
    <x v="3"/>
    <n v="0.1"/>
    <x v="1"/>
    <x v="2"/>
    <n v="240"/>
    <n v="50"/>
    <n v="10.676879167556759"/>
    <n v="6.1782386358197501"/>
    <n v="44.383186803575541"/>
    <n v="0.21353758335113518"/>
    <n v="-0.11233626392848917"/>
  </r>
  <r>
    <x v="2"/>
    <x v="3"/>
    <n v="0.1"/>
    <x v="0"/>
    <x v="3"/>
    <n v="240"/>
    <n v="100"/>
    <n v="33.84302806854248"/>
    <n v="2.7080634623720479"/>
    <n v="11.071924882234759"/>
    <n v="0.3384302806854248"/>
    <n v="-0.77856150235530486"/>
  </r>
  <r>
    <x v="2"/>
    <x v="3"/>
    <n v="0.1"/>
    <x v="2"/>
    <x v="3"/>
    <n v="240"/>
    <n v="100"/>
    <n v="23.457152843475338"/>
    <n v="2.1460363422836521"/>
    <n v="8.0183130134552965"/>
    <n v="0.23457152843475337"/>
    <n v="-0.83963373973089406"/>
  </r>
  <r>
    <x v="2"/>
    <x v="3"/>
    <n v="0.1"/>
    <x v="1"/>
    <x v="3"/>
    <n v="240"/>
    <n v="100"/>
    <n v="26.82384204864502"/>
    <n v="3.2890925667676378"/>
    <n v="11.775635853625159"/>
    <n v="0.26823842048645019"/>
    <n v="-0.76448728292749679"/>
  </r>
  <r>
    <x v="2"/>
    <x v="3"/>
    <n v="1"/>
    <x v="0"/>
    <x v="0"/>
    <n v="240"/>
    <n v="10"/>
    <n v="1.3626251220703121"/>
    <n v="4.0581346367944988"/>
    <n v="61.490063127581323"/>
    <n v="0.1362625122070312"/>
    <n v="0.22980126255162636"/>
  </r>
  <r>
    <x v="2"/>
    <x v="3"/>
    <n v="1"/>
    <x v="2"/>
    <x v="0"/>
    <n v="240"/>
    <n v="10"/>
    <n v="0.90846896171569824"/>
    <n v="4.4581156239179132"/>
    <n v="39.105835482159257"/>
    <n v="9.0846896171569824E-2"/>
    <n v="-0.21788329035681486"/>
  </r>
  <r>
    <x v="2"/>
    <x v="3"/>
    <n v="1"/>
    <x v="1"/>
    <x v="0"/>
    <n v="240"/>
    <n v="10"/>
    <n v="1.1084640026092529"/>
    <n v="7.0461069183586131"/>
    <n v="73.211385295909309"/>
    <n v="0.11084640026092529"/>
    <n v="0.4642277059181863"/>
  </r>
  <r>
    <x v="2"/>
    <x v="3"/>
    <n v="1"/>
    <x v="0"/>
    <x v="1"/>
    <n v="240"/>
    <n v="20"/>
    <n v="5.0777220726013184"/>
    <n v="5.4929842807836886"/>
    <n v="32.002411857156929"/>
    <n v="0.25388610363006592"/>
    <n v="-0.35995176285686137"/>
  </r>
  <r>
    <x v="2"/>
    <x v="3"/>
    <n v="1"/>
    <x v="2"/>
    <x v="1"/>
    <n v="240"/>
    <n v="20"/>
    <n v="2.631208181381226"/>
    <n v="5.1269643704279177"/>
    <n v="40.98844917499391"/>
    <n v="0.1315604090690613"/>
    <n v="-0.18023101650012174"/>
  </r>
  <r>
    <x v="2"/>
    <x v="3"/>
    <n v="1"/>
    <x v="1"/>
    <x v="1"/>
    <n v="240"/>
    <n v="20"/>
    <n v="4.698491096496582"/>
    <n v="5.3935764256776757"/>
    <n v="32.127265647967889"/>
    <n v="0.2349245548248291"/>
    <n v="-0.3574546870406422"/>
  </r>
  <r>
    <x v="2"/>
    <x v="3"/>
    <n v="1"/>
    <x v="0"/>
    <x v="2"/>
    <n v="240"/>
    <n v="50"/>
    <n v="10.39956402778625"/>
    <n v="5.0444484709759623"/>
    <n v="27.580971420845071"/>
    <n v="0.20799128055572499"/>
    <n v="-0.44838057158309863"/>
  </r>
  <r>
    <x v="2"/>
    <x v="3"/>
    <n v="1"/>
    <x v="2"/>
    <x v="2"/>
    <n v="240"/>
    <n v="50"/>
    <n v="6.2191658020019531"/>
    <n v="4.3217067234157209"/>
    <n v="38.897344283757"/>
    <n v="0.12438331604003906"/>
    <n v="-0.22205311432485997"/>
  </r>
  <r>
    <x v="2"/>
    <x v="3"/>
    <n v="1"/>
    <x v="1"/>
    <x v="2"/>
    <n v="240"/>
    <n v="50"/>
    <n v="10.550764083862299"/>
    <n v="2.1381948372830948"/>
    <n v="38.54793061133168"/>
    <n v="0.21101528167724598"/>
    <n v="-0.22904138777336636"/>
  </r>
  <r>
    <x v="2"/>
    <x v="3"/>
    <n v="1"/>
    <x v="0"/>
    <x v="3"/>
    <n v="240"/>
    <n v="100"/>
    <n v="23.212656736373901"/>
    <n v="2.5845790604235042"/>
    <n v="6.9322043085882337"/>
    <n v="0.23212656736373902"/>
    <n v="-0.86135591382823529"/>
  </r>
  <r>
    <x v="2"/>
    <x v="3"/>
    <n v="1"/>
    <x v="2"/>
    <x v="3"/>
    <n v="240"/>
    <n v="100"/>
    <n v="17.375059843063351"/>
    <n v="4.2645538420328171"/>
    <n v="39.069181154308417"/>
    <n v="0.17375059843063351"/>
    <n v="-0.21861637691383162"/>
  </r>
  <r>
    <x v="2"/>
    <x v="3"/>
    <n v="1"/>
    <x v="1"/>
    <x v="3"/>
    <n v="240"/>
    <n v="100"/>
    <n v="27.221719980239872"/>
    <n v="4.4551628425249614"/>
    <n v="21.452760616000049"/>
    <n v="0.27221719980239872"/>
    <n v="-0.57094478767999901"/>
  </r>
  <r>
    <x v="2"/>
    <x v="3"/>
    <n v="2"/>
    <x v="0"/>
    <x v="0"/>
    <n v="240"/>
    <n v="10"/>
    <n v="1.515302896499634"/>
    <n v="3.543225244691802"/>
    <n v="50.397154195417727"/>
    <n v="0.1515302896499634"/>
    <n v="7.9430839083545202E-3"/>
  </r>
  <r>
    <x v="2"/>
    <x v="3"/>
    <n v="2"/>
    <x v="2"/>
    <x v="0"/>
    <n v="240"/>
    <n v="10"/>
    <n v="1.3102250099182129"/>
    <n v="5.699539822849176"/>
    <n v="58.753960321740813"/>
    <n v="0.13102250099182128"/>
    <n v="0.17507920643481634"/>
  </r>
  <r>
    <x v="2"/>
    <x v="3"/>
    <n v="2"/>
    <x v="1"/>
    <x v="0"/>
    <n v="240"/>
    <n v="10"/>
    <n v="2.3081049919128418"/>
    <n v="6.686638318722812"/>
    <n v="84.125279449314334"/>
    <n v="0.23081049919128419"/>
    <n v="0.68250558898628677"/>
  </r>
  <r>
    <x v="2"/>
    <x v="3"/>
    <n v="2"/>
    <x v="0"/>
    <x v="1"/>
    <n v="240"/>
    <n v="20"/>
    <n v="4.5536491870880127"/>
    <n v="4.0318600517825942"/>
    <n v="24.88749965012866"/>
    <n v="0.22768245935440062"/>
    <n v="-0.50225000699742672"/>
  </r>
  <r>
    <x v="2"/>
    <x v="3"/>
    <n v="2"/>
    <x v="2"/>
    <x v="1"/>
    <n v="240"/>
    <n v="20"/>
    <n v="2.933536052703857"/>
    <n v="5.3249459805570201"/>
    <n v="40.705711709590652"/>
    <n v="0.14667680263519284"/>
    <n v="-0.18588576580818694"/>
  </r>
  <r>
    <x v="2"/>
    <x v="3"/>
    <n v="2"/>
    <x v="1"/>
    <x v="1"/>
    <n v="240"/>
    <n v="20"/>
    <n v="4.2458639144897461"/>
    <n v="4.3101444490834657"/>
    <n v="55.962553095855569"/>
    <n v="0.21229319572448729"/>
    <n v="0.11925106191711143"/>
  </r>
  <r>
    <x v="2"/>
    <x v="3"/>
    <n v="2"/>
    <x v="0"/>
    <x v="2"/>
    <n v="240"/>
    <n v="50"/>
    <n v="8.8193008899688721"/>
    <n v="5.8171893183711179"/>
    <n v="30.56599890665122"/>
    <n v="0.17638601779937743"/>
    <n v="-0.38868002186697559"/>
  </r>
  <r>
    <x v="2"/>
    <x v="3"/>
    <n v="2"/>
    <x v="2"/>
    <x v="2"/>
    <n v="240"/>
    <n v="50"/>
    <n v="7.0789928436279297"/>
    <n v="5.8306353363963321"/>
    <n v="49.595445500558569"/>
    <n v="0.14157985687255858"/>
    <n v="-8.0910899888286814E-3"/>
  </r>
  <r>
    <x v="2"/>
    <x v="3"/>
    <n v="2"/>
    <x v="1"/>
    <x v="2"/>
    <n v="240"/>
    <n v="50"/>
    <n v="10.90936183929443"/>
    <n v="2.5382683397803398"/>
    <n v="10.227533880548171"/>
    <n v="0.21818723678588861"/>
    <n v="-0.79544932238903665"/>
  </r>
  <r>
    <x v="2"/>
    <x v="3"/>
    <n v="2"/>
    <x v="0"/>
    <x v="3"/>
    <n v="240"/>
    <n v="100"/>
    <n v="23.390690088272091"/>
    <n v="4.951605594599096"/>
    <n v="28.446850575418569"/>
    <n v="0.23390690088272093"/>
    <n v="-0.43106298849162861"/>
  </r>
  <r>
    <x v="2"/>
    <x v="3"/>
    <n v="2"/>
    <x v="2"/>
    <x v="3"/>
    <n v="240"/>
    <n v="100"/>
    <n v="17.792388916015621"/>
    <n v="3.625133064691926"/>
    <n v="35.994540144585443"/>
    <n v="0.17792388916015622"/>
    <n v="-0.28010919710829119"/>
  </r>
  <r>
    <x v="2"/>
    <x v="3"/>
    <n v="2"/>
    <x v="1"/>
    <x v="3"/>
    <n v="240"/>
    <n v="100"/>
    <n v="26.323185920715328"/>
    <n v="4.3393294445844433"/>
    <n v="18.20562654528284"/>
    <n v="0.26323185920715331"/>
    <n v="-0.63588746909434324"/>
  </r>
  <r>
    <x v="2"/>
    <x v="3"/>
    <n v="4"/>
    <x v="0"/>
    <x v="0"/>
    <n v="240"/>
    <n v="10"/>
    <n v="2.4889049530029301"/>
    <n v="2.1307178610356141"/>
    <n v="32.762544039684627"/>
    <n v="0.248890495300293"/>
    <n v="-0.34474911920630746"/>
  </r>
  <r>
    <x v="2"/>
    <x v="3"/>
    <n v="4"/>
    <x v="2"/>
    <x v="0"/>
    <n v="240"/>
    <n v="10"/>
    <n v="1.635967969894409"/>
    <n v="2.4817495269564271"/>
    <n v="43.359753388084307"/>
    <n v="0.16359679698944091"/>
    <n v="-0.1328049322383138"/>
  </r>
  <r>
    <x v="2"/>
    <x v="3"/>
    <n v="4"/>
    <x v="1"/>
    <x v="0"/>
    <n v="240"/>
    <n v="10"/>
    <n v="2.267853975296021"/>
    <n v="5.3549209403297118"/>
    <n v="62.212950418733669"/>
    <n v="0.22678539752960208"/>
    <n v="0.2442590083746734"/>
  </r>
  <r>
    <x v="2"/>
    <x v="3"/>
    <n v="4"/>
    <x v="0"/>
    <x v="1"/>
    <n v="240"/>
    <n v="20"/>
    <n v="3.1018459796905522"/>
    <n v="5.970440436561641"/>
    <n v="71.052708888972575"/>
    <n v="0.15509229898452762"/>
    <n v="0.42105417777945142"/>
  </r>
  <r>
    <x v="2"/>
    <x v="3"/>
    <n v="4"/>
    <x v="2"/>
    <x v="1"/>
    <n v="240"/>
    <n v="20"/>
    <n v="2.841095924377441"/>
    <n v="4.6672429517525966"/>
    <n v="52.686724345411591"/>
    <n v="0.14205479621887204"/>
    <n v="5.3734486908231904E-2"/>
  </r>
  <r>
    <x v="2"/>
    <x v="3"/>
    <n v="4"/>
    <x v="1"/>
    <x v="1"/>
    <n v="240"/>
    <n v="20"/>
    <n v="4.1546750068664551"/>
    <n v="5.6151666641724809"/>
    <n v="38.033036750234167"/>
    <n v="0.20773375034332275"/>
    <n v="-0.23933926499531666"/>
  </r>
  <r>
    <x v="2"/>
    <x v="3"/>
    <n v="4"/>
    <x v="0"/>
    <x v="2"/>
    <n v="240"/>
    <n v="50"/>
    <n v="15.058283090591431"/>
    <n v="4.4620519667107006"/>
    <n v="16.630574644504641"/>
    <n v="0.30116566181182863"/>
    <n v="-0.66738850710990716"/>
  </r>
  <r>
    <x v="2"/>
    <x v="3"/>
    <n v="4"/>
    <x v="2"/>
    <x v="2"/>
    <n v="240"/>
    <n v="50"/>
    <n v="6.6670148372650146"/>
    <n v="6.2514110577785589"/>
    <n v="61.250750601620197"/>
    <n v="0.13334029674530029"/>
    <n v="0.22501501203240393"/>
  </r>
  <r>
    <x v="2"/>
    <x v="3"/>
    <n v="4"/>
    <x v="1"/>
    <x v="2"/>
    <n v="240"/>
    <n v="50"/>
    <n v="9.0728111267089844"/>
    <n v="4.7678512369596504"/>
    <n v="32.313197728790179"/>
    <n v="0.1814562225341797"/>
    <n v="-0.35373604542419645"/>
  </r>
  <r>
    <x v="2"/>
    <x v="3"/>
    <n v="4"/>
    <x v="0"/>
    <x v="3"/>
    <n v="240"/>
    <n v="100"/>
    <n v="27.06112813949585"/>
    <n v="2.9465516806304408"/>
    <n v="14.759443235352141"/>
    <n v="0.27061128139495849"/>
    <n v="-0.70481113529295714"/>
  </r>
  <r>
    <x v="2"/>
    <x v="3"/>
    <n v="4"/>
    <x v="2"/>
    <x v="3"/>
    <n v="240"/>
    <n v="100"/>
    <n v="15.46034002304077"/>
    <n v="2.833924010627566"/>
    <n v="36.118638403048443"/>
    <n v="0.15460340023040769"/>
    <n v="-0.27762723193903116"/>
  </r>
  <r>
    <x v="2"/>
    <x v="3"/>
    <n v="4"/>
    <x v="1"/>
    <x v="3"/>
    <n v="240"/>
    <n v="100"/>
    <n v="31.800107002258301"/>
    <n v="3.1177177958040438"/>
    <n v="24.62714520728403"/>
    <n v="0.31800107002258299"/>
    <n v="-0.50745709585431942"/>
  </r>
  <r>
    <x v="3"/>
    <x v="3"/>
    <n v="0"/>
    <x v="0"/>
    <x v="0"/>
    <n v="240"/>
    <n v="10"/>
    <n v="1.286913156509399"/>
    <n v="10.00387353209705"/>
    <n v="180.3442529778504"/>
    <n v="0.12869131565093989"/>
    <n v="2.6068850595570079"/>
  </r>
  <r>
    <x v="3"/>
    <x v="3"/>
    <n v="0"/>
    <x v="2"/>
    <x v="0"/>
    <n v="240"/>
    <n v="10"/>
    <n v="0.97824406623840332"/>
    <n v="7.9836538703014277"/>
    <n v="160.6805473007272"/>
    <n v="9.7824406623840329E-2"/>
    <n v="2.2136109460145441"/>
  </r>
  <r>
    <x v="3"/>
    <x v="3"/>
    <n v="0"/>
    <x v="1"/>
    <x v="0"/>
    <n v="240"/>
    <n v="10"/>
    <n v="1.104315042495728"/>
    <n v="7.0031361093885147"/>
    <n v="134.05138041613509"/>
    <n v="0.11043150424957279"/>
    <n v="1.6810276083227018"/>
  </r>
  <r>
    <x v="3"/>
    <x v="3"/>
    <n v="0"/>
    <x v="0"/>
    <x v="1"/>
    <n v="240"/>
    <n v="20"/>
    <n v="2.7592709064483638"/>
    <n v="8.1701135987560107"/>
    <n v="155.53399388957169"/>
    <n v="0.1379635453224182"/>
    <n v="2.110679877791434"/>
  </r>
  <r>
    <x v="3"/>
    <x v="3"/>
    <n v="0"/>
    <x v="2"/>
    <x v="1"/>
    <n v="240"/>
    <n v="20"/>
    <n v="5.0965240001678467"/>
    <n v="8.4055849112388046"/>
    <n v="102.4425500773237"/>
    <n v="0.25482620000839235"/>
    <n v="1.048851001546474"/>
  </r>
  <r>
    <x v="3"/>
    <x v="3"/>
    <n v="0"/>
    <x v="1"/>
    <x v="1"/>
    <n v="240"/>
    <n v="20"/>
    <n v="4.2991023063659668"/>
    <n v="6.7988758960622393"/>
    <n v="109.7988416440776"/>
    <n v="0.21495511531829833"/>
    <n v="1.1959768328815521"/>
  </r>
  <r>
    <x v="3"/>
    <x v="3"/>
    <n v="0"/>
    <x v="0"/>
    <x v="2"/>
    <n v="240"/>
    <n v="50"/>
    <n v="5.8663339614868164"/>
    <n v="7.7873535895823487"/>
    <n v="121.3381405001048"/>
    <n v="0.11732667922973633"/>
    <n v="1.4267628100020961"/>
  </r>
  <r>
    <x v="3"/>
    <x v="3"/>
    <n v="0"/>
    <x v="2"/>
    <x v="2"/>
    <n v="240"/>
    <n v="50"/>
    <n v="5.1169600486755371"/>
    <n v="8.7210888023862125"/>
    <n v="124.8881210715889"/>
    <n v="0.10233920097351074"/>
    <n v="1.4977624214317782"/>
  </r>
  <r>
    <x v="3"/>
    <x v="3"/>
    <n v="0"/>
    <x v="1"/>
    <x v="2"/>
    <n v="240"/>
    <n v="50"/>
    <n v="11.445063829422001"/>
    <n v="7.8136597510130557"/>
    <n v="101.11271125481601"/>
    <n v="0.22890127658844001"/>
    <n v="1.02225422509632"/>
  </r>
  <r>
    <x v="3"/>
    <x v="3"/>
    <n v="0"/>
    <x v="0"/>
    <x v="3"/>
    <n v="240"/>
    <n v="100"/>
    <n v="15.05883097648621"/>
    <n v="6.9089176346740979"/>
    <n v="130.67859367369249"/>
    <n v="0.15058830976486209"/>
    <n v="1.61357187347385"/>
  </r>
  <r>
    <x v="3"/>
    <x v="3"/>
    <n v="0"/>
    <x v="2"/>
    <x v="3"/>
    <n v="240"/>
    <n v="100"/>
    <n v="12.650330781936651"/>
    <n v="4.8010426847061378"/>
    <n v="108.195941230671"/>
    <n v="0.1265033078193665"/>
    <n v="1.16391882461342"/>
  </r>
  <r>
    <x v="3"/>
    <x v="3"/>
    <n v="0"/>
    <x v="1"/>
    <x v="3"/>
    <n v="240"/>
    <n v="100"/>
    <n v="15.581637859344481"/>
    <n v="6.1741050919955702"/>
    <n v="98.348107494043987"/>
    <n v="0.1558163785934448"/>
    <n v="0.96696214988087981"/>
  </r>
  <r>
    <x v="3"/>
    <x v="3"/>
    <n v="0.1"/>
    <x v="0"/>
    <x v="0"/>
    <n v="240"/>
    <n v="10"/>
    <n v="5.2467598915100098"/>
    <n v="7.6707245738665826"/>
    <n v="157.75546355167131"/>
    <n v="0.524675989151001"/>
    <n v="2.1551092710334263"/>
  </r>
  <r>
    <x v="3"/>
    <x v="3"/>
    <n v="0.1"/>
    <x v="2"/>
    <x v="0"/>
    <n v="240"/>
    <n v="10"/>
    <n v="4.2301399707794189"/>
    <n v="7.9731154913943776"/>
    <n v="155.13801893509719"/>
    <n v="0.42301399707794191"/>
    <n v="2.102760378701944"/>
  </r>
  <r>
    <x v="3"/>
    <x v="3"/>
    <n v="0.1"/>
    <x v="1"/>
    <x v="0"/>
    <n v="240"/>
    <n v="10"/>
    <n v="0.9495079517364502"/>
    <n v="8.8002802861034066"/>
    <n v="149.7558682989789"/>
    <n v="9.495079517364502E-2"/>
    <n v="1.9951173659795778"/>
  </r>
  <r>
    <x v="3"/>
    <x v="3"/>
    <n v="0.1"/>
    <x v="0"/>
    <x v="1"/>
    <n v="240"/>
    <n v="20"/>
    <n v="2.0713942050933838"/>
    <n v="9.0412594879941182"/>
    <n v="131.8674385820311"/>
    <n v="0.10356971025466918"/>
    <n v="1.6373487716406219"/>
  </r>
  <r>
    <x v="3"/>
    <x v="3"/>
    <n v="0.1"/>
    <x v="2"/>
    <x v="1"/>
    <n v="240"/>
    <n v="20"/>
    <n v="8.7463498115539551"/>
    <n v="7.4779701267322922"/>
    <n v="140.60416982622311"/>
    <n v="0.43731749057769775"/>
    <n v="1.8120833965244625"/>
  </r>
  <r>
    <x v="3"/>
    <x v="3"/>
    <n v="0.1"/>
    <x v="1"/>
    <x v="1"/>
    <n v="240"/>
    <n v="20"/>
    <n v="6.3297429084777832"/>
    <n v="7.0625859811756486"/>
    <n v="142.91606881736979"/>
    <n v="0.31648714542388917"/>
    <n v="1.858321376347396"/>
  </r>
  <r>
    <x v="3"/>
    <x v="3"/>
    <n v="0.1"/>
    <x v="0"/>
    <x v="2"/>
    <n v="240"/>
    <n v="50"/>
    <n v="6.827470064163208"/>
    <n v="6.0215406930071982"/>
    <n v="105.83791762930569"/>
    <n v="0.13654940128326415"/>
    <n v="1.116758352586114"/>
  </r>
  <r>
    <x v="3"/>
    <x v="3"/>
    <n v="0.1"/>
    <x v="2"/>
    <x v="2"/>
    <n v="240"/>
    <n v="50"/>
    <n v="11.5761342048645"/>
    <n v="6.5130044330859258"/>
    <n v="106.3600863429879"/>
    <n v="0.23152268409729002"/>
    <n v="1.1272017268597581"/>
  </r>
  <r>
    <x v="3"/>
    <x v="3"/>
    <n v="0.1"/>
    <x v="1"/>
    <x v="2"/>
    <n v="240"/>
    <n v="50"/>
    <n v="6.5127828121185303"/>
    <n v="10.751894390746161"/>
    <n v="174.6064301543563"/>
    <n v="0.13025565624237059"/>
    <n v="2.4921286030871261"/>
  </r>
  <r>
    <x v="3"/>
    <x v="3"/>
    <n v="0.1"/>
    <x v="0"/>
    <x v="3"/>
    <n v="240"/>
    <n v="100"/>
    <n v="14.60041618347168"/>
    <n v="8.8282777131779504"/>
    <n v="157.82810221055499"/>
    <n v="0.14600416183471679"/>
    <n v="2.1565620442110998"/>
  </r>
  <r>
    <x v="3"/>
    <x v="3"/>
    <n v="0.1"/>
    <x v="2"/>
    <x v="3"/>
    <n v="240"/>
    <n v="100"/>
    <n v="15.40460515022278"/>
    <n v="6.5414034323931158"/>
    <n v="123.0763279342581"/>
    <n v="0.1540460515022278"/>
    <n v="1.4615265586851622"/>
  </r>
  <r>
    <x v="3"/>
    <x v="3"/>
    <n v="0.1"/>
    <x v="1"/>
    <x v="3"/>
    <n v="240"/>
    <n v="100"/>
    <n v="26.59600472450256"/>
    <n v="7.4454492834578252"/>
    <n v="89.821877359234449"/>
    <n v="0.26596004724502559"/>
    <n v="0.79643754718468895"/>
  </r>
  <r>
    <x v="3"/>
    <x v="3"/>
    <n v="1"/>
    <x v="0"/>
    <x v="0"/>
    <n v="240"/>
    <n v="10"/>
    <n v="2.490115880966187"/>
    <n v="8.9188750901608902"/>
    <n v="143.9410420432225"/>
    <n v="0.24901158809661869"/>
    <n v="1.8788208408644498"/>
  </r>
  <r>
    <x v="3"/>
    <x v="3"/>
    <n v="1"/>
    <x v="2"/>
    <x v="0"/>
    <n v="240"/>
    <n v="10"/>
    <n v="2.5212962627410889"/>
    <n v="7.5646894541610123"/>
    <n v="145.7252016736422"/>
    <n v="0.2521296262741089"/>
    <n v="1.914504033472844"/>
  </r>
  <r>
    <x v="3"/>
    <x v="3"/>
    <n v="1"/>
    <x v="1"/>
    <x v="0"/>
    <n v="240"/>
    <n v="10"/>
    <n v="1.02059006690979"/>
    <n v="6.7051372985752549"/>
    <n v="168.7961612021553"/>
    <n v="0.102059006690979"/>
    <n v="2.3759232240431061"/>
  </r>
  <r>
    <x v="3"/>
    <x v="3"/>
    <n v="1"/>
    <x v="0"/>
    <x v="1"/>
    <n v="240"/>
    <n v="20"/>
    <n v="2.8512802124023442"/>
    <n v="7.8829031424755849"/>
    <n v="142.97319318532161"/>
    <n v="0.1425640106201172"/>
    <n v="1.859463863706432"/>
  </r>
  <r>
    <x v="3"/>
    <x v="3"/>
    <n v="1"/>
    <x v="2"/>
    <x v="1"/>
    <n v="240"/>
    <n v="20"/>
    <n v="2.501644611358643"/>
    <n v="8.0049401399039883"/>
    <n v="137.6714176272821"/>
    <n v="0.12508223056793216"/>
    <n v="1.753428352545642"/>
  </r>
  <r>
    <x v="3"/>
    <x v="3"/>
    <n v="1"/>
    <x v="1"/>
    <x v="1"/>
    <n v="240"/>
    <n v="20"/>
    <n v="5.1110539436340332"/>
    <n v="5.686345289578048"/>
    <n v="138.70720084005401"/>
    <n v="0.25555269718170165"/>
    <n v="1.7741440168010802"/>
  </r>
  <r>
    <x v="3"/>
    <x v="3"/>
    <n v="1"/>
    <x v="0"/>
    <x v="2"/>
    <n v="240"/>
    <n v="50"/>
    <n v="6.9110500812530518"/>
    <n v="7.5037722293311484"/>
    <n v="136.88318460524539"/>
    <n v="0.13822100162506104"/>
    <n v="1.737663692104908"/>
  </r>
  <r>
    <x v="3"/>
    <x v="3"/>
    <n v="1"/>
    <x v="2"/>
    <x v="2"/>
    <n v="240"/>
    <n v="50"/>
    <n v="6.5881037712097168"/>
    <n v="8.3452564602402202"/>
    <n v="141.3710572965565"/>
    <n v="0.13176207542419432"/>
    <n v="1.82742114593113"/>
  </r>
  <r>
    <x v="3"/>
    <x v="3"/>
    <n v="1"/>
    <x v="1"/>
    <x v="2"/>
    <n v="240"/>
    <n v="50"/>
    <n v="6.9319868087768546"/>
    <n v="7.9690026070592603"/>
    <n v="149.37345769442609"/>
    <n v="0.1386397361755371"/>
    <n v="1.9874691538885219"/>
  </r>
  <r>
    <x v="3"/>
    <x v="3"/>
    <n v="1"/>
    <x v="0"/>
    <x v="3"/>
    <n v="240"/>
    <n v="100"/>
    <n v="12.89180374145508"/>
    <n v="5.9102711093839906"/>
    <n v="91.699279221639699"/>
    <n v="0.1289180374145508"/>
    <n v="0.83398558443279391"/>
  </r>
  <r>
    <x v="3"/>
    <x v="3"/>
    <n v="1"/>
    <x v="2"/>
    <x v="3"/>
    <n v="240"/>
    <n v="100"/>
    <n v="14.137906074523929"/>
    <n v="7.6811566707790471"/>
    <n v="120.7319222849131"/>
    <n v="0.14137906074523929"/>
    <n v="1.4146384456982619"/>
  </r>
  <r>
    <x v="3"/>
    <x v="3"/>
    <n v="1"/>
    <x v="1"/>
    <x v="3"/>
    <n v="240"/>
    <n v="100"/>
    <n v="19.702161073684689"/>
    <n v="4.1675501042007417"/>
    <n v="29.798959329292948"/>
    <n v="0.19702161073684687"/>
    <n v="-0.40402081341414098"/>
  </r>
  <r>
    <x v="3"/>
    <x v="3"/>
    <n v="2"/>
    <x v="0"/>
    <x v="0"/>
    <n v="240"/>
    <n v="10"/>
    <n v="1.0786950588226321"/>
    <n v="6.9705592620924381"/>
    <n v="139.46679860835809"/>
    <n v="0.10786950588226321"/>
    <n v="1.7893359721671618"/>
  </r>
  <r>
    <x v="3"/>
    <x v="3"/>
    <n v="2"/>
    <x v="2"/>
    <x v="0"/>
    <n v="240"/>
    <n v="10"/>
    <n v="0.78468823432922363"/>
    <n v="8.5502853411291735"/>
    <n v="151.14650356521659"/>
    <n v="7.8468823432922358E-2"/>
    <n v="2.0229300713043319"/>
  </r>
  <r>
    <x v="3"/>
    <x v="3"/>
    <n v="2"/>
    <x v="1"/>
    <x v="0"/>
    <n v="240"/>
    <n v="10"/>
    <n v="3.7305059432983398"/>
    <n v="6.7133458342197327"/>
    <n v="112.4424971477695"/>
    <n v="0.37305059432983401"/>
    <n v="1.2488499429553901"/>
  </r>
  <r>
    <x v="3"/>
    <x v="3"/>
    <n v="2"/>
    <x v="0"/>
    <x v="1"/>
    <n v="240"/>
    <n v="20"/>
    <n v="2.6302509307861328"/>
    <n v="7.4431316613437009"/>
    <n v="155.07415482046801"/>
    <n v="0.13151254653930664"/>
    <n v="2.10148309640936"/>
  </r>
  <r>
    <x v="3"/>
    <x v="3"/>
    <n v="2"/>
    <x v="2"/>
    <x v="1"/>
    <n v="240"/>
    <n v="20"/>
    <n v="2.474443912506104"/>
    <n v="7.1583770275654706"/>
    <n v="118.7381985260828"/>
    <n v="0.1237221956253052"/>
    <n v="1.3747639705216561"/>
  </r>
  <r>
    <x v="3"/>
    <x v="3"/>
    <n v="2"/>
    <x v="1"/>
    <x v="1"/>
    <n v="240"/>
    <n v="20"/>
    <n v="5.4797208309173584"/>
    <n v="8.1261994431953681"/>
    <n v="124.80321600160801"/>
    <n v="0.27398604154586792"/>
    <n v="1.4960643200321599"/>
  </r>
  <r>
    <x v="3"/>
    <x v="3"/>
    <n v="2"/>
    <x v="0"/>
    <x v="2"/>
    <n v="240"/>
    <n v="50"/>
    <n v="6.1940441131591797"/>
    <n v="6.9216854669207244"/>
    <n v="146.22504484698251"/>
    <n v="0.1238808822631836"/>
    <n v="1.9245008969396502"/>
  </r>
  <r>
    <x v="3"/>
    <x v="3"/>
    <n v="2"/>
    <x v="2"/>
    <x v="2"/>
    <n v="240"/>
    <n v="50"/>
    <n v="6.6924710273742676"/>
    <n v="7.6859050118067964"/>
    <n v="122.50767268144671"/>
    <n v="0.13384942054748536"/>
    <n v="1.4501534536289342"/>
  </r>
  <r>
    <x v="3"/>
    <x v="3"/>
    <n v="2"/>
    <x v="1"/>
    <x v="2"/>
    <n v="240"/>
    <n v="50"/>
    <n v="16.144381999969479"/>
    <n v="6.8829011332217904"/>
    <n v="123.4748408551302"/>
    <n v="0.32288763999938958"/>
    <n v="1.4694968171026037"/>
  </r>
  <r>
    <x v="3"/>
    <x v="3"/>
    <n v="2"/>
    <x v="0"/>
    <x v="3"/>
    <n v="240"/>
    <n v="100"/>
    <n v="14.42417001724243"/>
    <n v="6.0458967017103591"/>
    <n v="120.063861209283"/>
    <n v="0.1442417001724243"/>
    <n v="1.4012772241856601"/>
  </r>
  <r>
    <x v="3"/>
    <x v="3"/>
    <n v="2"/>
    <x v="2"/>
    <x v="3"/>
    <n v="240"/>
    <n v="100"/>
    <n v="12.601464986801149"/>
    <n v="7.7484420801563614"/>
    <n v="116.149086870163"/>
    <n v="0.1260146498680115"/>
    <n v="1.3229817374032602"/>
  </r>
  <r>
    <x v="3"/>
    <x v="3"/>
    <n v="2"/>
    <x v="1"/>
    <x v="3"/>
    <n v="240"/>
    <n v="100"/>
    <n v="14.693283796310419"/>
    <n v="8.656265571071442"/>
    <n v="133.8813864286698"/>
    <n v="0.14693283796310419"/>
    <n v="1.677627728573396"/>
  </r>
  <r>
    <x v="3"/>
    <x v="3"/>
    <n v="4"/>
    <x v="0"/>
    <x v="0"/>
    <n v="240"/>
    <n v="10"/>
    <n v="2.048603773117065"/>
    <n v="7.8408778468327629"/>
    <n v="130.74902655011559"/>
    <n v="0.2048603773117065"/>
    <n v="1.6149805310023115"/>
  </r>
  <r>
    <x v="3"/>
    <x v="3"/>
    <n v="4"/>
    <x v="2"/>
    <x v="0"/>
    <n v="240"/>
    <n v="10"/>
    <n v="1.3526570796966551"/>
    <n v="8.9109712452679783"/>
    <n v="126.6180426433004"/>
    <n v="0.1352657079696655"/>
    <n v="1.5323608528660078"/>
  </r>
  <r>
    <x v="3"/>
    <x v="3"/>
    <n v="4"/>
    <x v="1"/>
    <x v="0"/>
    <n v="240"/>
    <n v="10"/>
    <n v="1.1635410785675051"/>
    <n v="7.9004058992017603"/>
    <n v="163.3182941334876"/>
    <n v="0.11635410785675052"/>
    <n v="2.2663658826697519"/>
  </r>
  <r>
    <x v="3"/>
    <x v="3"/>
    <n v="4"/>
    <x v="0"/>
    <x v="1"/>
    <n v="240"/>
    <n v="20"/>
    <n v="2.4573309421539311"/>
    <n v="8.4439556602997978"/>
    <n v="122.5329375958416"/>
    <n v="0.12286654710769655"/>
    <n v="1.4506587519168321"/>
  </r>
  <r>
    <x v="3"/>
    <x v="3"/>
    <n v="4"/>
    <x v="2"/>
    <x v="1"/>
    <n v="240"/>
    <n v="20"/>
    <n v="2.650326013565063"/>
    <n v="9.7560562480602417"/>
    <n v="150.12098837579981"/>
    <n v="0.13251630067825315"/>
    <n v="2.0024197675159963"/>
  </r>
  <r>
    <x v="3"/>
    <x v="3"/>
    <n v="4"/>
    <x v="1"/>
    <x v="1"/>
    <n v="240"/>
    <n v="20"/>
    <n v="5.6392941474914551"/>
    <n v="8.4285964095553734"/>
    <n v="104.9646677761009"/>
    <n v="0.28196470737457274"/>
    <n v="1.0992933555220179"/>
  </r>
  <r>
    <x v="3"/>
    <x v="3"/>
    <n v="4"/>
    <x v="0"/>
    <x v="2"/>
    <n v="240"/>
    <n v="50"/>
    <n v="6.4574458599090576"/>
    <n v="8.3928050605164088"/>
    <n v="132.44801192813489"/>
    <n v="0.12914891719818114"/>
    <n v="1.6489602385626978"/>
  </r>
  <r>
    <x v="3"/>
    <x v="3"/>
    <n v="4"/>
    <x v="2"/>
    <x v="2"/>
    <n v="240"/>
    <n v="50"/>
    <n v="5.4349911212921143"/>
    <n v="5.7623502356706542"/>
    <n v="115.75226544744891"/>
    <n v="0.10869982242584228"/>
    <n v="1.315045308948978"/>
  </r>
  <r>
    <x v="3"/>
    <x v="3"/>
    <n v="4"/>
    <x v="1"/>
    <x v="2"/>
    <n v="240"/>
    <n v="50"/>
    <n v="7.6048309803009033"/>
    <n v="8.3679683110388812"/>
    <n v="123.7679708465529"/>
    <n v="0.15209661960601806"/>
    <n v="1.4753594169310578"/>
  </r>
  <r>
    <x v="3"/>
    <x v="3"/>
    <n v="4"/>
    <x v="0"/>
    <x v="3"/>
    <n v="240"/>
    <n v="100"/>
    <n v="15.149746894836429"/>
    <n v="7.2558720807579631"/>
    <n v="102.99413479547761"/>
    <n v="0.1514974689483643"/>
    <n v="1.0598826959095522"/>
  </r>
  <r>
    <x v="3"/>
    <x v="3"/>
    <n v="4"/>
    <x v="2"/>
    <x v="3"/>
    <n v="240"/>
    <n v="100"/>
    <n v="12.326166868209841"/>
    <n v="6.1024202692214633"/>
    <n v="117.33777404761049"/>
    <n v="0.12326166868209841"/>
    <n v="1.34675548095221"/>
  </r>
  <r>
    <x v="3"/>
    <x v="3"/>
    <n v="4"/>
    <x v="1"/>
    <x v="3"/>
    <n v="240"/>
    <n v="100"/>
    <n v="24.01274394989014"/>
    <n v="6.6786906722666419"/>
    <n v="101.9322538632851"/>
    <n v="0.24012743949890139"/>
    <n v="1.0386450772657021"/>
  </r>
  <r>
    <x v="4"/>
    <x v="3"/>
    <n v="0"/>
    <x v="0"/>
    <x v="3"/>
    <n v="600"/>
    <n v="100"/>
    <n v="15.281448841094971"/>
    <n v="7.7819594972929016"/>
    <n v="222.04780655346431"/>
    <n v="0.15281448841094972"/>
    <n v="3.440956131069286"/>
  </r>
  <r>
    <x v="4"/>
    <x v="3"/>
    <n v="0"/>
    <x v="2"/>
    <x v="3"/>
    <n v="600"/>
    <n v="100"/>
    <n v="20.758694887161251"/>
    <n v="10.317735496539489"/>
    <n v="209.22603409502381"/>
    <n v="0.20758694887161253"/>
    <n v="3.1845206819004765"/>
  </r>
  <r>
    <x v="4"/>
    <x v="3"/>
    <n v="0"/>
    <x v="1"/>
    <x v="3"/>
    <n v="600"/>
    <n v="100"/>
    <n v="15.57673406600952"/>
    <n v="10.813133893370139"/>
    <n v="248.02202902655651"/>
    <n v="0.1557673406600952"/>
    <n v="3.96044058053113"/>
  </r>
  <r>
    <x v="4"/>
    <x v="3"/>
    <n v="0"/>
    <x v="0"/>
    <x v="5"/>
    <n v="600"/>
    <n v="200"/>
    <n v="41.649028062820427"/>
    <n v="10.151585481131489"/>
    <n v="211.9380350858705"/>
    <n v="0.20824514031410213"/>
    <n v="3.2387607017174096"/>
  </r>
  <r>
    <x v="4"/>
    <x v="3"/>
    <n v="0"/>
    <x v="2"/>
    <x v="5"/>
    <n v="600"/>
    <n v="200"/>
    <n v="36.400460004806519"/>
    <n v="9.9043887948424931"/>
    <n v="229.60947752716399"/>
    <n v="0.18200230002403259"/>
    <n v="3.5921895505432797"/>
  </r>
  <r>
    <x v="4"/>
    <x v="3"/>
    <n v="0"/>
    <x v="1"/>
    <x v="5"/>
    <n v="600"/>
    <n v="200"/>
    <n v="37.282224893569953"/>
    <n v="9.5519346889646393"/>
    <n v="209.44156036515321"/>
    <n v="0.18641112446784977"/>
    <n v="3.188831207303064"/>
  </r>
  <r>
    <x v="4"/>
    <x v="3"/>
    <n v="0"/>
    <x v="0"/>
    <x v="6"/>
    <n v="600"/>
    <n v="500"/>
    <n v="410.72622585296631"/>
    <n v="3.5451562076509679"/>
    <n v="126.8662160961549"/>
    <n v="0.82145245170593262"/>
    <n v="1.5373243219230979"/>
  </r>
  <r>
    <x v="4"/>
    <x v="3"/>
    <n v="0"/>
    <x v="2"/>
    <x v="6"/>
    <n v="600"/>
    <n v="500"/>
    <n v="265.03724217414862"/>
    <n v="7.4643477108476679"/>
    <n v="184.89896920461851"/>
    <n v="0.53007448434829718"/>
    <n v="2.69797938409237"/>
  </r>
  <r>
    <x v="4"/>
    <x v="3"/>
    <n v="0"/>
    <x v="1"/>
    <x v="6"/>
    <n v="600"/>
    <n v="500"/>
    <n v="300.23822808265692"/>
    <n v="7.1959626171880169"/>
    <n v="111.4138693628647"/>
    <n v="0.60047645616531387"/>
    <n v="1.2282773872572941"/>
  </r>
  <r>
    <x v="4"/>
    <x v="3"/>
    <n v="0.1"/>
    <x v="0"/>
    <x v="3"/>
    <n v="600"/>
    <n v="100"/>
    <n v="15.258450031280519"/>
    <n v="9.5484602641252074"/>
    <n v="271.44942224053398"/>
    <n v="0.15258450031280518"/>
    <n v="4.4289884448106793"/>
  </r>
  <r>
    <x v="4"/>
    <x v="3"/>
    <n v="0.1"/>
    <x v="2"/>
    <x v="3"/>
    <n v="600"/>
    <n v="100"/>
    <n v="20.663844108581539"/>
    <n v="9.5422358940783365"/>
    <n v="213.87054837978661"/>
    <n v="0.20663844108581539"/>
    <n v="3.2774109675957321"/>
  </r>
  <r>
    <x v="4"/>
    <x v="3"/>
    <n v="0.1"/>
    <x v="1"/>
    <x v="3"/>
    <n v="600"/>
    <n v="100"/>
    <n v="16.00409197807312"/>
    <n v="9.9118085930792592"/>
    <n v="259.41656073240489"/>
    <n v="0.16004091978073121"/>
    <n v="4.1883312146480982"/>
  </r>
  <r>
    <x v="4"/>
    <x v="3"/>
    <n v="0.1"/>
    <x v="0"/>
    <x v="5"/>
    <n v="600"/>
    <n v="200"/>
    <n v="42.951814889907837"/>
    <n v="9.6154656405612204"/>
    <n v="195.93584465571371"/>
    <n v="0.21475907444953918"/>
    <n v="2.918716893114274"/>
  </r>
  <r>
    <x v="4"/>
    <x v="3"/>
    <n v="0.1"/>
    <x v="2"/>
    <x v="5"/>
    <n v="600"/>
    <n v="200"/>
    <n v="63.868793964385993"/>
    <n v="10.41233017306376"/>
    <n v="199.81176551490071"/>
    <n v="0.31934396982192997"/>
    <n v="2.9962353102980144"/>
  </r>
  <r>
    <x v="4"/>
    <x v="3"/>
    <n v="0.1"/>
    <x v="1"/>
    <x v="5"/>
    <n v="600"/>
    <n v="200"/>
    <n v="94.402238845825195"/>
    <n v="7.9414082769919432"/>
    <n v="215.8992946638277"/>
    <n v="0.47201119422912596"/>
    <n v="3.3179858932765542"/>
  </r>
  <r>
    <x v="4"/>
    <x v="3"/>
    <n v="0.1"/>
    <x v="0"/>
    <x v="6"/>
    <n v="600"/>
    <n v="500"/>
    <n v="283.88437390327448"/>
    <n v="8.0845777235958387"/>
    <n v="140.6303983489077"/>
    <n v="0.56776874780654896"/>
    <n v="1.8126079669781543"/>
  </r>
  <r>
    <x v="4"/>
    <x v="3"/>
    <n v="0.1"/>
    <x v="2"/>
    <x v="6"/>
    <n v="600"/>
    <n v="500"/>
    <n v="329.41019606590271"/>
    <n v="7.2115887327535972"/>
    <n v="177.74254817200691"/>
    <n v="0.65882039213180543"/>
    <n v="2.554850963440138"/>
  </r>
  <r>
    <x v="4"/>
    <x v="3"/>
    <n v="0.1"/>
    <x v="1"/>
    <x v="6"/>
    <n v="600"/>
    <n v="500"/>
    <n v="263.82844805717468"/>
    <n v="8.1689393701827377"/>
    <n v="126.65265196675131"/>
    <n v="0.52765689611434941"/>
    <n v="1.5330530393350261"/>
  </r>
  <r>
    <x v="4"/>
    <x v="3"/>
    <n v="1"/>
    <x v="0"/>
    <x v="3"/>
    <n v="600"/>
    <n v="100"/>
    <n v="18.30001592636108"/>
    <n v="9.8284584486176634"/>
    <n v="196.58072100843779"/>
    <n v="0.1830001592636108"/>
    <n v="2.931614420168756"/>
  </r>
  <r>
    <x v="4"/>
    <x v="3"/>
    <n v="1"/>
    <x v="2"/>
    <x v="3"/>
    <n v="600"/>
    <n v="100"/>
    <n v="14.19823384284973"/>
    <n v="9.9001970778299597"/>
    <n v="237.76224255837201"/>
    <n v="0.14198233842849731"/>
    <n v="3.7552448511674399"/>
  </r>
  <r>
    <x v="4"/>
    <x v="3"/>
    <n v="1"/>
    <x v="1"/>
    <x v="3"/>
    <n v="600"/>
    <n v="100"/>
    <n v="22.771627187728878"/>
    <n v="7.3137696353324344"/>
    <n v="198.93462603177881"/>
    <n v="0.2277162718772888"/>
    <n v="2.9786925206355761"/>
  </r>
  <r>
    <x v="4"/>
    <x v="3"/>
    <n v="1"/>
    <x v="0"/>
    <x v="5"/>
    <n v="600"/>
    <n v="200"/>
    <n v="44.459433078765869"/>
    <n v="8.9732662585644682"/>
    <n v="210.75413823968509"/>
    <n v="0.22229716539382935"/>
    <n v="3.2150827647937019"/>
  </r>
  <r>
    <x v="4"/>
    <x v="3"/>
    <n v="1"/>
    <x v="2"/>
    <x v="5"/>
    <n v="600"/>
    <n v="200"/>
    <n v="36.399335861206048"/>
    <n v="8.7742925407295651"/>
    <n v="219.85704673020001"/>
    <n v="0.18199667930603025"/>
    <n v="3.3971409346039998"/>
  </r>
  <r>
    <x v="4"/>
    <x v="3"/>
    <n v="1"/>
    <x v="1"/>
    <x v="5"/>
    <n v="600"/>
    <n v="200"/>
    <n v="43.486042261123657"/>
    <n v="11.35740749556501"/>
    <n v="250.16844071241309"/>
    <n v="0.21743021130561829"/>
    <n v="4.0033688142482617"/>
  </r>
  <r>
    <x v="4"/>
    <x v="3"/>
    <n v="1"/>
    <x v="0"/>
    <x v="6"/>
    <n v="600"/>
    <n v="500"/>
    <n v="551.52751684188843"/>
    <n v="12.439492210612039"/>
    <n v="199.8494068372456"/>
    <n v="1.1030550336837768"/>
    <n v="2.9969881367449118"/>
  </r>
  <r>
    <x v="4"/>
    <x v="3"/>
    <n v="1"/>
    <x v="2"/>
    <x v="6"/>
    <n v="600"/>
    <n v="460"/>
    <n v="602.58950591087341"/>
    <n v="10.161633019204279"/>
    <n v="266.36262043375831"/>
    <n v="1.3099771867627683"/>
    <n v="4.3272524086751663"/>
  </r>
  <r>
    <x v="4"/>
    <x v="3"/>
    <n v="1"/>
    <x v="1"/>
    <x v="6"/>
    <n v="600"/>
    <n v="500"/>
    <n v="335.89068078994751"/>
    <n v="6.955228700317508"/>
    <n v="58.682202096976972"/>
    <n v="0.67178136157989499"/>
    <n v="0.17364404193953953"/>
  </r>
  <r>
    <x v="4"/>
    <x v="3"/>
    <n v="2"/>
    <x v="0"/>
    <x v="3"/>
    <n v="600"/>
    <n v="100"/>
    <n v="15.98249793052673"/>
    <n v="8.0560840400106439"/>
    <n v="248.37807045852969"/>
    <n v="0.15982497930526729"/>
    <n v="3.9675614091705942"/>
  </r>
  <r>
    <x v="4"/>
    <x v="3"/>
    <n v="2"/>
    <x v="2"/>
    <x v="3"/>
    <n v="600"/>
    <n v="100"/>
    <n v="13.240099191665649"/>
    <n v="7.8675239352075304"/>
    <n v="199.20863895973079"/>
    <n v="0.1324009919166565"/>
    <n v="2.984172779194616"/>
  </r>
  <r>
    <x v="4"/>
    <x v="3"/>
    <n v="2"/>
    <x v="1"/>
    <x v="3"/>
    <n v="600"/>
    <n v="100"/>
    <n v="16.371045351028439"/>
    <n v="8.0485576056463213"/>
    <n v="203.8319800057634"/>
    <n v="0.16371045351028438"/>
    <n v="3.0766396001152678"/>
  </r>
  <r>
    <x v="4"/>
    <x v="3"/>
    <n v="2"/>
    <x v="0"/>
    <x v="5"/>
    <n v="600"/>
    <n v="200"/>
    <n v="38.588490962982178"/>
    <n v="6.82535949611884"/>
    <n v="222.27904298832911"/>
    <n v="0.1929424548149109"/>
    <n v="3.445580859766582"/>
  </r>
  <r>
    <x v="4"/>
    <x v="3"/>
    <n v="2"/>
    <x v="2"/>
    <x v="5"/>
    <n v="600"/>
    <n v="200"/>
    <n v="36.512584924697883"/>
    <n v="6.2891928729195392"/>
    <n v="208.22277121876709"/>
    <n v="0.18256292462348941"/>
    <n v="3.1644554243753422"/>
  </r>
  <r>
    <x v="4"/>
    <x v="3"/>
    <n v="2"/>
    <x v="1"/>
    <x v="5"/>
    <n v="600"/>
    <n v="200"/>
    <n v="58.922966003417969"/>
    <n v="8.330042531716531"/>
    <n v="164.00296165787941"/>
    <n v="0.29461483001708982"/>
    <n v="2.2800592331575884"/>
  </r>
  <r>
    <x v="4"/>
    <x v="3"/>
    <n v="2"/>
    <x v="0"/>
    <x v="6"/>
    <n v="600"/>
    <n v="500"/>
    <n v="276.05227088928223"/>
    <n v="8.7006261355161456"/>
    <n v="175.1043363724842"/>
    <n v="0.55210454177856449"/>
    <n v="2.5020867274496839"/>
  </r>
  <r>
    <x v="4"/>
    <x v="3"/>
    <n v="2"/>
    <x v="2"/>
    <x v="6"/>
    <n v="600"/>
    <n v="500"/>
    <n v="271.90692400932312"/>
    <n v="8.6871945040261433"/>
    <n v="188.7257133838462"/>
    <n v="0.5438138480186463"/>
    <n v="2.7745142676769241"/>
  </r>
  <r>
    <x v="4"/>
    <x v="3"/>
    <n v="2"/>
    <x v="1"/>
    <x v="6"/>
    <n v="600"/>
    <n v="500"/>
    <n v="253.01039838790891"/>
    <n v="9.0772503995664628"/>
    <n v="96.676324416773568"/>
    <n v="0.50602079677581779"/>
    <n v="0.93352648833547125"/>
  </r>
  <r>
    <x v="4"/>
    <x v="3"/>
    <n v="4"/>
    <x v="0"/>
    <x v="3"/>
    <n v="600"/>
    <n v="100"/>
    <n v="13.76315808296204"/>
    <n v="10.31993138130645"/>
    <n v="246.2710686958919"/>
    <n v="0.1376315808296204"/>
    <n v="3.9254213739178381"/>
  </r>
  <r>
    <x v="4"/>
    <x v="3"/>
    <n v="4"/>
    <x v="2"/>
    <x v="3"/>
    <n v="600"/>
    <n v="100"/>
    <n v="14.7438690662384"/>
    <n v="8.2175908940707529"/>
    <n v="221.05473606544871"/>
    <n v="0.14743869066238399"/>
    <n v="3.4210947213089744"/>
  </r>
  <r>
    <x v="4"/>
    <x v="3"/>
    <n v="4"/>
    <x v="1"/>
    <x v="3"/>
    <n v="600"/>
    <n v="100"/>
    <n v="15.048236131668091"/>
    <n v="8.9271656129135479"/>
    <n v="152.53100252929539"/>
    <n v="0.15048236131668091"/>
    <n v="2.0506200505859078"/>
  </r>
  <r>
    <x v="4"/>
    <x v="3"/>
    <n v="4"/>
    <x v="0"/>
    <x v="5"/>
    <n v="600"/>
    <n v="200"/>
    <n v="40.530970811843872"/>
    <n v="6.0500521749158924"/>
    <n v="173.58074622268131"/>
    <n v="0.20265485405921935"/>
    <n v="2.4716149244536263"/>
  </r>
  <r>
    <x v="4"/>
    <x v="3"/>
    <n v="4"/>
    <x v="2"/>
    <x v="5"/>
    <n v="600"/>
    <n v="200"/>
    <n v="36.057960987091057"/>
    <n v="11.29821104063206"/>
    <n v="231.9831274211902"/>
    <n v="0.18028980493545529"/>
    <n v="3.6396625484238037"/>
  </r>
  <r>
    <x v="4"/>
    <x v="3"/>
    <n v="4"/>
    <x v="1"/>
    <x v="5"/>
    <n v="600"/>
    <n v="200"/>
    <n v="51.923072099685669"/>
    <n v="8.6624339185608452"/>
    <n v="123.2365308265863"/>
    <n v="0.25961536049842837"/>
    <n v="1.464730616531726"/>
  </r>
  <r>
    <x v="4"/>
    <x v="3"/>
    <n v="4"/>
    <x v="0"/>
    <x v="6"/>
    <n v="600"/>
    <n v="500"/>
    <n v="257.30338406562811"/>
    <n v="8.5932487203229631"/>
    <n v="208.7685802272249"/>
    <n v="0.51460676813125616"/>
    <n v="3.1753716045444982"/>
  </r>
  <r>
    <x v="4"/>
    <x v="3"/>
    <n v="4"/>
    <x v="2"/>
    <x v="6"/>
    <n v="600"/>
    <n v="500"/>
    <n v="276.61617302894592"/>
    <n v="8.3004021492075282"/>
    <n v="218.26841347116729"/>
    <n v="0.55323234605789184"/>
    <n v="3.365368269423346"/>
  </r>
  <r>
    <x v="4"/>
    <x v="3"/>
    <n v="4"/>
    <x v="1"/>
    <x v="6"/>
    <n v="600"/>
    <n v="500"/>
    <n v="253.02070617675781"/>
    <n v="7.0279824473355372"/>
    <n v="186.30077118603029"/>
    <n v="0.50604141235351563"/>
    <n v="2.7260154237206056"/>
  </r>
  <r>
    <x v="5"/>
    <x v="2"/>
    <n v="0"/>
    <x v="1"/>
    <x v="2"/>
    <n v="600"/>
    <n v="50"/>
    <n v="10.533478021621701"/>
    <n v="1.590769249337378E-2"/>
    <n v="2.5305468046374059E-4"/>
    <n v="0.21066956043243401"/>
    <n v="-0.99974694531953623"/>
  </r>
  <r>
    <x v="5"/>
    <x v="2"/>
    <n v="0"/>
    <x v="1"/>
    <x v="7"/>
    <n v="600"/>
    <n v="70"/>
    <n v="17.704269170761108"/>
    <n v="1.373326057503564E-2"/>
    <n v="1.886024460218282E-4"/>
    <n v="0.25291813101087296"/>
    <n v="-0.99981139755397819"/>
  </r>
  <r>
    <x v="5"/>
    <x v="2"/>
    <n v="0"/>
    <x v="1"/>
    <x v="8"/>
    <n v="600"/>
    <n v="90"/>
    <n v="23.620867013931271"/>
    <n v="1.839620273814753E-2"/>
    <n v="3.3842027518302662E-4"/>
    <n v="0.2624540779325697"/>
    <n v="-0.99966157972481695"/>
  </r>
  <r>
    <x v="5"/>
    <x v="2"/>
    <n v="0"/>
    <x v="1"/>
    <x v="9"/>
    <n v="600"/>
    <n v="110"/>
    <n v="31.491075992584229"/>
    <n v="3.8499346609126091E-3"/>
    <n v="1.482199689329628E-5"/>
    <n v="0.286282509023493"/>
    <n v="-0.99998517800310671"/>
  </r>
  <r>
    <x v="5"/>
    <x v="2"/>
    <n v="0"/>
    <x v="1"/>
    <x v="10"/>
    <n v="600"/>
    <n v="130"/>
    <n v="47.163491010665886"/>
    <n v="1.006665800809424E-2"/>
    <n v="1.01337603451928E-4"/>
    <n v="0.36279608469742991"/>
    <n v="-0.99989866239654812"/>
  </r>
  <r>
    <x v="5"/>
    <x v="2"/>
    <n v="0"/>
    <x v="1"/>
    <x v="11"/>
    <n v="600"/>
    <n v="150"/>
    <n v="62.534548997879028"/>
    <n v="9.4461478385423521E-3"/>
    <n v="8.9229708987598335E-5"/>
    <n v="0.4168969933191935"/>
    <n v="-0.99991077029101239"/>
  </r>
  <r>
    <x v="5"/>
    <x v="3"/>
    <n v="0"/>
    <x v="1"/>
    <x v="2"/>
    <n v="600"/>
    <n v="50"/>
    <n v="13.96981406211853"/>
    <n v="5.1269046745122679"/>
    <n v="45.285037969290819"/>
    <n v="0.27939628124237059"/>
    <n v="-9.4299240614183599E-2"/>
  </r>
  <r>
    <x v="5"/>
    <x v="3"/>
    <n v="0"/>
    <x v="1"/>
    <x v="7"/>
    <n v="600"/>
    <n v="70"/>
    <n v="16.308481693267819"/>
    <n v="5.9964909743393466"/>
    <n v="50.007652278258803"/>
    <n v="0.23297830990382598"/>
    <n v="1.5304556517614643E-4"/>
  </r>
  <r>
    <x v="5"/>
    <x v="3"/>
    <n v="0"/>
    <x v="1"/>
    <x v="8"/>
    <n v="600"/>
    <n v="90"/>
    <n v="22.968087911605831"/>
    <n v="4.7804517258145101"/>
    <n v="32.124843135440358"/>
    <n v="0.25520097679562037"/>
    <n v="-0.35750313729119287"/>
  </r>
  <r>
    <x v="5"/>
    <x v="3"/>
    <n v="0"/>
    <x v="1"/>
    <x v="9"/>
    <n v="600"/>
    <n v="110"/>
    <n v="45.217489004135132"/>
    <n v="4.5308855612177901"/>
    <n v="32.140592326233843"/>
    <n v="0.41106808185577393"/>
    <n v="-0.35718815347532318"/>
  </r>
  <r>
    <x v="5"/>
    <x v="3"/>
    <n v="0"/>
    <x v="1"/>
    <x v="10"/>
    <n v="600"/>
    <n v="130"/>
    <n v="21.103414058685299"/>
    <n v="7.5639614047718133"/>
    <n v="120.8511515552747"/>
    <n v="0.16233395429757921"/>
    <n v="1.4170230311054941"/>
  </r>
  <r>
    <x v="5"/>
    <x v="3"/>
    <n v="0"/>
    <x v="1"/>
    <x v="11"/>
    <n v="600"/>
    <n v="150"/>
    <n v="43.681617259979248"/>
    <n v="6.1414999531518832"/>
    <n v="45.465349903027857"/>
    <n v="0.29121078173319498"/>
    <n v="-9.0693001939442852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8">
  <r>
    <x v="0"/>
    <x v="0"/>
    <n v="0"/>
    <x v="0"/>
    <n v="10"/>
    <n v="240"/>
    <n v="10"/>
    <n v="1.7414813041687009"/>
    <n v="6.8296614597697092E-3"/>
    <n v="1.1396689999999999E-2"/>
    <n v="0.17414813041687011"/>
  </r>
  <r>
    <x v="0"/>
    <x v="0"/>
    <n v="0"/>
    <x v="0"/>
    <n v="20"/>
    <n v="240"/>
    <n v="20"/>
    <n v="3.2521131038665771"/>
    <n v="8.0263814703984693E-4"/>
    <n v="1.5855E-4"/>
    <n v="0.16260565519332887"/>
  </r>
  <r>
    <x v="0"/>
    <x v="0"/>
    <n v="0"/>
    <x v="0"/>
    <n v="50"/>
    <n v="240"/>
    <n v="50"/>
    <n v="8.1030709743499756"/>
    <n v="4.0141628074530367E-5"/>
    <n v="2.05270595E-6"/>
    <n v="0.16206141948699951"/>
  </r>
  <r>
    <x v="0"/>
    <x v="0"/>
    <n v="0"/>
    <x v="0"/>
    <n v="100"/>
    <n v="240"/>
    <n v="100"/>
    <n v="19.11240386962891"/>
    <n v="9.7339339450996931E-6"/>
    <n v="2.5311088299999998E-6"/>
    <n v="0.19112403869628911"/>
  </r>
  <r>
    <x v="0"/>
    <x v="0"/>
    <n v="0.1"/>
    <x v="0"/>
    <n v="10"/>
    <n v="240"/>
    <n v="10"/>
    <n v="1.3871691226959231"/>
    <n v="3.2500036576318059E-2"/>
    <n v="0.30469863000000003"/>
    <n v="0.13871691226959232"/>
  </r>
  <r>
    <x v="0"/>
    <x v="0"/>
    <n v="0.1"/>
    <x v="0"/>
    <n v="20"/>
    <n v="240"/>
    <n v="20"/>
    <n v="3.2291970252990718"/>
    <n v="9.0834143548582658E-3"/>
    <n v="2.4686329999999999E-2"/>
    <n v="0.1614598512649536"/>
  </r>
  <r>
    <x v="0"/>
    <x v="0"/>
    <n v="0.1"/>
    <x v="0"/>
    <n v="50"/>
    <n v="240"/>
    <n v="50"/>
    <n v="9.2708327770233154"/>
    <n v="1.253831285970675E-3"/>
    <n v="0.19246373999999999"/>
    <n v="0.1854166555404663"/>
  </r>
  <r>
    <x v="0"/>
    <x v="0"/>
    <n v="0.1"/>
    <x v="0"/>
    <n v="100"/>
    <n v="240"/>
    <n v="100"/>
    <n v="22.503155946731571"/>
    <n v="2.4462298637534241E-3"/>
    <n v="6.7683880000000002E-2"/>
    <n v="0.22503155946731571"/>
  </r>
  <r>
    <x v="0"/>
    <x v="0"/>
    <n v="1"/>
    <x v="0"/>
    <n v="10"/>
    <n v="240"/>
    <n v="10"/>
    <n v="1.555556058883667"/>
    <n v="0.89348177586680477"/>
    <n v="0.39639825000000001"/>
    <n v="0.1555556058883667"/>
  </r>
  <r>
    <x v="0"/>
    <x v="0"/>
    <n v="1"/>
    <x v="0"/>
    <n v="20"/>
    <n v="240"/>
    <n v="20"/>
    <n v="3.4213531017303471"/>
    <n v="1.088605638974172E-2"/>
    <n v="1.3542531600000001"/>
    <n v="0.17106765508651736"/>
  </r>
  <r>
    <x v="0"/>
    <x v="0"/>
    <n v="1"/>
    <x v="0"/>
    <n v="50"/>
    <n v="240"/>
    <n v="50"/>
    <n v="8.7701730728149414"/>
    <n v="0.8856961097419167"/>
    <n v="0.39595496000000002"/>
    <n v="0.17540346145629881"/>
  </r>
  <r>
    <x v="0"/>
    <x v="0"/>
    <n v="1"/>
    <x v="0"/>
    <n v="100"/>
    <n v="240"/>
    <n v="100"/>
    <n v="18.69674181938171"/>
    <n v="2.8786310832024098E-3"/>
    <n v="0.61116139999999997"/>
    <n v="0.1869674181938171"/>
  </r>
  <r>
    <x v="0"/>
    <x v="0"/>
    <n v="2"/>
    <x v="0"/>
    <n v="10"/>
    <n v="240"/>
    <n v="10"/>
    <n v="1.681195020675659"/>
    <n v="0.57063000898172289"/>
    <n v="1.55377169"/>
    <n v="0.1681195020675659"/>
  </r>
  <r>
    <x v="0"/>
    <x v="0"/>
    <n v="2"/>
    <x v="0"/>
    <n v="20"/>
    <n v="240"/>
    <n v="20"/>
    <n v="3.2854959964752202"/>
    <n v="0.90420270305267803"/>
    <n v="0.76370126000000005"/>
    <n v="0.164274799823761"/>
  </r>
  <r>
    <x v="0"/>
    <x v="0"/>
    <n v="2"/>
    <x v="0"/>
    <n v="50"/>
    <n v="240"/>
    <n v="50"/>
    <n v="9.4769179821014404"/>
    <n v="0.155427863511404"/>
    <n v="1.0038710799999999"/>
    <n v="0.18953835964202881"/>
  </r>
  <r>
    <x v="0"/>
    <x v="0"/>
    <n v="2"/>
    <x v="0"/>
    <n v="100"/>
    <n v="240"/>
    <n v="100"/>
    <n v="19.270931005477909"/>
    <n v="0.83118154331275695"/>
    <n v="2.08637389"/>
    <n v="0.19270931005477909"/>
  </r>
  <r>
    <x v="0"/>
    <x v="0"/>
    <n v="4"/>
    <x v="0"/>
    <n v="10"/>
    <n v="240"/>
    <n v="10"/>
    <n v="1.878771066665649"/>
    <n v="1.468119393995926E-2"/>
    <n v="3.4916607499999999"/>
    <n v="0.1878771066665649"/>
  </r>
  <r>
    <x v="0"/>
    <x v="0"/>
    <n v="4"/>
    <x v="0"/>
    <n v="20"/>
    <n v="240"/>
    <n v="20"/>
    <n v="2.9538722038269039"/>
    <n v="0.88351945435034207"/>
    <n v="1.0772243100000001"/>
    <n v="0.14769361019134519"/>
  </r>
  <r>
    <x v="0"/>
    <x v="0"/>
    <n v="4"/>
    <x v="0"/>
    <n v="50"/>
    <n v="240"/>
    <n v="50"/>
    <n v="8.6162469387054443"/>
    <n v="0.60980600188175238"/>
    <n v="4.4860891799999996"/>
    <n v="0.1723249387741089"/>
  </r>
  <r>
    <x v="0"/>
    <x v="0"/>
    <n v="4"/>
    <x v="0"/>
    <n v="100"/>
    <n v="240"/>
    <n v="100"/>
    <n v="22.118200063705441"/>
    <n v="3.3334129859235673E-2"/>
    <n v="1.3541827500000001"/>
    <n v="0.2211820006370544"/>
  </r>
  <r>
    <x v="1"/>
    <x v="1"/>
    <n v="0"/>
    <x v="0"/>
    <n v="10"/>
    <n v="240"/>
    <n v="10"/>
    <n v="2.0363459587097168"/>
    <n v="0.3932849666837499"/>
    <n v="0.1580622024475096"/>
    <n v="0.20363459587097169"/>
  </r>
  <r>
    <x v="1"/>
    <x v="1"/>
    <n v="0"/>
    <x v="0"/>
    <n v="20"/>
    <n v="240"/>
    <n v="20"/>
    <n v="6.4869718551635742"/>
    <n v="0.18790077890739831"/>
    <n v="3.5338719906700219E-2"/>
    <n v="0.32434859275817873"/>
  </r>
  <r>
    <x v="1"/>
    <x v="1"/>
    <n v="0"/>
    <x v="0"/>
    <n v="50"/>
    <n v="240"/>
    <n v="50"/>
    <n v="21.83918213844299"/>
    <n v="8.4890307962026554E-2"/>
    <n v="1.546119592693586E-2"/>
    <n v="0.43678364276885978"/>
  </r>
  <r>
    <x v="1"/>
    <x v="1"/>
    <n v="0"/>
    <x v="0"/>
    <n v="100"/>
    <n v="240"/>
    <n v="100"/>
    <n v="55.143388986587517"/>
    <n v="4.3604706402741167E-2"/>
    <n v="1.93316209411101E-3"/>
    <n v="0.55143388986587516"/>
  </r>
  <r>
    <x v="1"/>
    <x v="1"/>
    <n v="0.1"/>
    <x v="0"/>
    <n v="10"/>
    <n v="240"/>
    <n v="10"/>
    <n v="1.891055822372437"/>
    <n v="6.5984936865957355E-2"/>
    <n v="7.6384082388125329E-2"/>
    <n v="0.18910558223724369"/>
  </r>
  <r>
    <x v="1"/>
    <x v="1"/>
    <n v="0.1"/>
    <x v="0"/>
    <n v="20"/>
    <n v="240"/>
    <n v="20"/>
    <n v="5.9802308082580566"/>
    <n v="0.32218459323453741"/>
    <n v="8.6319137710075267E-2"/>
    <n v="0.29901154041290284"/>
  </r>
  <r>
    <x v="1"/>
    <x v="1"/>
    <n v="0.1"/>
    <x v="0"/>
    <n v="50"/>
    <n v="240"/>
    <n v="50"/>
    <n v="20.132175207138062"/>
    <n v="9.9424871490000871E-2"/>
    <n v="0.31183314738253709"/>
    <n v="0.40264350414276123"/>
  </r>
  <r>
    <x v="1"/>
    <x v="1"/>
    <n v="0.1"/>
    <x v="0"/>
    <n v="100"/>
    <n v="240"/>
    <n v="100"/>
    <n v="51.232930898666382"/>
    <n v="0.15979725208539081"/>
    <n v="0.18954278646432299"/>
    <n v="0.51232930898666385"/>
  </r>
  <r>
    <x v="1"/>
    <x v="1"/>
    <n v="1"/>
    <x v="0"/>
    <n v="10"/>
    <n v="240"/>
    <n v="10"/>
    <n v="1.789496898651123"/>
    <n v="0.76364728668160264"/>
    <n v="1.0117333072944199"/>
    <n v="0.17894968986511231"/>
  </r>
  <r>
    <x v="1"/>
    <x v="1"/>
    <n v="1"/>
    <x v="0"/>
    <n v="20"/>
    <n v="240"/>
    <n v="20"/>
    <n v="5.5744829177856454"/>
    <n v="0.817658629360411"/>
    <n v="2.086552431708701"/>
    <n v="0.27872414588928229"/>
  </r>
  <r>
    <x v="1"/>
    <x v="1"/>
    <n v="1"/>
    <x v="0"/>
    <n v="50"/>
    <n v="240"/>
    <n v="50"/>
    <n v="10.9004340171814"/>
    <n v="0.20915073133315301"/>
    <n v="1.5283501648441691"/>
    <n v="0.218008680343628"/>
  </r>
  <r>
    <x v="1"/>
    <x v="1"/>
    <n v="1"/>
    <x v="0"/>
    <n v="100"/>
    <n v="240"/>
    <n v="100"/>
    <n v="26.0628821849823"/>
    <n v="9.8229578412298582E-2"/>
    <n v="1.015865928162949"/>
    <n v="0.260628821849823"/>
  </r>
  <r>
    <x v="1"/>
    <x v="1"/>
    <n v="2"/>
    <x v="0"/>
    <n v="10"/>
    <n v="240"/>
    <n v="10"/>
    <n v="1.6610908508300779"/>
    <n v="0.34217453164991141"/>
    <n v="1.316381466139495"/>
    <n v="0.16610908508300778"/>
  </r>
  <r>
    <x v="1"/>
    <x v="1"/>
    <n v="2"/>
    <x v="0"/>
    <n v="20"/>
    <n v="240"/>
    <n v="20"/>
    <n v="3.3157799243927002"/>
    <n v="1.1170655353429431"/>
    <n v="1.582264594315516"/>
    <n v="0.165788996219635"/>
  </r>
  <r>
    <x v="1"/>
    <x v="1"/>
    <n v="2"/>
    <x v="0"/>
    <n v="50"/>
    <n v="240"/>
    <n v="50"/>
    <n v="9.5464959144592285"/>
    <n v="0.46175803230714291"/>
    <n v="2.5810222635267599"/>
    <n v="0.19092991828918457"/>
  </r>
  <r>
    <x v="1"/>
    <x v="1"/>
    <n v="2"/>
    <x v="0"/>
    <n v="100"/>
    <n v="240"/>
    <n v="100"/>
    <n v="20.374764919281009"/>
    <n v="0.60518195056874124"/>
    <n v="0.56689385320821239"/>
    <n v="0.2037476491928101"/>
  </r>
  <r>
    <x v="1"/>
    <x v="1"/>
    <n v="4"/>
    <x v="0"/>
    <n v="10"/>
    <n v="240"/>
    <n v="10"/>
    <n v="1.7449090480804439"/>
    <n v="1.898818101051903"/>
    <n v="1.8027584798701251"/>
    <n v="0.17449090480804438"/>
  </r>
  <r>
    <x v="1"/>
    <x v="1"/>
    <n v="4"/>
    <x v="0"/>
    <n v="20"/>
    <n v="240"/>
    <n v="20"/>
    <n v="3.4743707180023189"/>
    <n v="0.28335633949734701"/>
    <n v="1.268831169140894"/>
    <n v="0.17371853590011593"/>
  </r>
  <r>
    <x v="1"/>
    <x v="1"/>
    <n v="4"/>
    <x v="0"/>
    <n v="50"/>
    <n v="240"/>
    <n v="50"/>
    <n v="8.3932578563690186"/>
    <n v="1.418296563593348"/>
    <n v="0.10913548099829699"/>
    <n v="0.16786515712738037"/>
  </r>
  <r>
    <x v="1"/>
    <x v="1"/>
    <n v="4"/>
    <x v="0"/>
    <n v="100"/>
    <n v="240"/>
    <n v="100"/>
    <n v="19.305171966552731"/>
    <n v="1.6911182935348901"/>
    <n v="0.13685418206687719"/>
    <n v="0.19305171966552731"/>
  </r>
  <r>
    <x v="2"/>
    <x v="2"/>
    <n v="0"/>
    <x v="0"/>
    <n v="10"/>
    <n v="240"/>
    <n v="10"/>
    <n v="2.3944568634033199"/>
    <n v="0.3782207954879393"/>
    <n v="0.14305097013952961"/>
    <n v="0.23944568634033198"/>
  </r>
  <r>
    <x v="2"/>
    <x v="2"/>
    <n v="0"/>
    <x v="0"/>
    <n v="20"/>
    <n v="240"/>
    <n v="20"/>
    <n v="4.3091497421264648"/>
    <n v="7.8836068703411546E-2"/>
    <n v="6.2151257286090257E-3"/>
    <n v="0.21545748710632323"/>
  </r>
  <r>
    <x v="2"/>
    <x v="2"/>
    <n v="0"/>
    <x v="0"/>
    <n v="50"/>
    <n v="240"/>
    <n v="50"/>
    <n v="17.787949085235599"/>
    <n v="6.8237384207418608E-2"/>
    <n v="4.656340603470862E-3"/>
    <n v="0.35575898170471199"/>
  </r>
  <r>
    <x v="2"/>
    <x v="2"/>
    <n v="0"/>
    <x v="0"/>
    <n v="100"/>
    <n v="240"/>
    <n v="100"/>
    <n v="53.876452207565308"/>
    <n v="8.8721064672702354E-2"/>
    <n v="7.8714273166578339E-3"/>
    <n v="0.53876452207565306"/>
  </r>
  <r>
    <x v="2"/>
    <x v="2"/>
    <n v="0.1"/>
    <x v="0"/>
    <n v="10"/>
    <n v="240"/>
    <n v="10"/>
    <n v="2.2229630947113042"/>
    <n v="0.6223816579185022"/>
    <n v="0.39908173674585162"/>
    <n v="0.22229630947113041"/>
  </r>
  <r>
    <x v="2"/>
    <x v="2"/>
    <n v="0.1"/>
    <x v="0"/>
    <n v="20"/>
    <n v="240"/>
    <n v="20"/>
    <n v="3.853175163269043"/>
    <n v="0.5036282271293292"/>
    <n v="0.20410619781123859"/>
    <n v="0.19265875816345215"/>
  </r>
  <r>
    <x v="2"/>
    <x v="2"/>
    <n v="0.1"/>
    <x v="0"/>
    <n v="50"/>
    <n v="240"/>
    <n v="50"/>
    <n v="11.287833690643311"/>
    <n v="0.48580205248864822"/>
    <n v="0.32830572026738969"/>
    <n v="0.22575667381286621"/>
  </r>
  <r>
    <x v="2"/>
    <x v="2"/>
    <n v="0.1"/>
    <x v="0"/>
    <n v="100"/>
    <n v="240"/>
    <n v="100"/>
    <n v="23.37818169593811"/>
    <n v="0.12617275633122099"/>
    <n v="0.21099369614934041"/>
    <n v="0.23378181695938111"/>
  </r>
  <r>
    <x v="2"/>
    <x v="2"/>
    <n v="1"/>
    <x v="0"/>
    <n v="10"/>
    <n v="240"/>
    <n v="10"/>
    <n v="2.1861081123352051"/>
    <n v="0.76233727783792937"/>
    <n v="1.195256295687942"/>
    <n v="0.2186108112335205"/>
  </r>
  <r>
    <x v="2"/>
    <x v="2"/>
    <n v="1"/>
    <x v="0"/>
    <n v="20"/>
    <n v="240"/>
    <n v="20"/>
    <n v="2.8023478984832759"/>
    <n v="0.92650697082862166"/>
    <n v="0.82471332028290667"/>
    <n v="0.14011739492416381"/>
  </r>
  <r>
    <x v="2"/>
    <x v="2"/>
    <n v="1"/>
    <x v="0"/>
    <n v="50"/>
    <n v="240"/>
    <n v="50"/>
    <n v="7.8942711353302002"/>
    <n v="0.82816269775737228"/>
    <n v="1.559411317702188"/>
    <n v="0.157885422706604"/>
  </r>
  <r>
    <x v="2"/>
    <x v="2"/>
    <n v="1"/>
    <x v="0"/>
    <n v="100"/>
    <n v="240"/>
    <n v="100"/>
    <n v="21.880801200866699"/>
    <n v="0.53126826255764947"/>
    <n v="0.2986283057950031"/>
    <n v="0.21880801200866698"/>
  </r>
  <r>
    <x v="2"/>
    <x v="2"/>
    <n v="2"/>
    <x v="0"/>
    <n v="10"/>
    <n v="240"/>
    <n v="10"/>
    <n v="1.739216804504395"/>
    <n v="0.97172873383333325"/>
    <n v="2.9395592209391319"/>
    <n v="0.17392168045043949"/>
  </r>
  <r>
    <x v="2"/>
    <x v="2"/>
    <n v="2"/>
    <x v="0"/>
    <n v="20"/>
    <n v="240"/>
    <n v="20"/>
    <n v="2.8199529647827148"/>
    <n v="1.37421254295309"/>
    <n v="4.5528198642278364"/>
    <n v="0.14099764823913574"/>
  </r>
  <r>
    <x v="2"/>
    <x v="2"/>
    <n v="2"/>
    <x v="0"/>
    <n v="50"/>
    <n v="240"/>
    <n v="50"/>
    <n v="7.7407248020172119"/>
    <n v="0.97752368547836821"/>
    <n v="3.8421937721821351"/>
    <n v="0.15481449604034425"/>
  </r>
  <r>
    <x v="2"/>
    <x v="2"/>
    <n v="2"/>
    <x v="0"/>
    <n v="100"/>
    <n v="240"/>
    <n v="100"/>
    <n v="21.0854172706604"/>
    <n v="1.0243357687285091"/>
    <n v="1.081901642857426"/>
    <n v="0.210854172706604"/>
  </r>
  <r>
    <x v="2"/>
    <x v="2"/>
    <n v="4"/>
    <x v="0"/>
    <n v="10"/>
    <n v="240"/>
    <n v="10"/>
    <n v="1.390148878097534"/>
    <n v="1.0594482030002621"/>
    <n v="4.8259055413575993"/>
    <n v="0.13901488780975341"/>
  </r>
  <r>
    <x v="2"/>
    <x v="2"/>
    <n v="4"/>
    <x v="0"/>
    <n v="20"/>
    <n v="240"/>
    <n v="20"/>
    <n v="3.3848638534545898"/>
    <n v="1.166101647765946"/>
    <n v="1.832828569286107"/>
    <n v="0.1692431926727295"/>
  </r>
  <r>
    <x v="2"/>
    <x v="2"/>
    <n v="4"/>
    <x v="0"/>
    <n v="50"/>
    <n v="240"/>
    <n v="50"/>
    <n v="8.2363250255584717"/>
    <n v="1.0687484659212629"/>
    <n v="5.3142384319194376"/>
    <n v="0.16472650051116944"/>
  </r>
  <r>
    <x v="2"/>
    <x v="2"/>
    <n v="4"/>
    <x v="0"/>
    <n v="100"/>
    <n v="240"/>
    <n v="100"/>
    <n v="20.800019979476929"/>
    <n v="1.7269435492898411"/>
    <n v="6.5515767054357088"/>
    <n v="0.20800019979476927"/>
  </r>
  <r>
    <x v="3"/>
    <x v="2"/>
    <n v="0"/>
    <x v="0"/>
    <n v="10"/>
    <n v="240"/>
    <n v="10"/>
    <n v="2.54572606086731"/>
    <n v="0.89076810651640403"/>
    <n v="0.79346781958681967"/>
    <n v="0.25457260608673099"/>
  </r>
  <r>
    <x v="3"/>
    <x v="2"/>
    <n v="0"/>
    <x v="0"/>
    <n v="20"/>
    <n v="240"/>
    <n v="20"/>
    <n v="5.171367883682251"/>
    <n v="0.64116927547828084"/>
    <n v="0.41109803981734361"/>
    <n v="0.25856839418411254"/>
  </r>
  <r>
    <x v="3"/>
    <x v="2"/>
    <n v="0"/>
    <x v="0"/>
    <n v="50"/>
    <n v="240"/>
    <n v="50"/>
    <n v="15.64198207855225"/>
    <n v="0.16711660008714499"/>
    <n v="2.7927958024686748E-2"/>
    <n v="0.31283964157104499"/>
  </r>
  <r>
    <x v="3"/>
    <x v="2"/>
    <n v="0"/>
    <x v="0"/>
    <n v="100"/>
    <n v="240"/>
    <n v="100"/>
    <n v="33.229388952255249"/>
    <n v="0.16082824129584511"/>
    <n v="2.5865723198314591E-2"/>
    <n v="0.33229388952255251"/>
  </r>
  <r>
    <x v="3"/>
    <x v="2"/>
    <n v="0.1"/>
    <x v="0"/>
    <n v="10"/>
    <n v="240"/>
    <n v="10"/>
    <n v="3.903965950012207"/>
    <n v="1.0658113931720949"/>
    <n v="1.006010136132782"/>
    <n v="0.3903965950012207"/>
  </r>
  <r>
    <x v="3"/>
    <x v="2"/>
    <n v="0.1"/>
    <x v="0"/>
    <n v="20"/>
    <n v="240"/>
    <n v="20"/>
    <n v="4.9740939140319824"/>
    <n v="0.83816656170452608"/>
    <n v="0.62236633109041106"/>
    <n v="0.24870469570159912"/>
  </r>
  <r>
    <x v="3"/>
    <x v="2"/>
    <n v="0.1"/>
    <x v="0"/>
    <n v="50"/>
    <n v="240"/>
    <n v="50"/>
    <n v="15.88853120803833"/>
    <n v="0.19618576555610209"/>
    <n v="3.1834698401805292E-2"/>
    <n v="0.31777062416076662"/>
  </r>
  <r>
    <x v="3"/>
    <x v="2"/>
    <n v="0.1"/>
    <x v="0"/>
    <n v="100"/>
    <n v="240"/>
    <n v="100"/>
    <n v="38.67387580871582"/>
    <n v="0.44690844847489219"/>
    <n v="0.26819708816161342"/>
    <n v="0.38673875808715819"/>
  </r>
  <r>
    <x v="3"/>
    <x v="2"/>
    <n v="1"/>
    <x v="0"/>
    <n v="10"/>
    <n v="240"/>
    <n v="10"/>
    <n v="4.3979179859161377"/>
    <n v="1.2359212273069"/>
    <n v="2.6065037635388681"/>
    <n v="0.43979179859161377"/>
  </r>
  <r>
    <x v="3"/>
    <x v="2"/>
    <n v="1"/>
    <x v="0"/>
    <n v="20"/>
    <n v="240"/>
    <n v="20"/>
    <n v="4.0906169414520264"/>
    <n v="1.756423242595565"/>
    <n v="1.303763987930878"/>
    <n v="0.20453084707260133"/>
  </r>
  <r>
    <x v="3"/>
    <x v="2"/>
    <n v="1"/>
    <x v="0"/>
    <n v="50"/>
    <n v="240"/>
    <n v="50"/>
    <n v="7.1246461868286133"/>
    <n v="1.361085506438791"/>
    <n v="2.4233275485710939"/>
    <n v="0.14249292373657227"/>
  </r>
  <r>
    <x v="3"/>
    <x v="2"/>
    <n v="1"/>
    <x v="0"/>
    <n v="100"/>
    <n v="240"/>
    <n v="100"/>
    <n v="18.178069114685059"/>
    <n v="1.8463289139757439"/>
    <n v="4.2102363395023978"/>
    <n v="0.18178069114685058"/>
  </r>
  <r>
    <x v="3"/>
    <x v="2"/>
    <n v="2"/>
    <x v="0"/>
    <n v="10"/>
    <n v="240"/>
    <n v="10"/>
    <n v="1.885241031646729"/>
    <n v="1.4435977540756499"/>
    <n v="5.7770634828383098"/>
    <n v="0.18852410316467288"/>
  </r>
  <r>
    <x v="3"/>
    <x v="2"/>
    <n v="2"/>
    <x v="0"/>
    <n v="20"/>
    <n v="240"/>
    <n v="20"/>
    <n v="2.664270162582397"/>
    <n v="2.0407583468394952"/>
    <n v="6.1736721911894241"/>
    <n v="0.13321350812911986"/>
  </r>
  <r>
    <x v="3"/>
    <x v="2"/>
    <n v="2"/>
    <x v="0"/>
    <n v="50"/>
    <n v="240"/>
    <n v="50"/>
    <n v="7.5350370407104492"/>
    <n v="1.713419281708473"/>
    <n v="3.353101295256836"/>
    <n v="0.15070074081420898"/>
  </r>
  <r>
    <x v="3"/>
    <x v="2"/>
    <n v="2"/>
    <x v="0"/>
    <n v="100"/>
    <n v="240"/>
    <n v="100"/>
    <n v="16.3313307762146"/>
    <n v="1.631738936686417"/>
    <n v="2.920617938945623"/>
    <n v="0.163313307762146"/>
  </r>
  <r>
    <x v="3"/>
    <x v="2"/>
    <n v="4"/>
    <x v="0"/>
    <n v="10"/>
    <n v="240"/>
    <n v="10"/>
    <n v="1.3951859474182129"/>
    <n v="1.7292543149091"/>
    <n v="4.6950342689878459"/>
    <n v="0.13951859474182129"/>
  </r>
  <r>
    <x v="3"/>
    <x v="2"/>
    <n v="4"/>
    <x v="0"/>
    <n v="20"/>
    <n v="240"/>
    <n v="20"/>
    <n v="2.866157054901123"/>
    <n v="1.836338053875441"/>
    <n v="3.2266764483783201"/>
    <n v="0.14330785274505614"/>
  </r>
  <r>
    <x v="3"/>
    <x v="2"/>
    <n v="4"/>
    <x v="0"/>
    <n v="50"/>
    <n v="240"/>
    <n v="50"/>
    <n v="7.3994491100311279"/>
    <n v="1.585704088414482"/>
    <n v="7.6850451296054967"/>
    <n v="0.14798898220062257"/>
  </r>
  <r>
    <x v="3"/>
    <x v="2"/>
    <n v="4"/>
    <x v="0"/>
    <n v="100"/>
    <n v="240"/>
    <n v="100"/>
    <n v="17.425714254379269"/>
    <n v="1.3254447415774331"/>
    <n v="3.648182665970467"/>
    <n v="0.17425714254379268"/>
  </r>
  <r>
    <x v="0"/>
    <x v="0"/>
    <n v="0"/>
    <x v="1"/>
    <n v="10"/>
    <n v="240"/>
    <n v="10"/>
    <n v="1.5997300148010249"/>
    <n v="4.8466771570498951E-4"/>
    <n v="5.6576327900000001E-5"/>
    <n v="0.15997300148010249"/>
  </r>
  <r>
    <x v="0"/>
    <x v="0"/>
    <n v="0"/>
    <x v="1"/>
    <n v="20"/>
    <n v="240"/>
    <n v="20"/>
    <n v="3.7926242351531978"/>
    <n v="4.9362121431695272E-5"/>
    <n v="2.0344406699999999E-6"/>
    <n v="0.1896312117576599"/>
  </r>
  <r>
    <x v="0"/>
    <x v="0"/>
    <n v="0"/>
    <x v="1"/>
    <n v="50"/>
    <n v="240"/>
    <n v="29"/>
    <n v="4.7836108207702637"/>
    <n v="0.88679558397310765"/>
    <n v="0.33889750000000002"/>
    <n v="0.16495209726794013"/>
  </r>
  <r>
    <x v="0"/>
    <x v="0"/>
    <n v="0"/>
    <x v="1"/>
    <n v="100"/>
    <n v="240"/>
    <n v="23"/>
    <n v="3.706496000289917"/>
    <n v="5.3341138469553677E-5"/>
    <n v="1.72026262E-6"/>
    <n v="0.16115200001260507"/>
  </r>
  <r>
    <x v="0"/>
    <x v="0"/>
    <n v="0.1"/>
    <x v="1"/>
    <n v="10"/>
    <n v="240"/>
    <n v="10"/>
    <n v="1.3354847431182859"/>
    <n v="2.5871092141903081E-2"/>
    <n v="8.4200689999999995E-2"/>
    <n v="0.13354847431182859"/>
  </r>
  <r>
    <x v="0"/>
    <x v="0"/>
    <n v="0.1"/>
    <x v="1"/>
    <n v="20"/>
    <n v="240"/>
    <n v="20"/>
    <n v="3.0964210033416748"/>
    <n v="9.6220217596366675E-3"/>
    <n v="0.10501877"/>
    <n v="0.15482105016708375"/>
  </r>
  <r>
    <x v="0"/>
    <x v="0"/>
    <n v="0.1"/>
    <x v="1"/>
    <n v="50"/>
    <n v="240"/>
    <n v="50"/>
    <n v="8.3565218448638916"/>
    <n v="1.2594133370699589E-2"/>
    <n v="0.13197104000000001"/>
    <n v="0.16713043689727783"/>
  </r>
  <r>
    <x v="0"/>
    <x v="0"/>
    <n v="0.1"/>
    <x v="1"/>
    <n v="100"/>
    <n v="240"/>
    <n v="100"/>
    <n v="20.071435689926151"/>
    <n v="1.3312057460198919E-2"/>
    <n v="4.2697939999999997E-2"/>
    <n v="0.20071435689926151"/>
  </r>
  <r>
    <x v="0"/>
    <x v="0"/>
    <n v="1"/>
    <x v="1"/>
    <n v="10"/>
    <n v="240"/>
    <n v="10"/>
    <n v="1.632942199707031"/>
    <n v="0.81637396795257844"/>
    <n v="1.9123950999999999"/>
    <n v="0.16329421997070309"/>
  </r>
  <r>
    <x v="0"/>
    <x v="0"/>
    <n v="1"/>
    <x v="1"/>
    <n v="20"/>
    <n v="240"/>
    <n v="20"/>
    <n v="4.0995080471038818"/>
    <n v="0.33250978659293912"/>
    <n v="0.99186984"/>
    <n v="0.2049754023551941"/>
  </r>
  <r>
    <x v="0"/>
    <x v="0"/>
    <n v="1"/>
    <x v="1"/>
    <n v="50"/>
    <n v="240"/>
    <n v="50"/>
    <n v="8.2458209991455078"/>
    <n v="3.7679765920329289E-2"/>
    <n v="0.59776921999999999"/>
    <n v="0.16491641998291015"/>
  </r>
  <r>
    <x v="0"/>
    <x v="0"/>
    <n v="1"/>
    <x v="1"/>
    <n v="100"/>
    <n v="240"/>
    <n v="100"/>
    <n v="20.14270806312561"/>
    <n v="1.969645376283646E-2"/>
    <n v="0.94557144000000004"/>
    <n v="0.20142708063125611"/>
  </r>
  <r>
    <x v="0"/>
    <x v="0"/>
    <n v="2"/>
    <x v="1"/>
    <n v="10"/>
    <n v="240"/>
    <n v="10"/>
    <n v="1.693418025970459"/>
    <n v="0.52232257484139155"/>
    <n v="1.57152549"/>
    <n v="0.1693418025970459"/>
  </r>
  <r>
    <x v="0"/>
    <x v="0"/>
    <n v="2"/>
    <x v="1"/>
    <n v="20"/>
    <n v="240"/>
    <n v="20"/>
    <n v="3.252055168151855"/>
    <n v="0.84716343781285031"/>
    <n v="0.83171603000000005"/>
    <n v="0.16260275840759275"/>
  </r>
  <r>
    <x v="0"/>
    <x v="0"/>
    <n v="2"/>
    <x v="1"/>
    <n v="50"/>
    <n v="240"/>
    <n v="50"/>
    <n v="9.7106239795684814"/>
    <n v="0.38946772456401701"/>
    <n v="2.8411166099999998"/>
    <n v="0.19421247959136964"/>
  </r>
  <r>
    <x v="0"/>
    <x v="0"/>
    <n v="2"/>
    <x v="1"/>
    <n v="100"/>
    <n v="240"/>
    <n v="100"/>
    <n v="18.47880911827087"/>
    <n v="5.013849986236274E-2"/>
    <n v="2.6524114499999998"/>
    <n v="0.1847880911827087"/>
  </r>
  <r>
    <x v="0"/>
    <x v="0"/>
    <n v="4"/>
    <x v="1"/>
    <n v="10"/>
    <n v="240"/>
    <n v="10"/>
    <n v="1.6116349697113039"/>
    <n v="0.59832719425515957"/>
    <n v="4.8482450500000001"/>
    <n v="0.16116349697113039"/>
  </r>
  <r>
    <x v="0"/>
    <x v="0"/>
    <n v="4"/>
    <x v="1"/>
    <n v="20"/>
    <n v="240"/>
    <n v="20"/>
    <n v="2.9622149467468262"/>
    <n v="0.81904220186659571"/>
    <n v="3.8216239600000002"/>
    <n v="0.14811074733734131"/>
  </r>
  <r>
    <x v="0"/>
    <x v="0"/>
    <n v="4"/>
    <x v="1"/>
    <n v="50"/>
    <n v="240"/>
    <n v="50"/>
    <n v="7.9027810096740723"/>
    <n v="3.7432603851430428E-2"/>
    <n v="4.4393411"/>
    <n v="0.15805562019348143"/>
  </r>
  <r>
    <x v="0"/>
    <x v="0"/>
    <n v="4"/>
    <x v="1"/>
    <n v="100"/>
    <n v="240"/>
    <n v="100"/>
    <n v="19.114384889602661"/>
    <n v="2.75325505155497E-2"/>
    <n v="0.85501503999999995"/>
    <n v="0.19114384889602662"/>
  </r>
  <r>
    <x v="1"/>
    <x v="1"/>
    <n v="0"/>
    <x v="1"/>
    <n v="10"/>
    <n v="240"/>
    <n v="10"/>
    <n v="1.999329090118408"/>
    <n v="0.30823899736466059"/>
    <n v="0.12608741721439881"/>
    <n v="0.1999329090118408"/>
  </r>
  <r>
    <x v="1"/>
    <x v="1"/>
    <n v="0"/>
    <x v="1"/>
    <n v="20"/>
    <n v="240"/>
    <n v="20"/>
    <n v="10.756216049194339"/>
    <n v="2.4350301370280689E-2"/>
    <n v="1.0466799045378611E-3"/>
    <n v="0.53781080245971702"/>
  </r>
  <r>
    <x v="1"/>
    <x v="1"/>
    <n v="0"/>
    <x v="1"/>
    <n v="50"/>
    <n v="240"/>
    <n v="50"/>
    <n v="32.359122037887573"/>
    <n v="9.7355017588227621E-2"/>
    <n v="9.7691733112184771E-3"/>
    <n v="0.64718244075775144"/>
  </r>
  <r>
    <x v="1"/>
    <x v="1"/>
    <n v="0"/>
    <x v="1"/>
    <n v="100"/>
    <n v="240"/>
    <n v="100"/>
    <n v="76.209504127502441"/>
    <n v="2.434686925311114E-2"/>
    <n v="1.656154640996382E-3"/>
    <n v="0.76209504127502437"/>
  </r>
  <r>
    <x v="1"/>
    <x v="1"/>
    <n v="0.1"/>
    <x v="1"/>
    <n v="10"/>
    <n v="240"/>
    <n v="10"/>
    <n v="2.1160330772399898"/>
    <n v="7.9219086727167168E-2"/>
    <n v="0.1171044671462101"/>
    <n v="0.21160330772399899"/>
  </r>
  <r>
    <x v="1"/>
    <x v="1"/>
    <n v="0.1"/>
    <x v="1"/>
    <n v="20"/>
    <n v="240"/>
    <n v="20"/>
    <n v="9.7385849952697754"/>
    <n v="5.6350267581443923E-2"/>
    <n v="6.8776222901773099E-2"/>
    <n v="0.48692924976348878"/>
  </r>
  <r>
    <x v="1"/>
    <x v="1"/>
    <n v="0.1"/>
    <x v="1"/>
    <n v="50"/>
    <n v="240"/>
    <n v="50"/>
    <n v="31.55585503578186"/>
    <n v="0.19736231375887289"/>
    <n v="8.3157599364847457E-2"/>
    <n v="0.6311171007156372"/>
  </r>
  <r>
    <x v="1"/>
    <x v="1"/>
    <n v="0.1"/>
    <x v="1"/>
    <n v="100"/>
    <n v="240"/>
    <n v="100"/>
    <n v="79.404968023300171"/>
    <n v="5.1603638193999532E-2"/>
    <n v="0.14652713528318689"/>
    <n v="0.79404968023300171"/>
  </r>
  <r>
    <x v="1"/>
    <x v="1"/>
    <n v="1"/>
    <x v="1"/>
    <n v="10"/>
    <n v="240"/>
    <n v="10"/>
    <n v="1.903203010559082"/>
    <n v="4.851407088976082E-2"/>
    <n v="1.18849887045629"/>
    <n v="0.19032030105590819"/>
  </r>
  <r>
    <x v="1"/>
    <x v="1"/>
    <n v="1"/>
    <x v="1"/>
    <n v="20"/>
    <n v="240"/>
    <n v="20"/>
    <n v="6.6657290458679199"/>
    <n v="0.27414376818081798"/>
    <n v="1.865994359527114"/>
    <n v="0.33328645229339598"/>
  </r>
  <r>
    <x v="1"/>
    <x v="1"/>
    <n v="1"/>
    <x v="1"/>
    <n v="50"/>
    <n v="240"/>
    <n v="50"/>
    <n v="18.26800012588501"/>
    <n v="9.6592780538946391E-2"/>
    <n v="0.27850470564632351"/>
    <n v="0.36536000251770018"/>
  </r>
  <r>
    <x v="1"/>
    <x v="1"/>
    <n v="1"/>
    <x v="1"/>
    <n v="100"/>
    <n v="240"/>
    <n v="100"/>
    <n v="32.02714204788208"/>
    <n v="0.8300033667131369"/>
    <n v="1.875352328858658"/>
    <n v="0.32027142047882079"/>
  </r>
  <r>
    <x v="1"/>
    <x v="1"/>
    <n v="2"/>
    <x v="1"/>
    <n v="10"/>
    <n v="240"/>
    <n v="10"/>
    <n v="1.5230751037597661"/>
    <n v="0.64935761867157604"/>
    <n v="0.87399453449264219"/>
    <n v="0.15230751037597662"/>
  </r>
  <r>
    <x v="1"/>
    <x v="1"/>
    <n v="2"/>
    <x v="1"/>
    <n v="20"/>
    <n v="240"/>
    <n v="20"/>
    <n v="3.337145090103149"/>
    <n v="0.1130695655130371"/>
    <n v="0.61930382430247677"/>
    <n v="0.16685725450515745"/>
  </r>
  <r>
    <x v="1"/>
    <x v="1"/>
    <n v="2"/>
    <x v="1"/>
    <n v="50"/>
    <n v="240"/>
    <n v="50"/>
    <n v="15.20294713973999"/>
    <n v="0.39740469862604427"/>
    <n v="0.60020312093376837"/>
    <n v="0.30405894279479978"/>
  </r>
  <r>
    <x v="1"/>
    <x v="1"/>
    <n v="2"/>
    <x v="1"/>
    <n v="100"/>
    <n v="240"/>
    <n v="100"/>
    <n v="22.942814826965328"/>
    <n v="3.5691521311863303E-2"/>
    <n v="0.94232274720387033"/>
    <n v="0.2294281482696533"/>
  </r>
  <r>
    <x v="1"/>
    <x v="1"/>
    <n v="4"/>
    <x v="1"/>
    <n v="10"/>
    <n v="240"/>
    <n v="10"/>
    <n v="1.5769791603088379"/>
    <n v="0.80767021177147924"/>
    <n v="5.005850281165932"/>
    <n v="0.15769791603088379"/>
  </r>
  <r>
    <x v="1"/>
    <x v="1"/>
    <n v="4"/>
    <x v="1"/>
    <n v="20"/>
    <n v="240"/>
    <n v="20"/>
    <n v="3.1621160507202148"/>
    <n v="0.75038518134586618"/>
    <n v="0.1021192833524527"/>
    <n v="0.15810580253601075"/>
  </r>
  <r>
    <x v="1"/>
    <x v="1"/>
    <n v="4"/>
    <x v="1"/>
    <n v="50"/>
    <n v="240"/>
    <n v="50"/>
    <n v="8.5153160095214844"/>
    <n v="1.117523137712054"/>
    <n v="8.6744315753445775"/>
    <n v="0.17030632019042968"/>
  </r>
  <r>
    <x v="1"/>
    <x v="1"/>
    <n v="4"/>
    <x v="1"/>
    <n v="100"/>
    <n v="240"/>
    <n v="100"/>
    <n v="21.584879159927372"/>
    <n v="0.51299122414120735"/>
    <n v="1.961154167106246"/>
    <n v="0.21584879159927373"/>
  </r>
  <r>
    <x v="2"/>
    <x v="2"/>
    <n v="0"/>
    <x v="1"/>
    <n v="10"/>
    <n v="240"/>
    <n v="10"/>
    <n v="1.75981616973877"/>
    <n v="0.37705499447194801"/>
    <n v="0.14217046885624071"/>
    <n v="0.17598161697387699"/>
  </r>
  <r>
    <x v="2"/>
    <x v="2"/>
    <n v="0"/>
    <x v="1"/>
    <n v="20"/>
    <n v="240"/>
    <n v="20"/>
    <n v="3.7440822124481201"/>
    <n v="7.6879721450577893E-2"/>
    <n v="5.9104915703184456E-3"/>
    <n v="0.18720411062240599"/>
  </r>
  <r>
    <x v="2"/>
    <x v="2"/>
    <n v="0"/>
    <x v="1"/>
    <n v="50"/>
    <n v="240"/>
    <n v="50"/>
    <n v="12.95754790306091"/>
    <n v="4.4427122250434237E-3"/>
    <n v="1.973769191455029E-5"/>
    <n v="0.25915095806121818"/>
  </r>
  <r>
    <x v="2"/>
    <x v="2"/>
    <n v="0"/>
    <x v="1"/>
    <n v="100"/>
    <n v="240"/>
    <n v="100"/>
    <n v="35.272873878478997"/>
    <n v="6.5767908320674504E-3"/>
    <n v="4.3254177648766448E-5"/>
    <n v="0.35272873878478994"/>
  </r>
  <r>
    <x v="2"/>
    <x v="2"/>
    <n v="0.1"/>
    <x v="1"/>
    <n v="10"/>
    <n v="240"/>
    <n v="10"/>
    <n v="1.6927709579467769"/>
    <n v="0.42459660030828889"/>
    <n v="0.21090466917036571"/>
    <n v="0.1692770957946777"/>
  </r>
  <r>
    <x v="2"/>
    <x v="2"/>
    <n v="0.1"/>
    <x v="1"/>
    <n v="20"/>
    <n v="240"/>
    <n v="20"/>
    <n v="4.240635871887207"/>
    <n v="0.16952951363916641"/>
    <n v="6.41753920918261E-2"/>
    <n v="0.21203179359436036"/>
  </r>
  <r>
    <x v="2"/>
    <x v="2"/>
    <n v="0.1"/>
    <x v="1"/>
    <n v="50"/>
    <n v="240"/>
    <n v="50"/>
    <n v="9.8459157943725586"/>
    <n v="0.26418776497398427"/>
    <n v="2.666901844386169E-2"/>
    <n v="0.19691831588745118"/>
  </r>
  <r>
    <x v="2"/>
    <x v="2"/>
    <n v="0.1"/>
    <x v="1"/>
    <n v="100"/>
    <n v="240"/>
    <n v="100"/>
    <n v="21.788823843002319"/>
    <n v="0.29566981268816639"/>
    <n v="0.15596720463972191"/>
    <n v="0.2178882384300232"/>
  </r>
  <r>
    <x v="2"/>
    <x v="2"/>
    <n v="1"/>
    <x v="1"/>
    <n v="10"/>
    <n v="240"/>
    <n v="10"/>
    <n v="1.300009965896606"/>
    <n v="0.82026762414180376"/>
    <n v="0.92330793579657944"/>
    <n v="0.13000099658966061"/>
  </r>
  <r>
    <x v="2"/>
    <x v="2"/>
    <n v="1"/>
    <x v="1"/>
    <n v="20"/>
    <n v="240"/>
    <n v="20"/>
    <n v="3.1743700504302979"/>
    <n v="0.91965092107395408"/>
    <n v="2.0287245408175409"/>
    <n v="0.1587185025215149"/>
  </r>
  <r>
    <x v="2"/>
    <x v="2"/>
    <n v="1"/>
    <x v="1"/>
    <n v="50"/>
    <n v="240"/>
    <n v="50"/>
    <n v="7.7083642482757568"/>
    <n v="0.67497441645802259"/>
    <n v="0.75975119752606446"/>
    <n v="0.15416728496551513"/>
  </r>
  <r>
    <x v="2"/>
    <x v="2"/>
    <n v="1"/>
    <x v="1"/>
    <n v="100"/>
    <n v="240"/>
    <n v="100"/>
    <n v="20.54567813873291"/>
    <n v="0.92354178357533201"/>
    <n v="1.36930584011109"/>
    <n v="0.20545678138732909"/>
  </r>
  <r>
    <x v="2"/>
    <x v="2"/>
    <n v="2"/>
    <x v="1"/>
    <n v="10"/>
    <n v="240"/>
    <n v="10"/>
    <n v="1.4277739524841311"/>
    <n v="1.3925500968736799"/>
    <n v="2.2691273906207412"/>
    <n v="0.1427773952484131"/>
  </r>
  <r>
    <x v="2"/>
    <x v="2"/>
    <n v="2"/>
    <x v="1"/>
    <n v="20"/>
    <n v="240"/>
    <n v="20"/>
    <n v="2.9305069446563721"/>
    <n v="0.68012752703318058"/>
    <n v="1.3091358119231249"/>
    <n v="0.1465253472328186"/>
  </r>
  <r>
    <x v="2"/>
    <x v="2"/>
    <n v="2"/>
    <x v="1"/>
    <n v="50"/>
    <n v="240"/>
    <n v="50"/>
    <n v="8.0916826725006104"/>
    <n v="1.2898496004165561"/>
    <n v="2.4188206490340689"/>
    <n v="0.16183365345001222"/>
  </r>
  <r>
    <x v="2"/>
    <x v="2"/>
    <n v="2"/>
    <x v="1"/>
    <n v="100"/>
    <n v="240"/>
    <n v="100"/>
    <n v="22.29747295379639"/>
    <n v="1.030964564770547"/>
    <n v="0.41907906289451158"/>
    <n v="0.22297472953796391"/>
  </r>
  <r>
    <x v="2"/>
    <x v="2"/>
    <n v="4"/>
    <x v="1"/>
    <n v="10"/>
    <n v="240"/>
    <n v="10"/>
    <n v="1.4667830467224121"/>
    <n v="0.84645063484284688"/>
    <n v="3.3231918331979871"/>
    <n v="0.14667830467224122"/>
  </r>
  <r>
    <x v="2"/>
    <x v="2"/>
    <n v="4"/>
    <x v="1"/>
    <n v="20"/>
    <n v="240"/>
    <n v="20"/>
    <n v="3.1249039173126221"/>
    <n v="0.816376741692321"/>
    <n v="5.9427278567563429"/>
    <n v="0.1562451958656311"/>
  </r>
  <r>
    <x v="2"/>
    <x v="2"/>
    <n v="4"/>
    <x v="1"/>
    <n v="50"/>
    <n v="240"/>
    <n v="50"/>
    <n v="7.7170059680938721"/>
    <n v="0.97189518370962358"/>
    <n v="2.0606838973347799"/>
    <n v="0.15434011936187744"/>
  </r>
  <r>
    <x v="2"/>
    <x v="2"/>
    <n v="4"/>
    <x v="1"/>
    <n v="100"/>
    <n v="240"/>
    <n v="100"/>
    <n v="20.96279072761536"/>
    <n v="1.1676637935103209"/>
    <n v="2.2149872441924701"/>
    <n v="0.2096279072761536"/>
  </r>
  <r>
    <x v="3"/>
    <x v="2"/>
    <n v="0"/>
    <x v="1"/>
    <n v="10"/>
    <n v="240"/>
    <n v="10"/>
    <n v="2.3501830101013179"/>
    <n v="1.3758082683062061"/>
    <n v="1.89284839113972"/>
    <n v="0.2350183010101318"/>
  </r>
  <r>
    <x v="3"/>
    <x v="2"/>
    <n v="0"/>
    <x v="1"/>
    <n v="20"/>
    <n v="240"/>
    <n v="20"/>
    <n v="5.4977118968963623"/>
    <n v="0.81326818280178048"/>
    <n v="0.66140513715771021"/>
    <n v="0.27488559484481812"/>
  </r>
  <r>
    <x v="3"/>
    <x v="2"/>
    <n v="0"/>
    <x v="1"/>
    <n v="50"/>
    <n v="240"/>
    <n v="50"/>
    <n v="13.65687274932861"/>
    <n v="7.9290435423892913E-2"/>
    <n v="6.2869731497105334E-3"/>
    <n v="0.27313745498657221"/>
  </r>
  <r>
    <x v="3"/>
    <x v="2"/>
    <n v="0"/>
    <x v="1"/>
    <n v="100"/>
    <n v="240"/>
    <n v="100"/>
    <n v="29.64356803894043"/>
    <n v="9.6051126652579172E-3"/>
    <n v="9.2258189312298039E-5"/>
    <n v="0.29643568038940432"/>
  </r>
  <r>
    <x v="3"/>
    <x v="2"/>
    <n v="0.1"/>
    <x v="1"/>
    <n v="10"/>
    <n v="240"/>
    <n v="10"/>
    <n v="4.1175820827484131"/>
    <n v="1.319448457446798"/>
    <n v="1.565507499513668"/>
    <n v="0.41175820827484133"/>
  </r>
  <r>
    <x v="3"/>
    <x v="2"/>
    <n v="0.1"/>
    <x v="1"/>
    <n v="20"/>
    <n v="240"/>
    <n v="20"/>
    <n v="6.1818211078643799"/>
    <n v="0.70163974376345417"/>
    <n v="0.37004082443020719"/>
    <n v="0.30909105539321902"/>
  </r>
  <r>
    <x v="3"/>
    <x v="2"/>
    <n v="0.1"/>
    <x v="1"/>
    <n v="50"/>
    <n v="240"/>
    <n v="50"/>
    <n v="12.200050115585331"/>
    <n v="0.50407117122748979"/>
    <n v="0.24743083469562341"/>
    <n v="0.24400100231170663"/>
  </r>
  <r>
    <x v="3"/>
    <x v="2"/>
    <n v="0.1"/>
    <x v="1"/>
    <n v="100"/>
    <n v="240"/>
    <n v="100"/>
    <n v="29.413774013519291"/>
    <n v="0.44308630172219432"/>
    <n v="0.21951409219263571"/>
    <n v="0.29413774013519289"/>
  </r>
  <r>
    <x v="3"/>
    <x v="2"/>
    <n v="1"/>
    <x v="1"/>
    <n v="10"/>
    <n v="240"/>
    <n v="10"/>
    <n v="2.6016838550567631"/>
    <n v="0.76446422654404389"/>
    <n v="0.81951571951311353"/>
    <n v="0.26016838550567634"/>
  </r>
  <r>
    <x v="3"/>
    <x v="2"/>
    <n v="1"/>
    <x v="1"/>
    <n v="20"/>
    <n v="240"/>
    <n v="20"/>
    <n v="2.544909000396729"/>
    <n v="1.5622554828156721"/>
    <n v="2.1999998333013462"/>
    <n v="0.12724545001983645"/>
  </r>
  <r>
    <x v="3"/>
    <x v="2"/>
    <n v="1"/>
    <x v="1"/>
    <n v="50"/>
    <n v="240"/>
    <n v="50"/>
    <n v="6.887387752532959"/>
    <n v="1.58859405999876"/>
    <n v="3.3725623151750752"/>
    <n v="0.13774775505065917"/>
  </r>
  <r>
    <x v="3"/>
    <x v="2"/>
    <n v="1"/>
    <x v="1"/>
    <n v="100"/>
    <n v="240"/>
    <n v="100"/>
    <n v="15.915418863296511"/>
    <n v="1.3007851135849"/>
    <n v="1.472018896319695"/>
    <n v="0.1591541886329651"/>
  </r>
  <r>
    <x v="3"/>
    <x v="2"/>
    <n v="2"/>
    <x v="1"/>
    <n v="10"/>
    <n v="240"/>
    <n v="10"/>
    <n v="2.1147279739379878"/>
    <n v="1.145053464549959"/>
    <n v="1.3466142234685889"/>
    <n v="0.21147279739379879"/>
  </r>
  <r>
    <x v="3"/>
    <x v="2"/>
    <n v="2"/>
    <x v="1"/>
    <n v="20"/>
    <n v="240"/>
    <n v="20"/>
    <n v="4.8854899406433114"/>
    <n v="1.990424169643743"/>
    <n v="3.2339213402953511"/>
    <n v="0.24427449703216558"/>
  </r>
  <r>
    <x v="3"/>
    <x v="2"/>
    <n v="2"/>
    <x v="1"/>
    <n v="50"/>
    <n v="240"/>
    <n v="50"/>
    <n v="9.5598399639129639"/>
    <n v="1.844974489523997"/>
    <n v="0.93436769376387296"/>
    <n v="0.19119679927825928"/>
  </r>
  <r>
    <x v="3"/>
    <x v="2"/>
    <n v="2"/>
    <x v="1"/>
    <n v="100"/>
    <n v="240"/>
    <n v="100"/>
    <n v="15.963140249252319"/>
    <n v="1.3761389713973271"/>
    <n v="1.7320196471096629"/>
    <n v="0.15963140249252319"/>
  </r>
  <r>
    <x v="3"/>
    <x v="2"/>
    <n v="4"/>
    <x v="1"/>
    <n v="10"/>
    <n v="240"/>
    <n v="10"/>
    <n v="2.0067141056060791"/>
    <n v="1.496727509131526"/>
    <n v="2.0781233158133601"/>
    <n v="0.20067141056060792"/>
  </r>
  <r>
    <x v="3"/>
    <x v="2"/>
    <n v="4"/>
    <x v="1"/>
    <n v="20"/>
    <n v="240"/>
    <n v="20"/>
    <n v="2.0740489959716801"/>
    <n v="1.666303341960544"/>
    <n v="7.3942895783998956"/>
    <n v="0.10370244979858401"/>
  </r>
  <r>
    <x v="3"/>
    <x v="2"/>
    <n v="4"/>
    <x v="1"/>
    <n v="50"/>
    <n v="240"/>
    <n v="50"/>
    <n v="9.0892159938812256"/>
    <n v="1.6404312358834161"/>
    <n v="2.054558176951768"/>
    <n v="0.1817843198776245"/>
  </r>
  <r>
    <x v="3"/>
    <x v="2"/>
    <n v="4"/>
    <x v="1"/>
    <n v="100"/>
    <n v="240"/>
    <n v="100"/>
    <n v="17.306397199630741"/>
    <n v="2.127846448011443"/>
    <n v="10.837403517912669"/>
    <n v="0.17306397199630741"/>
  </r>
  <r>
    <x v="0"/>
    <x v="0"/>
    <n v="0"/>
    <x v="2"/>
    <n v="10"/>
    <n v="240"/>
    <n v="10"/>
    <n v="1.7676289081573491"/>
    <n v="0.88667013186391441"/>
    <n v="0.33889776999999999"/>
    <n v="0.1767628908157349"/>
  </r>
  <r>
    <x v="0"/>
    <x v="0"/>
    <n v="0"/>
    <x v="2"/>
    <n v="20"/>
    <n v="240"/>
    <n v="20"/>
    <n v="4.0027229785919189"/>
    <n v="2.6386433526464081E-3"/>
    <n v="1.70689E-3"/>
    <n v="0.20013614892959594"/>
  </r>
  <r>
    <x v="0"/>
    <x v="0"/>
    <n v="0"/>
    <x v="2"/>
    <n v="50"/>
    <n v="240"/>
    <n v="50"/>
    <n v="8.1332597732543945"/>
    <n v="3.4569680234519673E-5"/>
    <n v="2.16718097E-6"/>
    <n v="0.1626651954650879"/>
  </r>
  <r>
    <x v="0"/>
    <x v="0"/>
    <n v="0"/>
    <x v="2"/>
    <n v="100"/>
    <n v="240"/>
    <n v="100"/>
    <n v="20.44107294082642"/>
    <n v="1.743894951999891E-6"/>
    <n v="2.53720302E-6"/>
    <n v="0.20441072940826419"/>
  </r>
  <r>
    <x v="0"/>
    <x v="0"/>
    <n v="0.1"/>
    <x v="2"/>
    <n v="10"/>
    <n v="240"/>
    <n v="10"/>
    <n v="1.5020978450775151"/>
    <n v="1.3011238992831631E-2"/>
    <n v="3.7965099999999999E-3"/>
    <n v="0.15020978450775152"/>
  </r>
  <r>
    <x v="0"/>
    <x v="0"/>
    <n v="0.1"/>
    <x v="2"/>
    <n v="20"/>
    <n v="240"/>
    <n v="20"/>
    <n v="4.8898310661315918"/>
    <n v="3.973515598995836E-3"/>
    <n v="0.11396402"/>
    <n v="0.2444915533065796"/>
  </r>
  <r>
    <x v="0"/>
    <x v="0"/>
    <n v="0.1"/>
    <x v="2"/>
    <n v="50"/>
    <n v="240"/>
    <n v="50"/>
    <n v="10.091233968734739"/>
    <n v="9.3128171275745908E-3"/>
    <n v="8.4102949999999996E-2"/>
    <n v="0.20182467937469478"/>
  </r>
  <r>
    <x v="0"/>
    <x v="0"/>
    <n v="0.1"/>
    <x v="2"/>
    <n v="100"/>
    <n v="240"/>
    <n v="100"/>
    <n v="25.171787977218631"/>
    <n v="0.88705346950437491"/>
    <n v="0.34578015000000001"/>
    <n v="0.25171787977218629"/>
  </r>
  <r>
    <x v="0"/>
    <x v="0"/>
    <n v="1"/>
    <x v="2"/>
    <n v="10"/>
    <n v="240"/>
    <n v="10"/>
    <n v="1.820507287979126"/>
    <n v="0.83234438900650387"/>
    <n v="1.6430332299999999"/>
    <n v="0.18205072879791259"/>
  </r>
  <r>
    <x v="0"/>
    <x v="0"/>
    <n v="1"/>
    <x v="2"/>
    <n v="20"/>
    <n v="240"/>
    <n v="20"/>
    <n v="3.4060437679290771"/>
    <n v="1.7934132611077121E-2"/>
    <n v="0.54981519000000001"/>
    <n v="0.17030218839645386"/>
  </r>
  <r>
    <x v="0"/>
    <x v="0"/>
    <n v="1"/>
    <x v="2"/>
    <n v="50"/>
    <n v="240"/>
    <n v="50"/>
    <n v="9.0185708999633789"/>
    <n v="0.86749160951415949"/>
    <n v="1.64347636"/>
    <n v="0.18037141799926759"/>
  </r>
  <r>
    <x v="0"/>
    <x v="0"/>
    <n v="1"/>
    <x v="2"/>
    <n v="100"/>
    <n v="240"/>
    <n v="100"/>
    <n v="18.09453725814819"/>
    <n v="1.743451946021124E-2"/>
    <n v="0.98102409999999995"/>
    <n v="0.18094537258148191"/>
  </r>
  <r>
    <x v="0"/>
    <x v="0"/>
    <n v="2"/>
    <x v="2"/>
    <n v="10"/>
    <n v="240"/>
    <n v="10"/>
    <n v="1.6652159690856929"/>
    <n v="0.89426178661312761"/>
    <n v="0.36134438000000002"/>
    <n v="0.1665215969085693"/>
  </r>
  <r>
    <x v="0"/>
    <x v="0"/>
    <n v="2"/>
    <x v="2"/>
    <n v="20"/>
    <n v="240"/>
    <n v="20"/>
    <n v="3.2072920799255371"/>
    <n v="0.27935674257348753"/>
    <n v="0.35603583"/>
    <n v="0.16036460399627686"/>
  </r>
  <r>
    <x v="0"/>
    <x v="0"/>
    <n v="2"/>
    <x v="2"/>
    <n v="50"/>
    <n v="240"/>
    <n v="50"/>
    <n v="7.8948328495025626"/>
    <n v="0.62379748262919898"/>
    <n v="0.44068909000000001"/>
    <n v="0.15789665699005126"/>
  </r>
  <r>
    <x v="0"/>
    <x v="0"/>
    <n v="2"/>
    <x v="2"/>
    <n v="100"/>
    <n v="240"/>
    <n v="100"/>
    <n v="18.752365112304691"/>
    <n v="0.23553338617517999"/>
    <n v="0.64577748000000001"/>
    <n v="0.18752365112304692"/>
  </r>
  <r>
    <x v="0"/>
    <x v="0"/>
    <n v="4"/>
    <x v="2"/>
    <n v="10"/>
    <n v="240"/>
    <n v="10"/>
    <n v="1.6189019680023189"/>
    <n v="0.64330004580155919"/>
    <n v="0.31370566"/>
    <n v="0.16189019680023189"/>
  </r>
  <r>
    <x v="0"/>
    <x v="0"/>
    <n v="4"/>
    <x v="2"/>
    <n v="20"/>
    <n v="240"/>
    <n v="20"/>
    <n v="3.133161067962646"/>
    <n v="0.61154655613351494"/>
    <n v="2.2381180399999998"/>
    <n v="0.1566580533981323"/>
  </r>
  <r>
    <x v="0"/>
    <x v="0"/>
    <n v="4"/>
    <x v="2"/>
    <n v="50"/>
    <n v="240"/>
    <n v="50"/>
    <n v="8.4696478843688965"/>
    <n v="3.1813841412145487E-2"/>
    <n v="1.7614990500000001"/>
    <n v="0.16939295768737794"/>
  </r>
  <r>
    <x v="0"/>
    <x v="0"/>
    <n v="4"/>
    <x v="2"/>
    <n v="100"/>
    <n v="240"/>
    <n v="100"/>
    <n v="20.43228006362915"/>
    <n v="0.87590792933742012"/>
    <n v="1.9869607899999999"/>
    <n v="0.20432280063629149"/>
  </r>
  <r>
    <x v="1"/>
    <x v="1"/>
    <n v="0"/>
    <x v="2"/>
    <n v="10"/>
    <n v="240"/>
    <n v="10"/>
    <n v="1.990615129470825"/>
    <n v="1.1076528521540969"/>
    <n v="1.257374815255291"/>
    <n v="0.19906151294708249"/>
  </r>
  <r>
    <x v="1"/>
    <x v="1"/>
    <n v="0"/>
    <x v="2"/>
    <n v="20"/>
    <n v="240"/>
    <n v="20"/>
    <n v="5.9802150726318359"/>
    <n v="7.883451979407656E-2"/>
    <n v="5.1911365053325352E-2"/>
    <n v="0.2990107536315918"/>
  </r>
  <r>
    <x v="1"/>
    <x v="1"/>
    <n v="0"/>
    <x v="2"/>
    <n v="50"/>
    <n v="240"/>
    <n v="50"/>
    <n v="21.293766975402828"/>
    <n v="1.9138550044417509E-2"/>
    <n v="2.5955406763610422E-3"/>
    <n v="0.42587533950805656"/>
  </r>
  <r>
    <x v="1"/>
    <x v="1"/>
    <n v="0"/>
    <x v="2"/>
    <n v="100"/>
    <n v="240"/>
    <n v="100"/>
    <n v="54.499469757080078"/>
    <n v="1.5068664698437271E-2"/>
    <n v="1.3363781684273769E-3"/>
    <n v="0.54499469757080077"/>
  </r>
  <r>
    <x v="1"/>
    <x v="1"/>
    <n v="0.1"/>
    <x v="2"/>
    <n v="10"/>
    <n v="240"/>
    <n v="10"/>
    <n v="2.0131340026855469"/>
    <n v="8.8329035309547432"/>
    <n v="81.948155014541783"/>
    <n v="0.20131340026855468"/>
  </r>
  <r>
    <x v="1"/>
    <x v="1"/>
    <n v="0.1"/>
    <x v="2"/>
    <n v="20"/>
    <n v="240"/>
    <n v="20"/>
    <n v="4.5905280113220206"/>
    <n v="1.1077657899703259"/>
    <n v="1.331649360747567"/>
    <n v="0.22952640056610102"/>
  </r>
  <r>
    <x v="1"/>
    <x v="1"/>
    <n v="0.1"/>
    <x v="2"/>
    <n v="50"/>
    <n v="240"/>
    <n v="50"/>
    <n v="21.409975051879879"/>
    <n v="0.15283637678842679"/>
    <n v="0.15267258196111511"/>
    <n v="0.42819950103759757"/>
  </r>
  <r>
    <x v="1"/>
    <x v="1"/>
    <n v="0.1"/>
    <x v="2"/>
    <n v="100"/>
    <n v="240"/>
    <n v="100"/>
    <n v="51.707993984222412"/>
    <n v="0.23199524245344391"/>
    <n v="5.0390837704340212E-2"/>
    <n v="0.51707993984222411"/>
  </r>
  <r>
    <x v="1"/>
    <x v="1"/>
    <n v="1"/>
    <x v="2"/>
    <n v="10"/>
    <n v="240"/>
    <n v="10"/>
    <n v="1.73168420791626"/>
    <n v="9.4636183820975379"/>
    <n v="96.925636302405749"/>
    <n v="0.173168420791626"/>
  </r>
  <r>
    <x v="1"/>
    <x v="1"/>
    <n v="1"/>
    <x v="2"/>
    <n v="20"/>
    <n v="240"/>
    <n v="20"/>
    <n v="4.4889438152313232"/>
    <n v="0.87468730152788021"/>
    <n v="0.75724549499340466"/>
    <n v="0.22444719076156616"/>
  </r>
  <r>
    <x v="1"/>
    <x v="1"/>
    <n v="1"/>
    <x v="2"/>
    <n v="50"/>
    <n v="240"/>
    <n v="50"/>
    <n v="13.688635110855101"/>
    <n v="0.35920588545115367"/>
    <n v="0.16220942204214359"/>
    <n v="0.27377270221710204"/>
  </r>
  <r>
    <x v="1"/>
    <x v="1"/>
    <n v="1"/>
    <x v="2"/>
    <n v="100"/>
    <n v="240"/>
    <n v="100"/>
    <n v="25.380578756332401"/>
    <n v="0.1418112622145338"/>
    <n v="0.29700303966934982"/>
    <n v="0.253805787563324"/>
  </r>
  <r>
    <x v="1"/>
    <x v="1"/>
    <n v="2"/>
    <x v="2"/>
    <n v="10"/>
    <n v="240"/>
    <n v="10"/>
    <n v="1.7888879776000981"/>
    <n v="0.42683142609447372"/>
    <n v="2.2975593193022141"/>
    <n v="0.17888879776000982"/>
  </r>
  <r>
    <x v="1"/>
    <x v="1"/>
    <n v="2"/>
    <x v="2"/>
    <n v="20"/>
    <n v="240"/>
    <n v="20"/>
    <n v="4.6290159225463867"/>
    <n v="3.505680421035914"/>
    <n v="11.404247342345791"/>
    <n v="0.23145079612731934"/>
  </r>
  <r>
    <x v="1"/>
    <x v="1"/>
    <n v="2"/>
    <x v="2"/>
    <n v="50"/>
    <n v="240"/>
    <n v="50"/>
    <n v="12.01098990440369"/>
    <n v="0.90142361431213192"/>
    <n v="1.795898182106533"/>
    <n v="0.24021979808807381"/>
  </r>
  <r>
    <x v="1"/>
    <x v="1"/>
    <n v="2"/>
    <x v="2"/>
    <n v="100"/>
    <n v="240"/>
    <n v="100"/>
    <n v="20.074551105499271"/>
    <n v="0.66562476572363494"/>
    <n v="0.26034846888285501"/>
    <n v="0.20074551105499272"/>
  </r>
  <r>
    <x v="1"/>
    <x v="1"/>
    <n v="4"/>
    <x v="2"/>
    <n v="10"/>
    <n v="240"/>
    <n v="10"/>
    <n v="2.2117781639099121"/>
    <n v="7.7559414407167022"/>
    <n v="135.59185360499239"/>
    <n v="0.22117781639099121"/>
  </r>
  <r>
    <x v="1"/>
    <x v="1"/>
    <n v="4"/>
    <x v="2"/>
    <n v="20"/>
    <n v="240"/>
    <n v="20"/>
    <n v="3.6173372268676758"/>
    <n v="2.1636957244150068"/>
    <n v="1.5270354023895889"/>
    <n v="0.18086686134338378"/>
  </r>
  <r>
    <x v="1"/>
    <x v="1"/>
    <n v="4"/>
    <x v="2"/>
    <n v="50"/>
    <n v="240"/>
    <n v="50"/>
    <n v="8.876326322555542"/>
    <n v="2.8166159090249501"/>
    <n v="3.452887157221681"/>
    <n v="0.17752652645111083"/>
  </r>
  <r>
    <x v="1"/>
    <x v="1"/>
    <n v="4"/>
    <x v="2"/>
    <n v="100"/>
    <n v="240"/>
    <n v="100"/>
    <n v="20.462592124938961"/>
    <n v="0.46656140167636861"/>
    <n v="2.175008068459487"/>
    <n v="0.20462592124938961"/>
  </r>
  <r>
    <x v="2"/>
    <x v="2"/>
    <n v="0"/>
    <x v="2"/>
    <n v="10"/>
    <n v="240"/>
    <n v="10"/>
    <n v="4.1814451217651367"/>
    <n v="0.56576246698978627"/>
    <n v="0.32008716905436901"/>
    <n v="0.41814451217651366"/>
  </r>
  <r>
    <x v="2"/>
    <x v="2"/>
    <n v="0"/>
    <x v="2"/>
    <n v="20"/>
    <n v="240"/>
    <n v="20"/>
    <n v="8.0029971599578857"/>
    <n v="8.0437465041478098E-2"/>
    <n v="6.4701857822990101E-3"/>
    <n v="0.40014985799789426"/>
  </r>
  <r>
    <x v="2"/>
    <x v="2"/>
    <n v="0"/>
    <x v="2"/>
    <n v="50"/>
    <n v="240"/>
    <n v="50"/>
    <n v="21.114377975463871"/>
    <n v="5.138081147307734E-2"/>
    <n v="2.6399877876319162E-3"/>
    <n v="0.42228755950927743"/>
  </r>
  <r>
    <x v="2"/>
    <x v="2"/>
    <n v="0"/>
    <x v="2"/>
    <n v="100"/>
    <n v="240"/>
    <n v="100"/>
    <n v="55.373092174530029"/>
    <n v="5.808120111322513E-2"/>
    <n v="3.3734259227549039E-3"/>
    <n v="0.55373092174530025"/>
  </r>
  <r>
    <x v="2"/>
    <x v="2"/>
    <n v="0.1"/>
    <x v="2"/>
    <n v="10"/>
    <n v="240"/>
    <n v="10"/>
    <n v="1.583890914916992"/>
    <n v="0.90280095220047307"/>
    <n v="1.0350744273741399"/>
    <n v="0.15838909149169919"/>
  </r>
  <r>
    <x v="2"/>
    <x v="2"/>
    <n v="0.1"/>
    <x v="2"/>
    <n v="20"/>
    <n v="240"/>
    <n v="20"/>
    <n v="4.5957939624786377"/>
    <n v="0.86157957208938341"/>
    <n v="0.68683980269690326"/>
    <n v="0.22978969812393188"/>
  </r>
  <r>
    <x v="2"/>
    <x v="2"/>
    <n v="0.1"/>
    <x v="2"/>
    <n v="50"/>
    <n v="240"/>
    <n v="50"/>
    <n v="7.2048237323760986"/>
    <n v="0.7974535610260215"/>
    <n v="0.52843281615237392"/>
    <n v="0.14409647464752198"/>
  </r>
  <r>
    <x v="2"/>
    <x v="2"/>
    <n v="0.1"/>
    <x v="2"/>
    <n v="100"/>
    <n v="240"/>
    <n v="100"/>
    <n v="16.258726835250851"/>
    <n v="0.5196956001537073"/>
    <n v="0.28731868468314908"/>
    <n v="0.1625872683525085"/>
  </r>
  <r>
    <x v="2"/>
    <x v="2"/>
    <n v="1"/>
    <x v="2"/>
    <n v="10"/>
    <n v="240"/>
    <n v="10"/>
    <n v="1.6289598941802981"/>
    <n v="0.9893165023437781"/>
    <n v="1.2964765500699"/>
    <n v="0.1628959894180298"/>
  </r>
  <r>
    <x v="2"/>
    <x v="2"/>
    <n v="1"/>
    <x v="2"/>
    <n v="20"/>
    <n v="240"/>
    <n v="20"/>
    <n v="2.5473229885101318"/>
    <n v="1.0310140382157491"/>
    <n v="0.81826561992837965"/>
    <n v="0.12736614942550659"/>
  </r>
  <r>
    <x v="2"/>
    <x v="2"/>
    <n v="1"/>
    <x v="2"/>
    <n v="50"/>
    <n v="240"/>
    <n v="50"/>
    <n v="8.9238672256469727"/>
    <n v="1.0486621005817129"/>
    <n v="1.4985381034213501"/>
    <n v="0.17847734451293945"/>
  </r>
  <r>
    <x v="2"/>
    <x v="2"/>
    <n v="1"/>
    <x v="2"/>
    <n v="100"/>
    <n v="240"/>
    <n v="100"/>
    <n v="21.80444502830505"/>
    <n v="0.90785559411287486"/>
    <n v="1.6842789819520649"/>
    <n v="0.2180444502830505"/>
  </r>
  <r>
    <x v="2"/>
    <x v="2"/>
    <n v="2"/>
    <x v="2"/>
    <n v="10"/>
    <n v="240"/>
    <n v="10"/>
    <n v="1.15833592414856"/>
    <n v="1.0742409440676279"/>
    <n v="1.4643908410722051"/>
    <n v="0.115833592414856"/>
  </r>
  <r>
    <x v="2"/>
    <x v="2"/>
    <n v="2"/>
    <x v="2"/>
    <n v="20"/>
    <n v="240"/>
    <n v="20"/>
    <n v="3.4563300609588619"/>
    <n v="1.279403403680152"/>
    <n v="2.7214662071773632"/>
    <n v="0.1728165030479431"/>
  </r>
  <r>
    <x v="2"/>
    <x v="2"/>
    <n v="2"/>
    <x v="2"/>
    <n v="50"/>
    <n v="240"/>
    <n v="50"/>
    <n v="9.0091960430145264"/>
    <n v="1.242864042429408"/>
    <n v="2.893589342794789"/>
    <n v="0.18018392086029053"/>
  </r>
  <r>
    <x v="2"/>
    <x v="2"/>
    <n v="2"/>
    <x v="2"/>
    <n v="100"/>
    <n v="240"/>
    <n v="100"/>
    <n v="20.948443174362179"/>
    <n v="1.138349227828158"/>
    <n v="5.4319508350950407"/>
    <n v="0.2094844317436218"/>
  </r>
  <r>
    <x v="2"/>
    <x v="2"/>
    <n v="4"/>
    <x v="2"/>
    <n v="10"/>
    <n v="240"/>
    <n v="10"/>
    <n v="1.5175850391387939"/>
    <n v="1.0664978102090501"/>
    <n v="6.2389275811664318"/>
    <n v="0.15175850391387941"/>
  </r>
  <r>
    <x v="2"/>
    <x v="2"/>
    <n v="4"/>
    <x v="2"/>
    <n v="20"/>
    <n v="240"/>
    <n v="20"/>
    <n v="3.0262389183044429"/>
    <n v="1.266376972548513"/>
    <n v="5.5159799476091109"/>
    <n v="0.15131194591522215"/>
  </r>
  <r>
    <x v="2"/>
    <x v="2"/>
    <n v="4"/>
    <x v="2"/>
    <n v="50"/>
    <n v="240"/>
    <n v="50"/>
    <n v="7.1143171787261963"/>
    <n v="0.67291888085065643"/>
    <n v="5.4959985428276363"/>
    <n v="0.14228634357452394"/>
  </r>
  <r>
    <x v="2"/>
    <x v="2"/>
    <n v="4"/>
    <x v="2"/>
    <n v="100"/>
    <n v="240"/>
    <n v="100"/>
    <n v="18.028800010681149"/>
    <n v="1.3478894369796519"/>
    <n v="2.5537653076235638"/>
    <n v="0.18028800010681148"/>
  </r>
  <r>
    <x v="3"/>
    <x v="2"/>
    <n v="0"/>
    <x v="2"/>
    <n v="10"/>
    <n v="240"/>
    <n v="10"/>
    <n v="2.8898050785064702"/>
    <n v="1.0355652095639469"/>
    <n v="1.0723953032592219"/>
    <n v="0.28898050785064699"/>
  </r>
  <r>
    <x v="3"/>
    <x v="2"/>
    <n v="0"/>
    <x v="2"/>
    <n v="20"/>
    <n v="240"/>
    <n v="20"/>
    <n v="9.6120591163635254"/>
    <n v="1.1498254787070239"/>
    <n v="1.3220986314838361"/>
    <n v="0.48060295581817625"/>
  </r>
  <r>
    <x v="3"/>
    <x v="2"/>
    <n v="0"/>
    <x v="2"/>
    <n v="50"/>
    <n v="240"/>
    <n v="50"/>
    <n v="23.158747911453251"/>
    <n v="9.0962677558548199E-2"/>
    <n v="8.2742087086204088E-3"/>
    <n v="0.46317495822906501"/>
  </r>
  <r>
    <x v="3"/>
    <x v="2"/>
    <n v="0"/>
    <x v="2"/>
    <n v="100"/>
    <n v="240"/>
    <n v="100"/>
    <n v="51.432103872299187"/>
    <n v="7.4203868924310315E-2"/>
    <n v="5.5062141633362253E-3"/>
    <n v="0.51432103872299184"/>
  </r>
  <r>
    <x v="3"/>
    <x v="2"/>
    <n v="0.1"/>
    <x v="2"/>
    <n v="10"/>
    <n v="240"/>
    <n v="10"/>
    <n v="1.462310791015625"/>
    <n v="1.3685818216880581"/>
    <n v="2.0293494907960969"/>
    <n v="0.14623107910156249"/>
  </r>
  <r>
    <x v="3"/>
    <x v="2"/>
    <n v="0.1"/>
    <x v="2"/>
    <n v="20"/>
    <n v="240"/>
    <n v="20"/>
    <n v="2.4980731010437012"/>
    <n v="0.75188693579540677"/>
    <n v="0.45063913620464369"/>
    <n v="0.12490365505218506"/>
  </r>
  <r>
    <x v="3"/>
    <x v="2"/>
    <n v="0.1"/>
    <x v="2"/>
    <n v="50"/>
    <n v="240"/>
    <n v="50"/>
    <n v="7.4897298812866211"/>
    <n v="1.327615282187059"/>
    <n v="1.622708620587842"/>
    <n v="0.14979459762573241"/>
  </r>
  <r>
    <x v="3"/>
    <x v="2"/>
    <n v="0.1"/>
    <x v="2"/>
    <n v="100"/>
    <n v="240"/>
    <n v="100"/>
    <n v="14.87926197052002"/>
    <n v="1.0388511742196811"/>
    <n v="0.95723603297940152"/>
    <n v="0.14879261970520019"/>
  </r>
  <r>
    <x v="3"/>
    <x v="2"/>
    <n v="1"/>
    <x v="2"/>
    <n v="10"/>
    <n v="240"/>
    <n v="10"/>
    <n v="1.6581630706787109"/>
    <n v="1.823483337635702"/>
    <n v="4.8614318007125412"/>
    <n v="0.16581630706787109"/>
  </r>
  <r>
    <x v="3"/>
    <x v="2"/>
    <n v="1"/>
    <x v="2"/>
    <n v="20"/>
    <n v="240"/>
    <n v="20"/>
    <n v="3.711433887481689"/>
    <n v="1.691686094858492"/>
    <n v="3.0189358833238762"/>
    <n v="0.18557169437408444"/>
  </r>
  <r>
    <x v="3"/>
    <x v="2"/>
    <n v="1"/>
    <x v="2"/>
    <n v="50"/>
    <n v="240"/>
    <n v="50"/>
    <n v="7.1550569534301758"/>
    <n v="1.625592015650289"/>
    <n v="4.9605018416242723"/>
    <n v="0.14310113906860353"/>
  </r>
  <r>
    <x v="3"/>
    <x v="2"/>
    <n v="1"/>
    <x v="2"/>
    <n v="100"/>
    <n v="240"/>
    <n v="100"/>
    <n v="13.52725005149841"/>
    <n v="1.4313416220699819"/>
    <n v="3.6844034615647492"/>
    <n v="0.1352725005149841"/>
  </r>
  <r>
    <x v="3"/>
    <x v="2"/>
    <n v="2"/>
    <x v="2"/>
    <n v="10"/>
    <n v="240"/>
    <n v="10"/>
    <n v="1.2645671367645259"/>
    <n v="2.0297861340497021"/>
    <n v="2.9393749965802431"/>
    <n v="0.12645671367645259"/>
  </r>
  <r>
    <x v="3"/>
    <x v="2"/>
    <n v="2"/>
    <x v="2"/>
    <n v="20"/>
    <n v="240"/>
    <n v="20"/>
    <n v="2.37049388885498"/>
    <n v="1.7570654114305411"/>
    <n v="1.912676765392133"/>
    <n v="0.118524694442749"/>
  </r>
  <r>
    <x v="3"/>
    <x v="2"/>
    <n v="2"/>
    <x v="2"/>
    <n v="50"/>
    <n v="240"/>
    <n v="50"/>
    <n v="5.9271183013916016"/>
    <n v="1.8850177671134629"/>
    <n v="3.6838278377901661"/>
    <n v="0.11854236602783202"/>
  </r>
  <r>
    <x v="3"/>
    <x v="2"/>
    <n v="2"/>
    <x v="2"/>
    <n v="100"/>
    <n v="240"/>
    <n v="100"/>
    <n v="19.44993424415588"/>
    <n v="1.67793313070401"/>
    <n v="0.78755564103968068"/>
    <n v="0.19449934244155881"/>
  </r>
  <r>
    <x v="3"/>
    <x v="2"/>
    <n v="4"/>
    <x v="2"/>
    <n v="10"/>
    <n v="240"/>
    <n v="10"/>
    <n v="1.026480913162231"/>
    <n v="1.6621743903552451"/>
    <n v="3.392214056894316"/>
    <n v="0.1026480913162231"/>
  </r>
  <r>
    <x v="3"/>
    <x v="2"/>
    <n v="4"/>
    <x v="2"/>
    <n v="20"/>
    <n v="240"/>
    <n v="20"/>
    <n v="2.8786859512329102"/>
    <n v="2.228634122443828"/>
    <n v="1.2488296371010299"/>
    <n v="0.1439342975616455"/>
  </r>
  <r>
    <x v="3"/>
    <x v="2"/>
    <n v="4"/>
    <x v="2"/>
    <n v="50"/>
    <n v="240"/>
    <n v="50"/>
    <n v="7.2487668991088867"/>
    <n v="1.7595404607716629"/>
    <n v="9.18911484256029"/>
    <n v="0.14497533798217774"/>
  </r>
  <r>
    <x v="3"/>
    <x v="2"/>
    <n v="4"/>
    <x v="2"/>
    <n v="100"/>
    <n v="240"/>
    <n v="100"/>
    <n v="17.907809019088749"/>
    <n v="1.301698316629438"/>
    <n v="3.5739663877786572"/>
    <n v="0.1790780901908875"/>
  </r>
  <r>
    <x v="4"/>
    <x v="3"/>
    <n v="0"/>
    <x v="0"/>
    <n v="1000"/>
    <n v="1200"/>
    <n v="561"/>
    <n v="1204.56134366989"/>
    <n v="5.1850019053716201"/>
    <n v="187.40135464345701"/>
    <n v="2.1471681705345631"/>
  </r>
  <r>
    <x v="2"/>
    <x v="3"/>
    <n v="0"/>
    <x v="0"/>
    <n v="10"/>
    <n v="240"/>
    <n v="10"/>
    <n v="2.4940836429595952"/>
    <n v="6.2016186547805363"/>
    <n v="48.885991260098898"/>
    <n v="0.24940836429595953"/>
  </r>
  <r>
    <x v="2"/>
    <x v="3"/>
    <n v="0"/>
    <x v="2"/>
    <n v="10"/>
    <n v="240"/>
    <n v="10"/>
    <n v="4.0110259056091309"/>
    <n v="3.9263623854989058"/>
    <n v="26.667227661782519"/>
    <n v="0.40110259056091307"/>
  </r>
  <r>
    <x v="2"/>
    <x v="3"/>
    <n v="0"/>
    <x v="1"/>
    <n v="10"/>
    <n v="240"/>
    <n v="10"/>
    <n v="2.1911811828613281"/>
    <n v="5.714902762769853"/>
    <n v="63.689107361060699"/>
    <n v="0.21911811828613281"/>
  </r>
  <r>
    <x v="2"/>
    <x v="3"/>
    <n v="0"/>
    <x v="0"/>
    <n v="20"/>
    <n v="240"/>
    <n v="20"/>
    <n v="4.0557160377502441"/>
    <n v="5.8097629824252799"/>
    <n v="35.444759521542657"/>
    <n v="0.20278580188751222"/>
  </r>
  <r>
    <x v="2"/>
    <x v="3"/>
    <n v="0"/>
    <x v="2"/>
    <n v="20"/>
    <n v="240"/>
    <n v="20"/>
    <n v="7.1204349994659424"/>
    <n v="5.5992357270247917"/>
    <n v="33.943064835781662"/>
    <n v="0.35602174997329711"/>
  </r>
  <r>
    <x v="2"/>
    <x v="3"/>
    <n v="0"/>
    <x v="1"/>
    <n v="20"/>
    <n v="240"/>
    <n v="20"/>
    <n v="4.3408520221710214"/>
    <n v="2.2826088807684499"/>
    <n v="27.383831502285791"/>
    <n v="0.21704260110855106"/>
  </r>
  <r>
    <x v="2"/>
    <x v="3"/>
    <n v="0"/>
    <x v="0"/>
    <n v="50"/>
    <n v="240"/>
    <n v="50"/>
    <n v="12.91952013969421"/>
    <n v="5.1126372189015559"/>
    <n v="28.52349441193325"/>
    <n v="0.2583904027938842"/>
  </r>
  <r>
    <x v="2"/>
    <x v="3"/>
    <n v="0"/>
    <x v="2"/>
    <n v="50"/>
    <n v="240"/>
    <n v="50"/>
    <n v="14.722599029541019"/>
    <n v="5.5043040962836587"/>
    <n v="31.2056618768165"/>
    <n v="0.29445198059082039"/>
  </r>
  <r>
    <x v="2"/>
    <x v="3"/>
    <n v="0"/>
    <x v="1"/>
    <n v="50"/>
    <n v="240"/>
    <n v="50"/>
    <n v="14.21387410163879"/>
    <n v="2.5928649225810529"/>
    <n v="7.6011843420622327"/>
    <n v="0.28427748203277581"/>
  </r>
  <r>
    <x v="2"/>
    <x v="3"/>
    <n v="0"/>
    <x v="0"/>
    <n v="100"/>
    <n v="240"/>
    <n v="100"/>
    <n v="27.088757038116459"/>
    <n v="3.2961161335053788"/>
    <n v="11.005982112129381"/>
    <n v="0.27088757038116457"/>
  </r>
  <r>
    <x v="2"/>
    <x v="3"/>
    <n v="0"/>
    <x v="2"/>
    <n v="100"/>
    <n v="240"/>
    <n v="100"/>
    <n v="56.85586404800415"/>
    <n v="4.4336584992145438"/>
    <n v="20.099500590156619"/>
    <n v="0.56855864048004146"/>
  </r>
  <r>
    <x v="2"/>
    <x v="3"/>
    <n v="0"/>
    <x v="1"/>
    <n v="100"/>
    <n v="240"/>
    <n v="100"/>
    <n v="24.45998907089233"/>
    <n v="1.6793033674380571"/>
    <n v="23.58621519908035"/>
    <n v="0.2445998907089233"/>
  </r>
  <r>
    <x v="2"/>
    <x v="3"/>
    <n v="0.1"/>
    <x v="0"/>
    <n v="10"/>
    <n v="240"/>
    <n v="10"/>
    <n v="3.477601051330566"/>
    <n v="5.6446248787214586"/>
    <n v="43.279372545732713"/>
    <n v="0.34776010513305661"/>
  </r>
  <r>
    <x v="2"/>
    <x v="3"/>
    <n v="0.1"/>
    <x v="2"/>
    <n v="10"/>
    <n v="240"/>
    <n v="10"/>
    <n v="2.0164768695831299"/>
    <n v="5.0869426275607807"/>
    <n v="51.816892020518097"/>
    <n v="0.20164768695831298"/>
  </r>
  <r>
    <x v="2"/>
    <x v="3"/>
    <n v="0.1"/>
    <x v="1"/>
    <n v="10"/>
    <n v="240"/>
    <n v="10"/>
    <n v="2.7580831050872798"/>
    <n v="6.2096440336085124"/>
    <n v="42.242204934692097"/>
    <n v="0.27580831050872801"/>
  </r>
  <r>
    <x v="2"/>
    <x v="3"/>
    <n v="0.1"/>
    <x v="0"/>
    <n v="20"/>
    <n v="240"/>
    <n v="20"/>
    <n v="6.5578351020812988"/>
    <n v="6.598414860228651"/>
    <n v="45.025527498485793"/>
    <n v="0.32789175510406493"/>
  </r>
  <r>
    <x v="2"/>
    <x v="3"/>
    <n v="0.1"/>
    <x v="2"/>
    <n v="20"/>
    <n v="240"/>
    <n v="20"/>
    <n v="8.9007349014282227"/>
    <n v="5.7739227132115056"/>
    <n v="44.850983170968703"/>
    <n v="0.44503674507141111"/>
  </r>
  <r>
    <x v="2"/>
    <x v="3"/>
    <n v="0.1"/>
    <x v="1"/>
    <n v="20"/>
    <n v="240"/>
    <n v="20"/>
    <n v="5.2707619667053223"/>
    <n v="5.2919845064871369"/>
    <n v="34.115624623332252"/>
    <n v="0.26353809833526609"/>
  </r>
  <r>
    <x v="2"/>
    <x v="3"/>
    <n v="0.1"/>
    <x v="0"/>
    <n v="50"/>
    <n v="240"/>
    <n v="50"/>
    <n v="13.91497492790222"/>
    <n v="3.8440443923614001"/>
    <n v="16.895326165584329"/>
    <n v="0.27829949855804442"/>
  </r>
  <r>
    <x v="2"/>
    <x v="3"/>
    <n v="0.1"/>
    <x v="2"/>
    <n v="50"/>
    <n v="240"/>
    <n v="50"/>
    <n v="12.373934745788571"/>
    <n v="2.7102084232727681"/>
    <n v="11.464152115550441"/>
    <n v="0.2474786949157714"/>
  </r>
  <r>
    <x v="2"/>
    <x v="3"/>
    <n v="0.1"/>
    <x v="1"/>
    <n v="50"/>
    <n v="240"/>
    <n v="50"/>
    <n v="10.676879167556759"/>
    <n v="6.1782386358197501"/>
    <n v="44.383186803575541"/>
    <n v="0.21353758335113518"/>
  </r>
  <r>
    <x v="2"/>
    <x v="3"/>
    <n v="0.1"/>
    <x v="0"/>
    <n v="100"/>
    <n v="240"/>
    <n v="100"/>
    <n v="33.84302806854248"/>
    <n v="2.7080634623720479"/>
    <n v="11.071924882234759"/>
    <n v="0.3384302806854248"/>
  </r>
  <r>
    <x v="2"/>
    <x v="3"/>
    <n v="0.1"/>
    <x v="2"/>
    <n v="100"/>
    <n v="240"/>
    <n v="100"/>
    <n v="23.457152843475338"/>
    <n v="2.1460363422836521"/>
    <n v="8.0183130134552965"/>
    <n v="0.23457152843475337"/>
  </r>
  <r>
    <x v="2"/>
    <x v="3"/>
    <n v="0.1"/>
    <x v="1"/>
    <n v="100"/>
    <n v="240"/>
    <n v="100"/>
    <n v="26.82384204864502"/>
    <n v="3.2890925667676378"/>
    <n v="11.775635853625159"/>
    <n v="0.26823842048645019"/>
  </r>
  <r>
    <x v="2"/>
    <x v="3"/>
    <n v="1"/>
    <x v="0"/>
    <n v="10"/>
    <n v="240"/>
    <n v="10"/>
    <n v="1.3626251220703121"/>
    <n v="4.0581346367944988"/>
    <n v="61.490063127581323"/>
    <n v="0.1362625122070312"/>
  </r>
  <r>
    <x v="2"/>
    <x v="3"/>
    <n v="1"/>
    <x v="2"/>
    <n v="10"/>
    <n v="240"/>
    <n v="10"/>
    <n v="0.90846896171569824"/>
    <n v="4.4581156239179132"/>
    <n v="39.105835482159257"/>
    <n v="9.0846896171569824E-2"/>
  </r>
  <r>
    <x v="2"/>
    <x v="3"/>
    <n v="1"/>
    <x v="1"/>
    <n v="10"/>
    <n v="240"/>
    <n v="10"/>
    <n v="1.1084640026092529"/>
    <n v="7.0461069183586131"/>
    <n v="73.211385295909309"/>
    <n v="0.11084640026092529"/>
  </r>
  <r>
    <x v="2"/>
    <x v="3"/>
    <n v="1"/>
    <x v="0"/>
    <n v="20"/>
    <n v="240"/>
    <n v="20"/>
    <n v="5.0777220726013184"/>
    <n v="5.4929842807836886"/>
    <n v="32.002411857156929"/>
    <n v="0.25388610363006592"/>
  </r>
  <r>
    <x v="2"/>
    <x v="3"/>
    <n v="1"/>
    <x v="2"/>
    <n v="20"/>
    <n v="240"/>
    <n v="20"/>
    <n v="2.631208181381226"/>
    <n v="5.1269643704279177"/>
    <n v="40.98844917499391"/>
    <n v="0.1315604090690613"/>
  </r>
  <r>
    <x v="2"/>
    <x v="3"/>
    <n v="1"/>
    <x v="1"/>
    <n v="20"/>
    <n v="240"/>
    <n v="20"/>
    <n v="4.698491096496582"/>
    <n v="5.3935764256776757"/>
    <n v="32.127265647967889"/>
    <n v="0.2349245548248291"/>
  </r>
  <r>
    <x v="2"/>
    <x v="3"/>
    <n v="1"/>
    <x v="0"/>
    <n v="50"/>
    <n v="240"/>
    <n v="50"/>
    <n v="10.39956402778625"/>
    <n v="5.0444484709759623"/>
    <n v="27.580971420845071"/>
    <n v="0.20799128055572499"/>
  </r>
  <r>
    <x v="2"/>
    <x v="3"/>
    <n v="1"/>
    <x v="2"/>
    <n v="50"/>
    <n v="240"/>
    <n v="50"/>
    <n v="6.2191658020019531"/>
    <n v="4.3217067234157209"/>
    <n v="38.897344283757"/>
    <n v="0.12438331604003906"/>
  </r>
  <r>
    <x v="2"/>
    <x v="3"/>
    <n v="1"/>
    <x v="1"/>
    <n v="50"/>
    <n v="240"/>
    <n v="50"/>
    <n v="10.550764083862299"/>
    <n v="2.1381948372830948"/>
    <n v="38.54793061133168"/>
    <n v="0.21101528167724598"/>
  </r>
  <r>
    <x v="2"/>
    <x v="3"/>
    <n v="1"/>
    <x v="0"/>
    <n v="100"/>
    <n v="240"/>
    <n v="100"/>
    <n v="23.212656736373901"/>
    <n v="2.5845790604235042"/>
    <n v="6.9322043085882337"/>
    <n v="0.23212656736373902"/>
  </r>
  <r>
    <x v="2"/>
    <x v="3"/>
    <n v="1"/>
    <x v="2"/>
    <n v="100"/>
    <n v="240"/>
    <n v="100"/>
    <n v="17.375059843063351"/>
    <n v="4.2645538420328171"/>
    <n v="39.069181154308417"/>
    <n v="0.17375059843063351"/>
  </r>
  <r>
    <x v="2"/>
    <x v="3"/>
    <n v="1"/>
    <x v="1"/>
    <n v="100"/>
    <n v="240"/>
    <n v="100"/>
    <n v="27.221719980239872"/>
    <n v="4.4551628425249614"/>
    <n v="21.452760616000049"/>
    <n v="0.27221719980239872"/>
  </r>
  <r>
    <x v="2"/>
    <x v="3"/>
    <n v="2"/>
    <x v="0"/>
    <n v="10"/>
    <n v="240"/>
    <n v="10"/>
    <n v="1.515302896499634"/>
    <n v="3.543225244691802"/>
    <n v="50.397154195417727"/>
    <n v="0.1515302896499634"/>
  </r>
  <r>
    <x v="2"/>
    <x v="3"/>
    <n v="2"/>
    <x v="2"/>
    <n v="10"/>
    <n v="240"/>
    <n v="10"/>
    <n v="1.3102250099182129"/>
    <n v="5.699539822849176"/>
    <n v="58.753960321740813"/>
    <n v="0.13102250099182128"/>
  </r>
  <r>
    <x v="2"/>
    <x v="3"/>
    <n v="2"/>
    <x v="1"/>
    <n v="10"/>
    <n v="240"/>
    <n v="10"/>
    <n v="2.3081049919128418"/>
    <n v="6.686638318722812"/>
    <n v="84.125279449314334"/>
    <n v="0.23081049919128419"/>
  </r>
  <r>
    <x v="2"/>
    <x v="3"/>
    <n v="2"/>
    <x v="0"/>
    <n v="20"/>
    <n v="240"/>
    <n v="20"/>
    <n v="4.5536491870880127"/>
    <n v="4.0318600517825942"/>
    <n v="24.88749965012866"/>
    <n v="0.22768245935440062"/>
  </r>
  <r>
    <x v="2"/>
    <x v="3"/>
    <n v="2"/>
    <x v="2"/>
    <n v="20"/>
    <n v="240"/>
    <n v="20"/>
    <n v="2.933536052703857"/>
    <n v="5.3249459805570201"/>
    <n v="40.705711709590652"/>
    <n v="0.14667680263519284"/>
  </r>
  <r>
    <x v="2"/>
    <x v="3"/>
    <n v="2"/>
    <x v="1"/>
    <n v="20"/>
    <n v="240"/>
    <n v="20"/>
    <n v="4.2458639144897461"/>
    <n v="4.3101444490834657"/>
    <n v="55.962553095855569"/>
    <n v="0.21229319572448729"/>
  </r>
  <r>
    <x v="2"/>
    <x v="3"/>
    <n v="2"/>
    <x v="0"/>
    <n v="50"/>
    <n v="240"/>
    <n v="50"/>
    <n v="8.8193008899688721"/>
    <n v="5.8171893183711179"/>
    <n v="30.56599890665122"/>
    <n v="0.17638601779937743"/>
  </r>
  <r>
    <x v="2"/>
    <x v="3"/>
    <n v="2"/>
    <x v="2"/>
    <n v="50"/>
    <n v="240"/>
    <n v="50"/>
    <n v="7.0789928436279297"/>
    <n v="5.8306353363963321"/>
    <n v="49.595445500558569"/>
    <n v="0.14157985687255858"/>
  </r>
  <r>
    <x v="2"/>
    <x v="3"/>
    <n v="2"/>
    <x v="1"/>
    <n v="50"/>
    <n v="240"/>
    <n v="50"/>
    <n v="10.90936183929443"/>
    <n v="2.5382683397803398"/>
    <n v="10.227533880548171"/>
    <n v="0.21818723678588861"/>
  </r>
  <r>
    <x v="2"/>
    <x v="3"/>
    <n v="2"/>
    <x v="0"/>
    <n v="100"/>
    <n v="240"/>
    <n v="100"/>
    <n v="23.390690088272091"/>
    <n v="4.951605594599096"/>
    <n v="28.446850575418569"/>
    <n v="0.23390690088272093"/>
  </r>
  <r>
    <x v="2"/>
    <x v="3"/>
    <n v="2"/>
    <x v="2"/>
    <n v="100"/>
    <n v="240"/>
    <n v="100"/>
    <n v="17.792388916015621"/>
    <n v="3.625133064691926"/>
    <n v="35.994540144585443"/>
    <n v="0.17792388916015622"/>
  </r>
  <r>
    <x v="2"/>
    <x v="3"/>
    <n v="2"/>
    <x v="1"/>
    <n v="100"/>
    <n v="240"/>
    <n v="100"/>
    <n v="26.323185920715328"/>
    <n v="4.3393294445844433"/>
    <n v="18.20562654528284"/>
    <n v="0.26323185920715331"/>
  </r>
  <r>
    <x v="2"/>
    <x v="3"/>
    <n v="4"/>
    <x v="0"/>
    <n v="10"/>
    <n v="240"/>
    <n v="10"/>
    <n v="2.4889049530029301"/>
    <n v="2.1307178610356141"/>
    <n v="32.762544039684627"/>
    <n v="0.248890495300293"/>
  </r>
  <r>
    <x v="2"/>
    <x v="3"/>
    <n v="4"/>
    <x v="2"/>
    <n v="10"/>
    <n v="240"/>
    <n v="10"/>
    <n v="1.635967969894409"/>
    <n v="2.4817495269564271"/>
    <n v="43.359753388084307"/>
    <n v="0.16359679698944091"/>
  </r>
  <r>
    <x v="2"/>
    <x v="3"/>
    <n v="4"/>
    <x v="1"/>
    <n v="10"/>
    <n v="240"/>
    <n v="10"/>
    <n v="2.267853975296021"/>
    <n v="5.3549209403297118"/>
    <n v="62.212950418733669"/>
    <n v="0.22678539752960208"/>
  </r>
  <r>
    <x v="2"/>
    <x v="3"/>
    <n v="4"/>
    <x v="0"/>
    <n v="20"/>
    <n v="240"/>
    <n v="20"/>
    <n v="3.1018459796905522"/>
    <n v="5.970440436561641"/>
    <n v="71.052708888972575"/>
    <n v="0.15509229898452762"/>
  </r>
  <r>
    <x v="2"/>
    <x v="3"/>
    <n v="4"/>
    <x v="2"/>
    <n v="20"/>
    <n v="240"/>
    <n v="20"/>
    <n v="2.841095924377441"/>
    <n v="4.6672429517525966"/>
    <n v="52.686724345411591"/>
    <n v="0.14205479621887204"/>
  </r>
  <r>
    <x v="2"/>
    <x v="3"/>
    <n v="4"/>
    <x v="1"/>
    <n v="20"/>
    <n v="240"/>
    <n v="20"/>
    <n v="4.1546750068664551"/>
    <n v="5.6151666641724809"/>
    <n v="38.033036750234167"/>
    <n v="0.20773375034332275"/>
  </r>
  <r>
    <x v="2"/>
    <x v="3"/>
    <n v="4"/>
    <x v="0"/>
    <n v="50"/>
    <n v="240"/>
    <n v="50"/>
    <n v="15.058283090591431"/>
    <n v="4.4620519667107006"/>
    <n v="16.630574644504641"/>
    <n v="0.30116566181182863"/>
  </r>
  <r>
    <x v="2"/>
    <x v="3"/>
    <n v="4"/>
    <x v="2"/>
    <n v="50"/>
    <n v="240"/>
    <n v="50"/>
    <n v="6.6670148372650146"/>
    <n v="6.2514110577785589"/>
    <n v="61.250750601620197"/>
    <n v="0.13334029674530029"/>
  </r>
  <r>
    <x v="2"/>
    <x v="3"/>
    <n v="4"/>
    <x v="1"/>
    <n v="50"/>
    <n v="240"/>
    <n v="50"/>
    <n v="9.0728111267089844"/>
    <n v="4.7678512369596504"/>
    <n v="32.313197728790179"/>
    <n v="0.1814562225341797"/>
  </r>
  <r>
    <x v="2"/>
    <x v="3"/>
    <n v="4"/>
    <x v="0"/>
    <n v="100"/>
    <n v="240"/>
    <n v="100"/>
    <n v="27.06112813949585"/>
    <n v="2.9465516806304408"/>
    <n v="14.759443235352141"/>
    <n v="0.27061128139495849"/>
  </r>
  <r>
    <x v="2"/>
    <x v="3"/>
    <n v="4"/>
    <x v="2"/>
    <n v="100"/>
    <n v="240"/>
    <n v="100"/>
    <n v="15.46034002304077"/>
    <n v="2.833924010627566"/>
    <n v="36.118638403048443"/>
    <n v="0.15460340023040769"/>
  </r>
  <r>
    <x v="2"/>
    <x v="3"/>
    <n v="4"/>
    <x v="1"/>
    <n v="100"/>
    <n v="240"/>
    <n v="100"/>
    <n v="31.800107002258301"/>
    <n v="3.1177177958040438"/>
    <n v="24.62714520728403"/>
    <n v="0.31800107002258299"/>
  </r>
  <r>
    <x v="3"/>
    <x v="3"/>
    <n v="0"/>
    <x v="0"/>
    <n v="10"/>
    <n v="240"/>
    <n v="10"/>
    <n v="1.286913156509399"/>
    <n v="10.00387353209705"/>
    <n v="180.3442529778504"/>
    <n v="0.12869131565093989"/>
  </r>
  <r>
    <x v="3"/>
    <x v="3"/>
    <n v="0"/>
    <x v="2"/>
    <n v="10"/>
    <n v="240"/>
    <n v="10"/>
    <n v="0.97824406623840332"/>
    <n v="7.9836538703014277"/>
    <n v="160.6805473007272"/>
    <n v="9.7824406623840329E-2"/>
  </r>
  <r>
    <x v="3"/>
    <x v="3"/>
    <n v="0"/>
    <x v="1"/>
    <n v="10"/>
    <n v="240"/>
    <n v="10"/>
    <n v="1.104315042495728"/>
    <n v="7.0031361093885147"/>
    <n v="134.05138041613509"/>
    <n v="0.11043150424957279"/>
  </r>
  <r>
    <x v="3"/>
    <x v="3"/>
    <n v="0"/>
    <x v="0"/>
    <n v="20"/>
    <n v="240"/>
    <n v="20"/>
    <n v="2.7592709064483638"/>
    <n v="8.1701135987560107"/>
    <n v="155.53399388957169"/>
    <n v="0.1379635453224182"/>
  </r>
  <r>
    <x v="3"/>
    <x v="3"/>
    <n v="0"/>
    <x v="2"/>
    <n v="20"/>
    <n v="240"/>
    <n v="20"/>
    <n v="5.0965240001678467"/>
    <n v="8.4055849112388046"/>
    <n v="102.4425500773237"/>
    <n v="0.25482620000839235"/>
  </r>
  <r>
    <x v="3"/>
    <x v="3"/>
    <n v="0"/>
    <x v="1"/>
    <n v="20"/>
    <n v="240"/>
    <n v="20"/>
    <n v="4.2991023063659668"/>
    <n v="6.7988758960622393"/>
    <n v="109.7988416440776"/>
    <n v="0.21495511531829833"/>
  </r>
  <r>
    <x v="3"/>
    <x v="3"/>
    <n v="0"/>
    <x v="0"/>
    <n v="50"/>
    <n v="240"/>
    <n v="50"/>
    <n v="5.8663339614868164"/>
    <n v="7.7873535895823487"/>
    <n v="121.3381405001048"/>
    <n v="0.11732667922973633"/>
  </r>
  <r>
    <x v="3"/>
    <x v="3"/>
    <n v="0"/>
    <x v="2"/>
    <n v="50"/>
    <n v="240"/>
    <n v="50"/>
    <n v="5.1169600486755371"/>
    <n v="8.7210888023862125"/>
    <n v="124.8881210715889"/>
    <n v="0.10233920097351074"/>
  </r>
  <r>
    <x v="3"/>
    <x v="3"/>
    <n v="0"/>
    <x v="1"/>
    <n v="50"/>
    <n v="240"/>
    <n v="50"/>
    <n v="11.445063829422001"/>
    <n v="7.8136597510130557"/>
    <n v="101.11271125481601"/>
    <n v="0.22890127658844001"/>
  </r>
  <r>
    <x v="3"/>
    <x v="3"/>
    <n v="0"/>
    <x v="0"/>
    <n v="100"/>
    <n v="240"/>
    <n v="100"/>
    <n v="15.05883097648621"/>
    <n v="6.9089176346740979"/>
    <n v="130.67859367369249"/>
    <n v="0.15058830976486209"/>
  </r>
  <r>
    <x v="3"/>
    <x v="3"/>
    <n v="0"/>
    <x v="2"/>
    <n v="100"/>
    <n v="240"/>
    <n v="100"/>
    <n v="12.650330781936651"/>
    <n v="4.8010426847061378"/>
    <n v="108.195941230671"/>
    <n v="0.1265033078193665"/>
  </r>
  <r>
    <x v="3"/>
    <x v="3"/>
    <n v="0"/>
    <x v="1"/>
    <n v="100"/>
    <n v="240"/>
    <n v="100"/>
    <n v="15.581637859344481"/>
    <n v="6.1741050919955702"/>
    <n v="98.348107494043987"/>
    <n v="0.1558163785934448"/>
  </r>
  <r>
    <x v="3"/>
    <x v="3"/>
    <n v="0.1"/>
    <x v="0"/>
    <n v="10"/>
    <n v="240"/>
    <n v="10"/>
    <n v="5.2467598915100098"/>
    <n v="7.6707245738665826"/>
    <n v="157.75546355167131"/>
    <n v="0.524675989151001"/>
  </r>
  <r>
    <x v="3"/>
    <x v="3"/>
    <n v="0.1"/>
    <x v="2"/>
    <n v="10"/>
    <n v="240"/>
    <n v="10"/>
    <n v="4.2301399707794189"/>
    <n v="7.9731154913943776"/>
    <n v="155.13801893509719"/>
    <n v="0.42301399707794191"/>
  </r>
  <r>
    <x v="3"/>
    <x v="3"/>
    <n v="0.1"/>
    <x v="1"/>
    <n v="10"/>
    <n v="240"/>
    <n v="10"/>
    <n v="0.9495079517364502"/>
    <n v="8.8002802861034066"/>
    <n v="149.7558682989789"/>
    <n v="9.495079517364502E-2"/>
  </r>
  <r>
    <x v="3"/>
    <x v="3"/>
    <n v="0.1"/>
    <x v="0"/>
    <n v="20"/>
    <n v="240"/>
    <n v="20"/>
    <n v="2.0713942050933838"/>
    <n v="9.0412594879941182"/>
    <n v="131.8674385820311"/>
    <n v="0.10356971025466918"/>
  </r>
  <r>
    <x v="3"/>
    <x v="3"/>
    <n v="0.1"/>
    <x v="2"/>
    <n v="20"/>
    <n v="240"/>
    <n v="20"/>
    <n v="8.7463498115539551"/>
    <n v="7.4779701267322922"/>
    <n v="140.60416982622311"/>
    <n v="0.43731749057769775"/>
  </r>
  <r>
    <x v="3"/>
    <x v="3"/>
    <n v="0.1"/>
    <x v="1"/>
    <n v="20"/>
    <n v="240"/>
    <n v="20"/>
    <n v="6.3297429084777832"/>
    <n v="7.0625859811756486"/>
    <n v="142.91606881736979"/>
    <n v="0.31648714542388917"/>
  </r>
  <r>
    <x v="3"/>
    <x v="3"/>
    <n v="0.1"/>
    <x v="0"/>
    <n v="50"/>
    <n v="240"/>
    <n v="50"/>
    <n v="6.827470064163208"/>
    <n v="6.0215406930071982"/>
    <n v="105.83791762930569"/>
    <n v="0.13654940128326415"/>
  </r>
  <r>
    <x v="3"/>
    <x v="3"/>
    <n v="0.1"/>
    <x v="2"/>
    <n v="50"/>
    <n v="240"/>
    <n v="50"/>
    <n v="11.5761342048645"/>
    <n v="6.5130044330859258"/>
    <n v="106.3600863429879"/>
    <n v="0.23152268409729002"/>
  </r>
  <r>
    <x v="3"/>
    <x v="3"/>
    <n v="0.1"/>
    <x v="1"/>
    <n v="50"/>
    <n v="240"/>
    <n v="50"/>
    <n v="6.5127828121185303"/>
    <n v="10.751894390746161"/>
    <n v="174.6064301543563"/>
    <n v="0.13025565624237059"/>
  </r>
  <r>
    <x v="3"/>
    <x v="3"/>
    <n v="0.1"/>
    <x v="0"/>
    <n v="100"/>
    <n v="240"/>
    <n v="100"/>
    <n v="14.60041618347168"/>
    <n v="8.8282777131779504"/>
    <n v="157.82810221055499"/>
    <n v="0.14600416183471679"/>
  </r>
  <r>
    <x v="3"/>
    <x v="3"/>
    <n v="0.1"/>
    <x v="2"/>
    <n v="100"/>
    <n v="240"/>
    <n v="100"/>
    <n v="15.40460515022278"/>
    <n v="6.5414034323931158"/>
    <n v="123.0763279342581"/>
    <n v="0.1540460515022278"/>
  </r>
  <r>
    <x v="3"/>
    <x v="3"/>
    <n v="0.1"/>
    <x v="1"/>
    <n v="100"/>
    <n v="240"/>
    <n v="100"/>
    <n v="26.59600472450256"/>
    <n v="7.4454492834578252"/>
    <n v="89.821877359234449"/>
    <n v="0.26596004724502559"/>
  </r>
  <r>
    <x v="3"/>
    <x v="3"/>
    <n v="1"/>
    <x v="0"/>
    <n v="10"/>
    <n v="240"/>
    <n v="10"/>
    <n v="2.490115880966187"/>
    <n v="8.9188750901608902"/>
    <n v="143.9410420432225"/>
    <n v="0.24901158809661869"/>
  </r>
  <r>
    <x v="3"/>
    <x v="3"/>
    <n v="1"/>
    <x v="2"/>
    <n v="10"/>
    <n v="240"/>
    <n v="10"/>
    <n v="2.5212962627410889"/>
    <n v="7.5646894541610123"/>
    <n v="145.7252016736422"/>
    <n v="0.2521296262741089"/>
  </r>
  <r>
    <x v="3"/>
    <x v="3"/>
    <n v="1"/>
    <x v="1"/>
    <n v="10"/>
    <n v="240"/>
    <n v="10"/>
    <n v="1.02059006690979"/>
    <n v="6.7051372985752549"/>
    <n v="168.7961612021553"/>
    <n v="0.102059006690979"/>
  </r>
  <r>
    <x v="3"/>
    <x v="3"/>
    <n v="1"/>
    <x v="0"/>
    <n v="20"/>
    <n v="240"/>
    <n v="20"/>
    <n v="2.8512802124023442"/>
    <n v="7.8829031424755849"/>
    <n v="142.97319318532161"/>
    <n v="0.1425640106201172"/>
  </r>
  <r>
    <x v="3"/>
    <x v="3"/>
    <n v="1"/>
    <x v="2"/>
    <n v="20"/>
    <n v="240"/>
    <n v="20"/>
    <n v="2.501644611358643"/>
    <n v="8.0049401399039883"/>
    <n v="137.6714176272821"/>
    <n v="0.12508223056793216"/>
  </r>
  <r>
    <x v="3"/>
    <x v="3"/>
    <n v="1"/>
    <x v="1"/>
    <n v="20"/>
    <n v="240"/>
    <n v="20"/>
    <n v="5.1110539436340332"/>
    <n v="5.686345289578048"/>
    <n v="138.70720084005401"/>
    <n v="0.25555269718170165"/>
  </r>
  <r>
    <x v="3"/>
    <x v="3"/>
    <n v="1"/>
    <x v="0"/>
    <n v="50"/>
    <n v="240"/>
    <n v="50"/>
    <n v="6.9110500812530518"/>
    <n v="7.5037722293311484"/>
    <n v="136.88318460524539"/>
    <n v="0.13822100162506104"/>
  </r>
  <r>
    <x v="3"/>
    <x v="3"/>
    <n v="1"/>
    <x v="2"/>
    <n v="50"/>
    <n v="240"/>
    <n v="50"/>
    <n v="6.5881037712097168"/>
    <n v="8.3452564602402202"/>
    <n v="141.3710572965565"/>
    <n v="0.13176207542419432"/>
  </r>
  <r>
    <x v="3"/>
    <x v="3"/>
    <n v="1"/>
    <x v="1"/>
    <n v="50"/>
    <n v="240"/>
    <n v="50"/>
    <n v="6.9319868087768546"/>
    <n v="7.9690026070592603"/>
    <n v="149.37345769442609"/>
    <n v="0.1386397361755371"/>
  </r>
  <r>
    <x v="3"/>
    <x v="3"/>
    <n v="1"/>
    <x v="0"/>
    <n v="100"/>
    <n v="240"/>
    <n v="100"/>
    <n v="12.89180374145508"/>
    <n v="5.9102711093839906"/>
    <n v="91.699279221639699"/>
    <n v="0.1289180374145508"/>
  </r>
  <r>
    <x v="3"/>
    <x v="3"/>
    <n v="1"/>
    <x v="2"/>
    <n v="100"/>
    <n v="240"/>
    <n v="100"/>
    <n v="14.137906074523929"/>
    <n v="7.6811566707790471"/>
    <n v="120.7319222849131"/>
    <n v="0.14137906074523929"/>
  </r>
  <r>
    <x v="3"/>
    <x v="3"/>
    <n v="1"/>
    <x v="1"/>
    <n v="100"/>
    <n v="240"/>
    <n v="100"/>
    <n v="19.702161073684689"/>
    <n v="4.1675501042007417"/>
    <n v="29.798959329292948"/>
    <n v="0.19702161073684687"/>
  </r>
  <r>
    <x v="3"/>
    <x v="3"/>
    <n v="2"/>
    <x v="0"/>
    <n v="10"/>
    <n v="240"/>
    <n v="10"/>
    <n v="1.0786950588226321"/>
    <n v="6.9705592620924381"/>
    <n v="139.46679860835809"/>
    <n v="0.10786950588226321"/>
  </r>
  <r>
    <x v="3"/>
    <x v="3"/>
    <n v="2"/>
    <x v="2"/>
    <n v="10"/>
    <n v="240"/>
    <n v="10"/>
    <n v="0.78468823432922363"/>
    <n v="8.5502853411291735"/>
    <n v="151.14650356521659"/>
    <n v="7.8468823432922358E-2"/>
  </r>
  <r>
    <x v="3"/>
    <x v="3"/>
    <n v="2"/>
    <x v="1"/>
    <n v="10"/>
    <n v="240"/>
    <n v="10"/>
    <n v="3.7305059432983398"/>
    <n v="6.7133458342197327"/>
    <n v="112.4424971477695"/>
    <n v="0.37305059432983401"/>
  </r>
  <r>
    <x v="3"/>
    <x v="3"/>
    <n v="2"/>
    <x v="0"/>
    <n v="20"/>
    <n v="240"/>
    <n v="20"/>
    <n v="2.6302509307861328"/>
    <n v="7.4431316613437009"/>
    <n v="155.07415482046801"/>
    <n v="0.13151254653930664"/>
  </r>
  <r>
    <x v="3"/>
    <x v="3"/>
    <n v="2"/>
    <x v="2"/>
    <n v="20"/>
    <n v="240"/>
    <n v="20"/>
    <n v="2.474443912506104"/>
    <n v="7.1583770275654706"/>
    <n v="118.7381985260828"/>
    <n v="0.1237221956253052"/>
  </r>
  <r>
    <x v="3"/>
    <x v="3"/>
    <n v="2"/>
    <x v="1"/>
    <n v="20"/>
    <n v="240"/>
    <n v="20"/>
    <n v="5.4797208309173584"/>
    <n v="8.1261994431953681"/>
    <n v="124.80321600160801"/>
    <n v="0.27398604154586792"/>
  </r>
  <r>
    <x v="3"/>
    <x v="3"/>
    <n v="2"/>
    <x v="0"/>
    <n v="50"/>
    <n v="240"/>
    <n v="50"/>
    <n v="6.1940441131591797"/>
    <n v="6.9216854669207244"/>
    <n v="146.22504484698251"/>
    <n v="0.1238808822631836"/>
  </r>
  <r>
    <x v="3"/>
    <x v="3"/>
    <n v="2"/>
    <x v="2"/>
    <n v="50"/>
    <n v="240"/>
    <n v="50"/>
    <n v="6.6924710273742676"/>
    <n v="7.6859050118067964"/>
    <n v="122.50767268144671"/>
    <n v="0.13384942054748536"/>
  </r>
  <r>
    <x v="3"/>
    <x v="3"/>
    <n v="2"/>
    <x v="1"/>
    <n v="50"/>
    <n v="240"/>
    <n v="50"/>
    <n v="16.144381999969479"/>
    <n v="6.8829011332217904"/>
    <n v="123.4748408551302"/>
    <n v="0.32288763999938958"/>
  </r>
  <r>
    <x v="3"/>
    <x v="3"/>
    <n v="2"/>
    <x v="0"/>
    <n v="100"/>
    <n v="240"/>
    <n v="100"/>
    <n v="14.42417001724243"/>
    <n v="6.0458967017103591"/>
    <n v="120.063861209283"/>
    <n v="0.1442417001724243"/>
  </r>
  <r>
    <x v="3"/>
    <x v="3"/>
    <n v="2"/>
    <x v="2"/>
    <n v="100"/>
    <n v="240"/>
    <n v="100"/>
    <n v="12.601464986801149"/>
    <n v="7.7484420801563614"/>
    <n v="116.149086870163"/>
    <n v="0.1260146498680115"/>
  </r>
  <r>
    <x v="3"/>
    <x v="3"/>
    <n v="2"/>
    <x v="1"/>
    <n v="100"/>
    <n v="240"/>
    <n v="100"/>
    <n v="14.693283796310419"/>
    <n v="8.656265571071442"/>
    <n v="133.8813864286698"/>
    <n v="0.14693283796310419"/>
  </r>
  <r>
    <x v="3"/>
    <x v="3"/>
    <n v="4"/>
    <x v="0"/>
    <n v="10"/>
    <n v="240"/>
    <n v="10"/>
    <n v="2.048603773117065"/>
    <n v="7.8408778468327629"/>
    <n v="130.74902655011559"/>
    <n v="0.2048603773117065"/>
  </r>
  <r>
    <x v="3"/>
    <x v="3"/>
    <n v="4"/>
    <x v="2"/>
    <n v="10"/>
    <n v="240"/>
    <n v="10"/>
    <n v="1.3526570796966551"/>
    <n v="8.9109712452679783"/>
    <n v="126.6180426433004"/>
    <n v="0.1352657079696655"/>
  </r>
  <r>
    <x v="3"/>
    <x v="3"/>
    <n v="4"/>
    <x v="1"/>
    <n v="10"/>
    <n v="240"/>
    <n v="10"/>
    <n v="1.1635410785675051"/>
    <n v="7.9004058992017603"/>
    <n v="163.3182941334876"/>
    <n v="0.11635410785675052"/>
  </r>
  <r>
    <x v="3"/>
    <x v="3"/>
    <n v="4"/>
    <x v="0"/>
    <n v="20"/>
    <n v="240"/>
    <n v="20"/>
    <n v="2.4573309421539311"/>
    <n v="8.4439556602997978"/>
    <n v="122.5329375958416"/>
    <n v="0.12286654710769655"/>
  </r>
  <r>
    <x v="3"/>
    <x v="3"/>
    <n v="4"/>
    <x v="2"/>
    <n v="20"/>
    <n v="240"/>
    <n v="20"/>
    <n v="2.650326013565063"/>
    <n v="9.7560562480602417"/>
    <n v="150.12098837579981"/>
    <n v="0.13251630067825315"/>
  </r>
  <r>
    <x v="3"/>
    <x v="3"/>
    <n v="4"/>
    <x v="1"/>
    <n v="20"/>
    <n v="240"/>
    <n v="20"/>
    <n v="5.6392941474914551"/>
    <n v="8.4285964095553734"/>
    <n v="104.9646677761009"/>
    <n v="0.28196470737457274"/>
  </r>
  <r>
    <x v="3"/>
    <x v="3"/>
    <n v="4"/>
    <x v="0"/>
    <n v="50"/>
    <n v="240"/>
    <n v="50"/>
    <n v="6.4574458599090576"/>
    <n v="8.3928050605164088"/>
    <n v="132.44801192813489"/>
    <n v="0.12914891719818114"/>
  </r>
  <r>
    <x v="3"/>
    <x v="3"/>
    <n v="4"/>
    <x v="2"/>
    <n v="50"/>
    <n v="240"/>
    <n v="50"/>
    <n v="5.4349911212921143"/>
    <n v="5.7623502356706542"/>
    <n v="115.75226544744891"/>
    <n v="0.10869982242584228"/>
  </r>
  <r>
    <x v="3"/>
    <x v="3"/>
    <n v="4"/>
    <x v="1"/>
    <n v="50"/>
    <n v="240"/>
    <n v="50"/>
    <n v="7.6048309803009033"/>
    <n v="8.3679683110388812"/>
    <n v="123.7679708465529"/>
    <n v="0.15209661960601806"/>
  </r>
  <r>
    <x v="3"/>
    <x v="3"/>
    <n v="4"/>
    <x v="0"/>
    <n v="100"/>
    <n v="240"/>
    <n v="100"/>
    <n v="15.149746894836429"/>
    <n v="7.2558720807579631"/>
    <n v="102.99413479547761"/>
    <n v="0.1514974689483643"/>
  </r>
  <r>
    <x v="3"/>
    <x v="3"/>
    <n v="4"/>
    <x v="2"/>
    <n v="100"/>
    <n v="240"/>
    <n v="100"/>
    <n v="12.326166868209841"/>
    <n v="6.1024202692214633"/>
    <n v="117.33777404761049"/>
    <n v="0.12326166868209841"/>
  </r>
  <r>
    <x v="3"/>
    <x v="3"/>
    <n v="4"/>
    <x v="1"/>
    <n v="100"/>
    <n v="240"/>
    <n v="100"/>
    <n v="24.01274394989014"/>
    <n v="6.6786906722666419"/>
    <n v="101.9322538632851"/>
    <n v="0.24012743949890139"/>
  </r>
  <r>
    <x v="4"/>
    <x v="3"/>
    <n v="0"/>
    <x v="0"/>
    <n v="100"/>
    <n v="600"/>
    <n v="100"/>
    <n v="15.281448841094971"/>
    <n v="7.7819594972929016"/>
    <n v="222.04780655346431"/>
    <n v="0.15281448841094972"/>
  </r>
  <r>
    <x v="4"/>
    <x v="3"/>
    <n v="0"/>
    <x v="2"/>
    <n v="100"/>
    <n v="600"/>
    <n v="100"/>
    <n v="20.758694887161251"/>
    <n v="10.317735496539489"/>
    <n v="209.22603409502381"/>
    <n v="0.20758694887161253"/>
  </r>
  <r>
    <x v="4"/>
    <x v="3"/>
    <n v="0"/>
    <x v="1"/>
    <n v="100"/>
    <n v="600"/>
    <n v="100"/>
    <n v="15.57673406600952"/>
    <n v="10.813133893370139"/>
    <n v="248.02202902655651"/>
    <n v="0.1557673406600952"/>
  </r>
  <r>
    <x v="4"/>
    <x v="3"/>
    <n v="0"/>
    <x v="0"/>
    <n v="200"/>
    <n v="600"/>
    <n v="200"/>
    <n v="41.649028062820427"/>
    <n v="10.151585481131489"/>
    <n v="211.9380350858705"/>
    <n v="0.20824514031410213"/>
  </r>
  <r>
    <x v="4"/>
    <x v="3"/>
    <n v="0"/>
    <x v="2"/>
    <n v="200"/>
    <n v="600"/>
    <n v="200"/>
    <n v="36.400460004806519"/>
    <n v="9.9043887948424931"/>
    <n v="229.60947752716399"/>
    <n v="0.18200230002403259"/>
  </r>
  <r>
    <x v="4"/>
    <x v="3"/>
    <n v="0"/>
    <x v="1"/>
    <n v="200"/>
    <n v="600"/>
    <n v="200"/>
    <n v="37.282224893569953"/>
    <n v="9.5519346889646393"/>
    <n v="209.44156036515321"/>
    <n v="0.18641112446784977"/>
  </r>
  <r>
    <x v="4"/>
    <x v="3"/>
    <n v="0"/>
    <x v="0"/>
    <n v="500"/>
    <n v="600"/>
    <n v="500"/>
    <n v="410.72622585296631"/>
    <n v="3.5451562076509679"/>
    <n v="126.8662160961549"/>
    <n v="0.82145245170593262"/>
  </r>
  <r>
    <x v="4"/>
    <x v="3"/>
    <n v="0"/>
    <x v="2"/>
    <n v="500"/>
    <n v="600"/>
    <n v="500"/>
    <n v="265.03724217414862"/>
    <n v="7.4643477108476679"/>
    <n v="184.89896920461851"/>
    <n v="0.53007448434829718"/>
  </r>
  <r>
    <x v="4"/>
    <x v="3"/>
    <n v="0"/>
    <x v="1"/>
    <n v="500"/>
    <n v="600"/>
    <n v="500"/>
    <n v="300.23822808265692"/>
    <n v="7.1959626171880169"/>
    <n v="111.4138693628647"/>
    <n v="0.60047645616531387"/>
  </r>
  <r>
    <x v="4"/>
    <x v="3"/>
    <n v="0.1"/>
    <x v="0"/>
    <n v="100"/>
    <n v="600"/>
    <n v="100"/>
    <n v="15.258450031280519"/>
    <n v="9.5484602641252074"/>
    <n v="271.44942224053398"/>
    <n v="0.15258450031280518"/>
  </r>
  <r>
    <x v="4"/>
    <x v="3"/>
    <n v="0.1"/>
    <x v="2"/>
    <n v="100"/>
    <n v="600"/>
    <n v="100"/>
    <n v="20.663844108581539"/>
    <n v="9.5422358940783365"/>
    <n v="213.87054837978661"/>
    <n v="0.20663844108581539"/>
  </r>
  <r>
    <x v="4"/>
    <x v="3"/>
    <n v="0.1"/>
    <x v="1"/>
    <n v="100"/>
    <n v="600"/>
    <n v="100"/>
    <n v="16.00409197807312"/>
    <n v="9.9118085930792592"/>
    <n v="259.41656073240489"/>
    <n v="0.16004091978073121"/>
  </r>
  <r>
    <x v="4"/>
    <x v="3"/>
    <n v="0.1"/>
    <x v="0"/>
    <n v="200"/>
    <n v="600"/>
    <n v="200"/>
    <n v="42.951814889907837"/>
    <n v="9.6154656405612204"/>
    <n v="195.93584465571371"/>
    <n v="0.21475907444953918"/>
  </r>
  <r>
    <x v="4"/>
    <x v="3"/>
    <n v="0.1"/>
    <x v="2"/>
    <n v="200"/>
    <n v="600"/>
    <n v="200"/>
    <n v="63.868793964385993"/>
    <n v="10.41233017306376"/>
    <n v="199.81176551490071"/>
    <n v="0.31934396982192997"/>
  </r>
  <r>
    <x v="4"/>
    <x v="3"/>
    <n v="0.1"/>
    <x v="1"/>
    <n v="200"/>
    <n v="600"/>
    <n v="200"/>
    <n v="94.402238845825195"/>
    <n v="7.9414082769919432"/>
    <n v="215.8992946638277"/>
    <n v="0.47201119422912596"/>
  </r>
  <r>
    <x v="4"/>
    <x v="3"/>
    <n v="0.1"/>
    <x v="0"/>
    <n v="500"/>
    <n v="600"/>
    <n v="500"/>
    <n v="283.88437390327448"/>
    <n v="8.0845777235958387"/>
    <n v="140.6303983489077"/>
    <n v="0.56776874780654896"/>
  </r>
  <r>
    <x v="4"/>
    <x v="3"/>
    <n v="0.1"/>
    <x v="2"/>
    <n v="500"/>
    <n v="600"/>
    <n v="500"/>
    <n v="329.41019606590271"/>
    <n v="7.2115887327535972"/>
    <n v="177.74254817200691"/>
    <n v="0.65882039213180543"/>
  </r>
  <r>
    <x v="4"/>
    <x v="3"/>
    <n v="0.1"/>
    <x v="1"/>
    <n v="500"/>
    <n v="600"/>
    <n v="500"/>
    <n v="263.82844805717468"/>
    <n v="8.1689393701827377"/>
    <n v="126.65265196675131"/>
    <n v="0.52765689611434941"/>
  </r>
  <r>
    <x v="4"/>
    <x v="3"/>
    <n v="1"/>
    <x v="0"/>
    <n v="100"/>
    <n v="600"/>
    <n v="100"/>
    <n v="18.30001592636108"/>
    <n v="9.8284584486176634"/>
    <n v="196.58072100843779"/>
    <n v="0.1830001592636108"/>
  </r>
  <r>
    <x v="4"/>
    <x v="3"/>
    <n v="1"/>
    <x v="2"/>
    <n v="100"/>
    <n v="600"/>
    <n v="100"/>
    <n v="14.19823384284973"/>
    <n v="9.9001970778299597"/>
    <n v="237.76224255837201"/>
    <n v="0.14198233842849731"/>
  </r>
  <r>
    <x v="4"/>
    <x v="3"/>
    <n v="1"/>
    <x v="1"/>
    <n v="100"/>
    <n v="600"/>
    <n v="100"/>
    <n v="22.771627187728878"/>
    <n v="7.3137696353324344"/>
    <n v="198.93462603177881"/>
    <n v="0.2277162718772888"/>
  </r>
  <r>
    <x v="4"/>
    <x v="3"/>
    <n v="1"/>
    <x v="0"/>
    <n v="200"/>
    <n v="600"/>
    <n v="200"/>
    <n v="44.459433078765869"/>
    <n v="8.9732662585644682"/>
    <n v="210.75413823968509"/>
    <n v="0.22229716539382935"/>
  </r>
  <r>
    <x v="4"/>
    <x v="3"/>
    <n v="1"/>
    <x v="2"/>
    <n v="200"/>
    <n v="600"/>
    <n v="200"/>
    <n v="36.399335861206048"/>
    <n v="8.7742925407295651"/>
    <n v="219.85704673020001"/>
    <n v="0.18199667930603025"/>
  </r>
  <r>
    <x v="4"/>
    <x v="3"/>
    <n v="1"/>
    <x v="1"/>
    <n v="200"/>
    <n v="600"/>
    <n v="200"/>
    <n v="43.486042261123657"/>
    <n v="11.35740749556501"/>
    <n v="250.16844071241309"/>
    <n v="0.21743021130561829"/>
  </r>
  <r>
    <x v="4"/>
    <x v="3"/>
    <n v="1"/>
    <x v="0"/>
    <n v="500"/>
    <n v="600"/>
    <n v="500"/>
    <n v="551.52751684188843"/>
    <n v="12.439492210612039"/>
    <n v="199.8494068372456"/>
    <n v="1.1030550336837768"/>
  </r>
  <r>
    <x v="4"/>
    <x v="3"/>
    <n v="1"/>
    <x v="2"/>
    <n v="500"/>
    <n v="600"/>
    <n v="460"/>
    <n v="602.58950591087341"/>
    <n v="10.161633019204279"/>
    <n v="266.36262043375831"/>
    <n v="1.3099771867627683"/>
  </r>
  <r>
    <x v="4"/>
    <x v="3"/>
    <n v="1"/>
    <x v="1"/>
    <n v="500"/>
    <n v="600"/>
    <n v="500"/>
    <n v="335.89068078994751"/>
    <n v="6.955228700317508"/>
    <n v="58.682202096976972"/>
    <n v="0.67178136157989499"/>
  </r>
  <r>
    <x v="4"/>
    <x v="3"/>
    <n v="2"/>
    <x v="0"/>
    <n v="100"/>
    <n v="600"/>
    <n v="100"/>
    <n v="15.98249793052673"/>
    <n v="8.0560840400106439"/>
    <n v="248.37807045852969"/>
    <n v="0.15982497930526729"/>
  </r>
  <r>
    <x v="4"/>
    <x v="3"/>
    <n v="2"/>
    <x v="2"/>
    <n v="100"/>
    <n v="600"/>
    <n v="100"/>
    <n v="13.240099191665649"/>
    <n v="7.8675239352075304"/>
    <n v="199.20863895973079"/>
    <n v="0.1324009919166565"/>
  </r>
  <r>
    <x v="4"/>
    <x v="3"/>
    <n v="2"/>
    <x v="1"/>
    <n v="100"/>
    <n v="600"/>
    <n v="100"/>
    <n v="16.371045351028439"/>
    <n v="8.0485576056463213"/>
    <n v="203.8319800057634"/>
    <n v="0.16371045351028438"/>
  </r>
  <r>
    <x v="4"/>
    <x v="3"/>
    <n v="2"/>
    <x v="0"/>
    <n v="200"/>
    <n v="600"/>
    <n v="200"/>
    <n v="38.588490962982178"/>
    <n v="6.82535949611884"/>
    <n v="222.27904298832911"/>
    <n v="0.1929424548149109"/>
  </r>
  <r>
    <x v="4"/>
    <x v="3"/>
    <n v="2"/>
    <x v="2"/>
    <n v="200"/>
    <n v="600"/>
    <n v="200"/>
    <n v="36.512584924697883"/>
    <n v="6.2891928729195392"/>
    <n v="208.22277121876709"/>
    <n v="0.18256292462348941"/>
  </r>
  <r>
    <x v="4"/>
    <x v="3"/>
    <n v="2"/>
    <x v="1"/>
    <n v="200"/>
    <n v="600"/>
    <n v="200"/>
    <n v="58.922966003417969"/>
    <n v="8.330042531716531"/>
    <n v="164.00296165787941"/>
    <n v="0.29461483001708982"/>
  </r>
  <r>
    <x v="4"/>
    <x v="3"/>
    <n v="2"/>
    <x v="0"/>
    <n v="500"/>
    <n v="600"/>
    <n v="500"/>
    <n v="276.05227088928223"/>
    <n v="8.7006261355161456"/>
    <n v="175.1043363724842"/>
    <n v="0.55210454177856449"/>
  </r>
  <r>
    <x v="4"/>
    <x v="3"/>
    <n v="2"/>
    <x v="2"/>
    <n v="500"/>
    <n v="600"/>
    <n v="500"/>
    <n v="271.90692400932312"/>
    <n v="8.6871945040261433"/>
    <n v="188.7257133838462"/>
    <n v="0.5438138480186463"/>
  </r>
  <r>
    <x v="4"/>
    <x v="3"/>
    <n v="2"/>
    <x v="1"/>
    <n v="500"/>
    <n v="600"/>
    <n v="500"/>
    <n v="253.01039838790891"/>
    <n v="9.0772503995664628"/>
    <n v="96.676324416773568"/>
    <n v="0.50602079677581779"/>
  </r>
  <r>
    <x v="4"/>
    <x v="3"/>
    <n v="4"/>
    <x v="0"/>
    <n v="100"/>
    <n v="600"/>
    <n v="100"/>
    <n v="13.76315808296204"/>
    <n v="10.31993138130645"/>
    <n v="246.2710686958919"/>
    <n v="0.1376315808296204"/>
  </r>
  <r>
    <x v="4"/>
    <x v="3"/>
    <n v="4"/>
    <x v="2"/>
    <n v="100"/>
    <n v="600"/>
    <n v="100"/>
    <n v="14.7438690662384"/>
    <n v="8.2175908940707529"/>
    <n v="221.05473606544871"/>
    <n v="0.14743869066238399"/>
  </r>
  <r>
    <x v="4"/>
    <x v="3"/>
    <n v="4"/>
    <x v="1"/>
    <n v="100"/>
    <n v="600"/>
    <n v="100"/>
    <n v="15.048236131668091"/>
    <n v="8.9271656129135479"/>
    <n v="152.53100252929539"/>
    <n v="0.15048236131668091"/>
  </r>
  <r>
    <x v="4"/>
    <x v="3"/>
    <n v="4"/>
    <x v="0"/>
    <n v="200"/>
    <n v="600"/>
    <n v="200"/>
    <n v="40.530970811843872"/>
    <n v="6.0500521749158924"/>
    <n v="173.58074622268131"/>
    <n v="0.20265485405921935"/>
  </r>
  <r>
    <x v="4"/>
    <x v="3"/>
    <n v="4"/>
    <x v="2"/>
    <n v="200"/>
    <n v="600"/>
    <n v="200"/>
    <n v="36.057960987091057"/>
    <n v="11.29821104063206"/>
    <n v="231.9831274211902"/>
    <n v="0.18028980493545529"/>
  </r>
  <r>
    <x v="4"/>
    <x v="3"/>
    <n v="4"/>
    <x v="1"/>
    <n v="200"/>
    <n v="600"/>
    <n v="200"/>
    <n v="51.923072099685669"/>
    <n v="8.6624339185608452"/>
    <n v="123.2365308265863"/>
    <n v="0.25961536049842837"/>
  </r>
  <r>
    <x v="4"/>
    <x v="3"/>
    <n v="4"/>
    <x v="0"/>
    <n v="500"/>
    <n v="600"/>
    <n v="500"/>
    <n v="257.30338406562811"/>
    <n v="8.5932487203229631"/>
    <n v="208.7685802272249"/>
    <n v="0.51460676813125616"/>
  </r>
  <r>
    <x v="4"/>
    <x v="3"/>
    <n v="4"/>
    <x v="2"/>
    <n v="500"/>
    <n v="600"/>
    <n v="500"/>
    <n v="276.61617302894592"/>
    <n v="8.3004021492075282"/>
    <n v="218.26841347116729"/>
    <n v="0.55323234605789184"/>
  </r>
  <r>
    <x v="4"/>
    <x v="3"/>
    <n v="4"/>
    <x v="1"/>
    <n v="500"/>
    <n v="600"/>
    <n v="500"/>
    <n v="253.02070617675781"/>
    <n v="7.0279824473355372"/>
    <n v="186.30077118603029"/>
    <n v="0.50604141235351563"/>
  </r>
  <r>
    <x v="5"/>
    <x v="2"/>
    <n v="0"/>
    <x v="1"/>
    <n v="50"/>
    <n v="600"/>
    <n v="50"/>
    <n v="10.533478021621701"/>
    <n v="1.590769249337378E-2"/>
    <n v="2.5305468046374059E-4"/>
    <n v="0.21066956043243401"/>
  </r>
  <r>
    <x v="5"/>
    <x v="2"/>
    <n v="0"/>
    <x v="1"/>
    <n v="70"/>
    <n v="600"/>
    <n v="70"/>
    <n v="17.704269170761108"/>
    <n v="1.373326057503564E-2"/>
    <n v="1.886024460218282E-4"/>
    <n v="0.25291813101087296"/>
  </r>
  <r>
    <x v="5"/>
    <x v="2"/>
    <n v="0"/>
    <x v="1"/>
    <n v="90"/>
    <n v="600"/>
    <n v="90"/>
    <n v="23.620867013931271"/>
    <n v="1.839620273814753E-2"/>
    <n v="3.3842027518302662E-4"/>
    <n v="0.2624540779325697"/>
  </r>
  <r>
    <x v="5"/>
    <x v="2"/>
    <n v="0"/>
    <x v="1"/>
    <n v="110"/>
    <n v="600"/>
    <n v="110"/>
    <n v="31.491075992584229"/>
    <n v="3.8499346609126091E-3"/>
    <n v="1.482199689329628E-5"/>
    <n v="0.286282509023493"/>
  </r>
  <r>
    <x v="5"/>
    <x v="2"/>
    <n v="0"/>
    <x v="1"/>
    <n v="130"/>
    <n v="600"/>
    <n v="130"/>
    <n v="47.163491010665886"/>
    <n v="1.006665800809424E-2"/>
    <n v="1.01337603451928E-4"/>
    <n v="0.36279608469742991"/>
  </r>
  <r>
    <x v="5"/>
    <x v="2"/>
    <n v="0"/>
    <x v="1"/>
    <n v="150"/>
    <n v="600"/>
    <n v="150"/>
    <n v="62.534548997879028"/>
    <n v="9.4461478385423521E-3"/>
    <n v="8.9229708987598335E-5"/>
    <n v="0.4168969933191935"/>
  </r>
  <r>
    <x v="5"/>
    <x v="3"/>
    <n v="0"/>
    <x v="1"/>
    <n v="50"/>
    <n v="600"/>
    <n v="50"/>
    <n v="13.96981406211853"/>
    <n v="5.1269046745122679"/>
    <n v="45.285037969290819"/>
    <n v="0.27939628124237059"/>
  </r>
  <r>
    <x v="5"/>
    <x v="3"/>
    <n v="0"/>
    <x v="1"/>
    <n v="70"/>
    <n v="600"/>
    <n v="70"/>
    <n v="16.308481693267819"/>
    <n v="5.9964909743393466"/>
    <n v="50.007652278258803"/>
    <n v="0.23297830990382598"/>
  </r>
  <r>
    <x v="5"/>
    <x v="3"/>
    <n v="0"/>
    <x v="1"/>
    <n v="90"/>
    <n v="600"/>
    <n v="90"/>
    <n v="22.968087911605831"/>
    <n v="4.7804517258145101"/>
    <n v="32.124843135440358"/>
    <n v="0.25520097679562037"/>
  </r>
  <r>
    <x v="5"/>
    <x v="3"/>
    <n v="0"/>
    <x v="1"/>
    <n v="110"/>
    <n v="600"/>
    <n v="110"/>
    <n v="45.217489004135132"/>
    <n v="4.5308855612177901"/>
    <n v="32.140592326233843"/>
    <n v="0.41106808185577393"/>
  </r>
  <r>
    <x v="5"/>
    <x v="3"/>
    <n v="0"/>
    <x v="1"/>
    <n v="130"/>
    <n v="600"/>
    <n v="130"/>
    <n v="21.103414058685299"/>
    <n v="7.5639614047718133"/>
    <n v="120.8511515552747"/>
    <n v="0.16233395429757921"/>
  </r>
  <r>
    <x v="5"/>
    <x v="3"/>
    <n v="0"/>
    <x v="1"/>
    <n v="150"/>
    <n v="600"/>
    <n v="150"/>
    <n v="43.681617259979248"/>
    <n v="6.1414999531518832"/>
    <n v="45.465349903027857"/>
    <n v="0.2912107817331949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">
  <r>
    <n v="10"/>
    <x v="0"/>
    <n v="0"/>
    <s v="LCB"/>
    <n v="50"/>
    <n v="600"/>
    <x v="0"/>
    <n v="13.96981406211853"/>
    <n v="5.1269046745122679"/>
    <n v="45.285037969290819"/>
    <x v="0"/>
    <n v="-9.4299240614183599E-2"/>
  </r>
  <r>
    <n v="10"/>
    <x v="0"/>
    <n v="0"/>
    <s v="LCB"/>
    <n v="50"/>
    <n v="600"/>
    <x v="0"/>
    <n v="11.811001777648929"/>
    <n v="7.0382877419041669"/>
    <n v="84.118508682247779"/>
    <x v="1"/>
    <n v="0.68237017364495567"/>
  </r>
  <r>
    <n v="10"/>
    <x v="0"/>
    <n v="0"/>
    <s v="LCB"/>
    <n v="50"/>
    <n v="600"/>
    <x v="0"/>
    <n v="6.0445041656494141"/>
    <n v="6.8358749745871528"/>
    <n v="90.823222393808138"/>
    <x v="2"/>
    <n v="0.81646444787616268"/>
  </r>
  <r>
    <n v="10"/>
    <x v="0"/>
    <n v="0"/>
    <s v="LCB"/>
    <n v="50"/>
    <n v="600"/>
    <x v="0"/>
    <n v="10.695137023925779"/>
    <n v="5.3693761670574789"/>
    <n v="94.516657337611846"/>
    <x v="3"/>
    <n v="0.89033314675223685"/>
  </r>
  <r>
    <n v="10"/>
    <x v="0"/>
    <n v="0"/>
    <s v="LCB"/>
    <n v="50"/>
    <n v="600"/>
    <x v="0"/>
    <n v="18.08404183387756"/>
    <n v="5.3501609140323731"/>
    <n v="97.212134031635657"/>
    <x v="4"/>
    <n v="0.94424268063271311"/>
  </r>
  <r>
    <n v="10"/>
    <x v="0"/>
    <n v="0"/>
    <s v="LCB"/>
    <n v="50"/>
    <n v="600"/>
    <x v="0"/>
    <n v="13.18207001686096"/>
    <n v="6.5204713693632881"/>
    <n v="79.463193033741618"/>
    <x v="5"/>
    <n v="0.58926386067483238"/>
  </r>
  <r>
    <n v="10"/>
    <x v="0"/>
    <n v="0"/>
    <s v="LCB"/>
    <n v="70"/>
    <n v="600"/>
    <x v="1"/>
    <n v="16.308481693267819"/>
    <n v="5.9964909743393466"/>
    <n v="50.007652278258803"/>
    <x v="6"/>
    <n v="1.5304556517614643E-4"/>
  </r>
  <r>
    <n v="10"/>
    <x v="0"/>
    <n v="0"/>
    <s v="LCB"/>
    <n v="70"/>
    <n v="600"/>
    <x v="1"/>
    <n v="13.5717887878418"/>
    <n v="8.1872241742480139"/>
    <n v="103.2143910607915"/>
    <x v="7"/>
    <n v="1.0642878212158298"/>
  </r>
  <r>
    <n v="10"/>
    <x v="0"/>
    <n v="0"/>
    <s v="LCB"/>
    <n v="70"/>
    <n v="600"/>
    <x v="1"/>
    <n v="15.4757080078125"/>
    <n v="7.0887295208207242"/>
    <n v="70.85738722929149"/>
    <x v="8"/>
    <n v="0.41714774458582982"/>
  </r>
  <r>
    <n v="10"/>
    <x v="0"/>
    <n v="0"/>
    <s v="LCB"/>
    <n v="70"/>
    <n v="600"/>
    <x v="1"/>
    <n v="10.495894908905029"/>
    <n v="6.8573767877052934"/>
    <n v="115.61343536964981"/>
    <x v="9"/>
    <n v="1.3122687073929962"/>
  </r>
  <r>
    <n v="10"/>
    <x v="0"/>
    <n v="0"/>
    <s v="LCB"/>
    <n v="70"/>
    <n v="600"/>
    <x v="1"/>
    <n v="19.802127122879028"/>
    <n v="6.4108560725298522"/>
    <n v="58.106501008268751"/>
    <x v="10"/>
    <n v="0.16213002016537503"/>
  </r>
  <r>
    <n v="10"/>
    <x v="0"/>
    <n v="0"/>
    <s v="LCB"/>
    <n v="70"/>
    <n v="600"/>
    <x v="1"/>
    <n v="15.6005699634552"/>
    <n v="5.5522211042357421"/>
    <n v="75.75021916563017"/>
    <x v="11"/>
    <n v="0.51500438331260345"/>
  </r>
  <r>
    <n v="10"/>
    <x v="0"/>
    <n v="0"/>
    <s v="LCB"/>
    <n v="90"/>
    <n v="600"/>
    <x v="2"/>
    <n v="22.968087911605831"/>
    <n v="4.7804517258145101"/>
    <n v="32.124843135440358"/>
    <x v="12"/>
    <n v="-0.35750313729119287"/>
  </r>
  <r>
    <n v="10"/>
    <x v="0"/>
    <n v="0"/>
    <s v="LCB"/>
    <n v="90"/>
    <n v="600"/>
    <x v="2"/>
    <n v="17.663181066513062"/>
    <n v="6.9391897740000914"/>
    <n v="113.8220325712021"/>
    <x v="13"/>
    <n v="1.2764406514240418"/>
  </r>
  <r>
    <n v="10"/>
    <x v="0"/>
    <n v="0"/>
    <s v="LCB"/>
    <n v="90"/>
    <n v="600"/>
    <x v="2"/>
    <n v="19.65504002571106"/>
    <n v="4.5282236333567409"/>
    <n v="45.470340356670746"/>
    <x v="14"/>
    <n v="-9.0593192866585071E-2"/>
  </r>
  <r>
    <n v="10"/>
    <x v="0"/>
    <n v="0"/>
    <s v="LCB"/>
    <n v="90"/>
    <n v="600"/>
    <x v="2"/>
    <n v="13.6792311668396"/>
    <n v="5.8224144084543461"/>
    <n v="109.02348678489891"/>
    <x v="15"/>
    <n v="1.1804697356979781"/>
  </r>
  <r>
    <n v="10"/>
    <x v="0"/>
    <n v="0"/>
    <s v="LCB"/>
    <n v="90"/>
    <n v="600"/>
    <x v="2"/>
    <n v="21.79994797706604"/>
    <n v="5.7450588063839341"/>
    <n v="42.825069435627739"/>
    <x v="16"/>
    <n v="-0.14349861128744523"/>
  </r>
  <r>
    <n v="10"/>
    <x v="0"/>
    <n v="0"/>
    <s v="LCB"/>
    <n v="90"/>
    <n v="600"/>
    <x v="2"/>
    <n v="19.677781820297241"/>
    <n v="6.7618100734423088"/>
    <n v="53.111425406231056"/>
    <x v="17"/>
    <n v="6.2228508124621218E-2"/>
  </r>
  <r>
    <n v="10"/>
    <x v="0"/>
    <n v="0"/>
    <s v="LCB"/>
    <n v="110"/>
    <n v="600"/>
    <x v="3"/>
    <n v="45.217489004135132"/>
    <n v="4.5308855612177901"/>
    <n v="32.140592326233843"/>
    <x v="18"/>
    <n v="-0.35718815347532318"/>
  </r>
  <r>
    <n v="10"/>
    <x v="0"/>
    <n v="0"/>
    <s v="LCB"/>
    <n v="110"/>
    <n v="600"/>
    <x v="3"/>
    <n v="30.807818174362179"/>
    <n v="4.1866867604232842"/>
    <n v="29.97619483811728"/>
    <x v="19"/>
    <n v="-0.40047610323765437"/>
  </r>
  <r>
    <n v="10"/>
    <x v="0"/>
    <n v="0"/>
    <s v="LCB"/>
    <n v="110"/>
    <n v="600"/>
    <x v="3"/>
    <n v="23.446858882904049"/>
    <n v="6.8049859983782222"/>
    <n v="52.204532462124376"/>
    <x v="20"/>
    <n v="4.4090649242487512E-2"/>
  </r>
  <r>
    <n v="10"/>
    <x v="0"/>
    <n v="0"/>
    <s v="LCB"/>
    <n v="110"/>
    <n v="600"/>
    <x v="3"/>
    <n v="26.094946146011349"/>
    <n v="6.2882877838075926"/>
    <n v="70.84526059012083"/>
    <x v="21"/>
    <n v="0.41690521180241658"/>
  </r>
  <r>
    <n v="10"/>
    <x v="0"/>
    <n v="0"/>
    <s v="LCB"/>
    <n v="110"/>
    <n v="600"/>
    <x v="3"/>
    <n v="33.514657020568848"/>
    <n v="5.4847861686625849"/>
    <n v="32.356471772111632"/>
    <x v="22"/>
    <n v="-0.35287056455776733"/>
  </r>
  <r>
    <n v="10"/>
    <x v="0"/>
    <n v="0"/>
    <s v="LCB"/>
    <n v="110"/>
    <n v="600"/>
    <x v="3"/>
    <n v="32.633647918701172"/>
    <n v="3.8559999331882531"/>
    <n v="31.035552442815689"/>
    <x v="23"/>
    <n v="-0.37928895114368621"/>
  </r>
  <r>
    <n v="10"/>
    <x v="0"/>
    <n v="0"/>
    <s v="LCB"/>
    <n v="130"/>
    <n v="600"/>
    <x v="4"/>
    <n v="21.103414058685299"/>
    <n v="7.5639614047718133"/>
    <n v="120.8511515552747"/>
    <x v="24"/>
    <n v="1.4170230311054941"/>
  </r>
  <r>
    <n v="10"/>
    <x v="0"/>
    <n v="0"/>
    <s v="LCB"/>
    <n v="130"/>
    <n v="600"/>
    <x v="4"/>
    <n v="32.322585105896003"/>
    <n v="5.1485298585543644"/>
    <n v="53.829618090295632"/>
    <x v="25"/>
    <n v="7.6592361805912557E-2"/>
  </r>
  <r>
    <n v="10"/>
    <x v="0"/>
    <n v="0"/>
    <s v="LCB"/>
    <n v="130"/>
    <n v="600"/>
    <x v="4"/>
    <n v="37.042019844055183"/>
    <n v="4.435207913857802"/>
    <n v="40.643995302008953"/>
    <x v="26"/>
    <n v="-0.18712009395982099"/>
  </r>
  <r>
    <n v="10"/>
    <x v="0"/>
    <n v="0"/>
    <s v="LCB"/>
    <n v="130"/>
    <n v="600"/>
    <x v="4"/>
    <n v="42.621034860610962"/>
    <n v="4.9532793844131442"/>
    <n v="28.5704143678153"/>
    <x v="27"/>
    <n v="-0.428591712643694"/>
  </r>
  <r>
    <n v="10"/>
    <x v="0"/>
    <n v="0"/>
    <s v="LCB"/>
    <n v="130"/>
    <n v="600"/>
    <x v="4"/>
    <n v="36.286135196685791"/>
    <n v="4.3873536601436749"/>
    <n v="20.513112244493058"/>
    <x v="28"/>
    <n v="-0.58973775511013882"/>
  </r>
  <r>
    <n v="10"/>
    <x v="0"/>
    <n v="0"/>
    <s v="LCB"/>
    <n v="130"/>
    <n v="600"/>
    <x v="4"/>
    <n v="49.13493013381958"/>
    <n v="5.1961396415609959"/>
    <n v="59.030762250645843"/>
    <x v="29"/>
    <n v="0.18061524501291681"/>
  </r>
  <r>
    <n v="10"/>
    <x v="0"/>
    <n v="0"/>
    <s v="LCB"/>
    <n v="150"/>
    <n v="600"/>
    <x v="5"/>
    <n v="43.681617259979248"/>
    <n v="6.1414999531518832"/>
    <n v="45.465349903027857"/>
    <x v="30"/>
    <n v="-9.0693001939442852E-2"/>
  </r>
  <r>
    <n v="10"/>
    <x v="0"/>
    <n v="0"/>
    <s v="LCB"/>
    <n v="150"/>
    <n v="600"/>
    <x v="5"/>
    <n v="61.890571117401123"/>
    <n v="4.095452266713929"/>
    <n v="24.966421026905099"/>
    <x v="31"/>
    <n v="-0.500671579461898"/>
  </r>
  <r>
    <n v="10"/>
    <x v="0"/>
    <n v="0"/>
    <s v="LCB"/>
    <n v="150"/>
    <n v="600"/>
    <x v="5"/>
    <n v="49.780852079391479"/>
    <n v="6.3468525385275907"/>
    <n v="50.032928581468333"/>
    <x v="32"/>
    <n v="6.5857162936655556E-4"/>
  </r>
  <r>
    <n v="10"/>
    <x v="0"/>
    <n v="0"/>
    <s v="LCB"/>
    <n v="150"/>
    <n v="600"/>
    <x v="5"/>
    <n v="43.376779079437263"/>
    <n v="4.9354179987089051"/>
    <n v="27.59763080015064"/>
    <x v="33"/>
    <n v="-0.44804738399698718"/>
  </r>
  <r>
    <n v="10"/>
    <x v="0"/>
    <n v="0"/>
    <s v="LCB"/>
    <n v="150"/>
    <n v="600"/>
    <x v="5"/>
    <n v="36.780272960662842"/>
    <n v="5.0951644666303384"/>
    <n v="28.51446741399916"/>
    <x v="34"/>
    <n v="-0.42971065172001677"/>
  </r>
  <r>
    <n v="10"/>
    <x v="0"/>
    <n v="0"/>
    <s v="LCB"/>
    <n v="150"/>
    <n v="600"/>
    <x v="5"/>
    <n v="32.617894887924187"/>
    <n v="5.2047512479129452"/>
    <n v="58.622731084783602"/>
    <x v="35"/>
    <n v="0.17245462169567194"/>
  </r>
  <r>
    <n v="10"/>
    <x v="1"/>
    <n v="0"/>
    <s v="LCB"/>
    <n v="50"/>
    <n v="600"/>
    <x v="0"/>
    <n v="10.533478021621701"/>
    <n v="1.590769249337378E-2"/>
    <n v="2.5305468046374059E-4"/>
    <x v="36"/>
    <n v="-0.99974694531953623"/>
  </r>
  <r>
    <n v="10"/>
    <x v="1"/>
    <n v="0"/>
    <s v="LCB"/>
    <n v="50"/>
    <n v="600"/>
    <x v="0"/>
    <n v="10.97363805770874"/>
    <n v="8.6907014041035287E-3"/>
    <n v="7.5528290895287038E-5"/>
    <x v="37"/>
    <n v="-0.9999244717091047"/>
  </r>
  <r>
    <n v="10"/>
    <x v="1"/>
    <n v="0"/>
    <s v="LCB"/>
    <n v="50"/>
    <n v="600"/>
    <x v="0"/>
    <n v="17.783327341079708"/>
    <n v="1.2540963008750671E-2"/>
    <n v="1.5727575318685261E-4"/>
    <x v="38"/>
    <n v="-0.9998427242468132"/>
  </r>
  <r>
    <n v="10"/>
    <x v="1"/>
    <n v="0"/>
    <s v="LCB"/>
    <n v="50"/>
    <n v="600"/>
    <x v="0"/>
    <n v="16.46838116645813"/>
    <n v="1.1305929231356831E-2"/>
    <n v="1.2782403578444869E-4"/>
    <x v="39"/>
    <n v="-0.99987217596421551"/>
  </r>
  <r>
    <n v="10"/>
    <x v="1"/>
    <n v="0"/>
    <s v="LCB"/>
    <n v="50"/>
    <n v="600"/>
    <x v="0"/>
    <n v="13.84663510322571"/>
    <n v="1.354988262098804E-2"/>
    <n v="1.8359931904255369E-4"/>
    <x v="40"/>
    <n v="-0.99981640068095745"/>
  </r>
  <r>
    <n v="10"/>
    <x v="1"/>
    <n v="0"/>
    <s v="LCB"/>
    <n v="50"/>
    <n v="600"/>
    <x v="0"/>
    <n v="12.98122978210449"/>
    <n v="1.145656474451843E-2"/>
    <n v="1.3125287574534261E-4"/>
    <x v="41"/>
    <n v="-0.99986874712425466"/>
  </r>
  <r>
    <n v="10"/>
    <x v="1"/>
    <n v="0"/>
    <s v="LCB"/>
    <n v="70"/>
    <n v="600"/>
    <x v="1"/>
    <n v="17.704269170761108"/>
    <n v="1.373326057503564E-2"/>
    <n v="1.886024460218282E-4"/>
    <x v="42"/>
    <n v="-0.99981139755397819"/>
  </r>
  <r>
    <n v="10"/>
    <x v="1"/>
    <n v="0"/>
    <s v="LCB"/>
    <n v="70"/>
    <n v="600"/>
    <x v="1"/>
    <n v="16.604354858398441"/>
    <n v="1.5108669956903849E-2"/>
    <n v="2.2827190786664891E-4"/>
    <x v="43"/>
    <n v="-0.99977172809213333"/>
  </r>
  <r>
    <n v="10"/>
    <x v="1"/>
    <n v="0"/>
    <s v="LCB"/>
    <n v="70"/>
    <n v="600"/>
    <x v="1"/>
    <n v="24.317269325256351"/>
    <n v="1.0245386336822451E-2"/>
    <n v="1.0496794119074819E-4"/>
    <x v="44"/>
    <n v="-0.99989503205880925"/>
  </r>
  <r>
    <n v="10"/>
    <x v="1"/>
    <n v="0"/>
    <s v="LCB"/>
    <n v="70"/>
    <n v="600"/>
    <x v="1"/>
    <n v="22.053148984909061"/>
    <n v="1.1367992014884939E-2"/>
    <n v="1.2923124245048791E-4"/>
    <x v="45"/>
    <n v="-0.99987076875754954"/>
  </r>
  <r>
    <n v="10"/>
    <x v="1"/>
    <n v="0"/>
    <s v="LCB"/>
    <n v="70"/>
    <n v="600"/>
    <x v="1"/>
    <n v="21.642982959747311"/>
    <n v="7.9944890813226227E-3"/>
    <n v="6.3911855671386656E-5"/>
    <x v="46"/>
    <n v="-0.99993608814432866"/>
  </r>
  <r>
    <n v="10"/>
    <x v="1"/>
    <n v="0"/>
    <s v="LCB"/>
    <n v="70"/>
    <n v="600"/>
    <x v="1"/>
    <n v="21.907149076461788"/>
    <n v="8.3333368067553953E-3"/>
    <n v="6.944450233482419E-5"/>
    <x v="47"/>
    <n v="-0.99993055549766519"/>
  </r>
  <r>
    <n v="10"/>
    <x v="1"/>
    <n v="0"/>
    <s v="LCB"/>
    <n v="90"/>
    <n v="600"/>
    <x v="2"/>
    <n v="23.620867013931271"/>
    <n v="1.839620273814753E-2"/>
    <n v="3.3842027518302662E-4"/>
    <x v="48"/>
    <n v="-0.99966157972481695"/>
  </r>
  <r>
    <n v="10"/>
    <x v="1"/>
    <n v="0"/>
    <s v="LCB"/>
    <n v="90"/>
    <n v="600"/>
    <x v="2"/>
    <n v="31.128129959106449"/>
    <n v="1.516531677542237E-2"/>
    <n v="2.2998683289890721E-4"/>
    <x v="49"/>
    <n v="-0.99977001316710112"/>
  </r>
  <r>
    <n v="10"/>
    <x v="1"/>
    <n v="0"/>
    <s v="LCB"/>
    <n v="90"/>
    <n v="600"/>
    <x v="2"/>
    <n v="35.033978939056396"/>
    <n v="1.21509828486082E-2"/>
    <n v="1.476463841871705E-4"/>
    <x v="50"/>
    <n v="-0.99985235361581282"/>
  </r>
  <r>
    <n v="10"/>
    <x v="1"/>
    <n v="0"/>
    <s v="LCB"/>
    <n v="90"/>
    <n v="600"/>
    <x v="2"/>
    <n v="34.521346807479858"/>
    <n v="1.138536322049611E-2"/>
    <n v="1.2962649566262559E-4"/>
    <x v="51"/>
    <n v="-0.99987037350433738"/>
  </r>
  <r>
    <n v="10"/>
    <x v="1"/>
    <n v="0"/>
    <s v="LCB"/>
    <n v="90"/>
    <n v="600"/>
    <x v="2"/>
    <n v="28.38474011421204"/>
    <n v="1.5671234270974589E-2"/>
    <n v="2.455875835757684E-4"/>
    <x v="52"/>
    <n v="-0.99975441241642427"/>
  </r>
  <r>
    <n v="10"/>
    <x v="1"/>
    <n v="0"/>
    <s v="LCB"/>
    <n v="90"/>
    <n v="600"/>
    <x v="2"/>
    <n v="29.11735987663269"/>
    <n v="1.197883329128893E-2"/>
    <n v="1.4349244702049199E-4"/>
    <x v="53"/>
    <n v="-0.9998565075529795"/>
  </r>
  <r>
    <n v="10"/>
    <x v="1"/>
    <n v="0"/>
    <s v="LCB"/>
    <n v="110"/>
    <n v="600"/>
    <x v="3"/>
    <n v="31.491075992584229"/>
    <n v="3.8499346609126091E-3"/>
    <n v="1.482199689329628E-5"/>
    <x v="54"/>
    <n v="-0.99998517800310671"/>
  </r>
  <r>
    <n v="10"/>
    <x v="1"/>
    <n v="0"/>
    <s v="LCB"/>
    <n v="110"/>
    <n v="600"/>
    <x v="3"/>
    <n v="40.942749738693237"/>
    <n v="1.205999946141628E-2"/>
    <n v="1.4544358700936111E-4"/>
    <x v="55"/>
    <n v="-0.99985455641299059"/>
  </r>
  <r>
    <n v="10"/>
    <x v="1"/>
    <n v="0"/>
    <s v="LCB"/>
    <n v="110"/>
    <n v="600"/>
    <x v="3"/>
    <n v="45.478356838226318"/>
    <n v="6.8880689777116502E-3"/>
    <n v="4.744549424171362E-5"/>
    <x v="56"/>
    <n v="-0.99995255450575826"/>
  </r>
  <r>
    <n v="10"/>
    <x v="1"/>
    <n v="0"/>
    <s v="LCB"/>
    <n v="110"/>
    <n v="600"/>
    <x v="3"/>
    <n v="45.204763174057007"/>
    <n v="1.1872568939792119E-2"/>
    <n v="1.4095789323011659E-4"/>
    <x v="57"/>
    <n v="-0.9998590421067699"/>
  </r>
  <r>
    <n v="10"/>
    <x v="1"/>
    <n v="0"/>
    <s v="LCB"/>
    <n v="110"/>
    <n v="600"/>
    <x v="3"/>
    <n v="38.798825979232788"/>
    <n v="1.3604100548722501E-2"/>
    <n v="1.8507155173975179E-4"/>
    <x v="58"/>
    <n v="-0.99981492844826025"/>
  </r>
  <r>
    <n v="10"/>
    <x v="1"/>
    <n v="0"/>
    <s v="LCB"/>
    <n v="110"/>
    <n v="600"/>
    <x v="3"/>
    <n v="37.024021863937378"/>
    <n v="7.3980944205259483E-3"/>
    <n v="5.4731801055017168E-5"/>
    <x v="59"/>
    <n v="-0.99994526819894503"/>
  </r>
  <r>
    <n v="10"/>
    <x v="1"/>
    <n v="0"/>
    <s v="LCB"/>
    <n v="130"/>
    <n v="600"/>
    <x v="4"/>
    <n v="47.163491010665886"/>
    <n v="1.006665800809424E-2"/>
    <n v="1.01337603451928E-4"/>
    <x v="60"/>
    <n v="-0.99989866239654812"/>
  </r>
  <r>
    <n v="10"/>
    <x v="1"/>
    <n v="0"/>
    <s v="LCB"/>
    <n v="130"/>
    <n v="600"/>
    <x v="4"/>
    <n v="57.864848136901863"/>
    <n v="1.024731139205773E-2"/>
    <n v="1.05007390765796E-4"/>
    <x v="61"/>
    <n v="-0.9998949926092342"/>
  </r>
  <r>
    <n v="10"/>
    <x v="1"/>
    <n v="0"/>
    <s v="LCB"/>
    <n v="130"/>
    <n v="600"/>
    <x v="4"/>
    <n v="57.816426038742073"/>
    <n v="7.8809973354739722E-3"/>
    <n v="6.2110119001747855E-5"/>
    <x v="62"/>
    <n v="-0.9999378898809983"/>
  </r>
  <r>
    <n v="10"/>
    <x v="1"/>
    <n v="0"/>
    <s v="LCB"/>
    <n v="130"/>
    <n v="600"/>
    <x v="4"/>
    <n v="55.310311079025269"/>
    <n v="5.7422613225399377E-3"/>
    <n v="3.2973565096338122E-5"/>
    <x v="63"/>
    <n v="-0.99996702643490365"/>
  </r>
  <r>
    <n v="10"/>
    <x v="1"/>
    <n v="0"/>
    <s v="LCB"/>
    <n v="130"/>
    <n v="600"/>
    <x v="4"/>
    <n v="52.966405868530273"/>
    <n v="1.114889305268116E-2"/>
    <n v="1.2429781630012219E-4"/>
    <x v="64"/>
    <n v="-0.99987570218369992"/>
  </r>
  <r>
    <n v="10"/>
    <x v="1"/>
    <n v="0"/>
    <s v="LCB"/>
    <n v="130"/>
    <n v="600"/>
    <x v="4"/>
    <n v="47.949672937393188"/>
    <n v="1.7831199365303259E-2"/>
    <n v="3.179516708051912E-4"/>
    <x v="65"/>
    <n v="-0.99968204832919483"/>
  </r>
  <r>
    <n v="10"/>
    <x v="1"/>
    <n v="0"/>
    <s v="LCB"/>
    <n v="150"/>
    <n v="600"/>
    <x v="5"/>
    <n v="62.534548997879028"/>
    <n v="9.4461478385423521E-3"/>
    <n v="8.9229708987598335E-5"/>
    <x v="66"/>
    <n v="-0.99991077029101239"/>
  </r>
  <r>
    <n v="10"/>
    <x v="1"/>
    <n v="0"/>
    <s v="LCB"/>
    <n v="150"/>
    <n v="600"/>
    <x v="5"/>
    <n v="80.722831726074219"/>
    <n v="7.5313991831719614E-3"/>
    <n v="5.6721973656283292E-5"/>
    <x v="67"/>
    <n v="-0.99994327802634375"/>
  </r>
  <r>
    <n v="10"/>
    <x v="1"/>
    <n v="0"/>
    <s v="LCB"/>
    <n v="150"/>
    <n v="600"/>
    <x v="5"/>
    <n v="59.929611921310418"/>
    <n v="8.2615765024201312E-3"/>
    <n v="6.8253646305340435E-5"/>
    <x v="68"/>
    <n v="-0.99993174635369464"/>
  </r>
  <r>
    <n v="10"/>
    <x v="1"/>
    <n v="0"/>
    <s v="LCB"/>
    <n v="150"/>
    <n v="600"/>
    <x v="5"/>
    <n v="60.448523044586182"/>
    <n v="9.345356255073935E-3"/>
    <n v="8.7335683534249536E-5"/>
    <x v="69"/>
    <n v="-0.99991266431646575"/>
  </r>
  <r>
    <n v="10"/>
    <x v="1"/>
    <n v="0"/>
    <s v="LCB"/>
    <n v="150"/>
    <n v="600"/>
    <x v="5"/>
    <n v="65.244836807250977"/>
    <n v="1.455885997291128E-2"/>
    <n v="2.1196040371083841E-4"/>
    <x v="70"/>
    <n v="-0.99978803959628915"/>
  </r>
  <r>
    <n v="10"/>
    <x v="1"/>
    <n v="0"/>
    <s v="LCB"/>
    <n v="150"/>
    <n v="600"/>
    <x v="5"/>
    <n v="65.475522041320801"/>
    <n v="1.7288707937828791E-2"/>
    <n v="2.9889942215954412E-4"/>
    <x v="71"/>
    <n v="-0.99970110057784045"/>
  </r>
  <r>
    <m/>
    <x v="2"/>
    <m/>
    <m/>
    <m/>
    <m/>
    <x v="6"/>
    <m/>
    <m/>
    <m/>
    <x v="72"/>
    <m/>
  </r>
  <r>
    <m/>
    <x v="2"/>
    <m/>
    <m/>
    <m/>
    <m/>
    <x v="6"/>
    <m/>
    <m/>
    <m/>
    <x v="7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27E7A1-0EF9-8F4E-8885-E28FDA68C4B7}" name="PivotTable3" cacheId="1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5:E27" firstHeaderRow="1" firstDataRow="2" firstDataCol="1" rowPageCount="1" colPageCount="1"/>
  <pivotFields count="12">
    <pivotField axis="axisPage" multipleItemSelectionAllowed="1" showAll="0">
      <items count="7">
        <item x="0"/>
        <item x="1"/>
        <item x="2"/>
        <item x="3"/>
        <item h="1" x="4"/>
        <item h="1" x="5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axis="axisRow" showAll="0">
      <items count="13">
        <item x="0"/>
        <item x="1"/>
        <item x="2"/>
        <item x="3"/>
        <item x="5"/>
        <item x="6"/>
        <item x="4"/>
        <item x="7"/>
        <item x="8"/>
        <item x="9"/>
        <item x="10"/>
        <item x="11"/>
        <item t="default"/>
      </items>
    </pivotField>
    <pivotField showAll="0"/>
    <pivotField showAll="0"/>
    <pivotField dataField="1" showAll="0"/>
    <pivotField showAll="0"/>
    <pivotField showAll="0"/>
    <pivotField showAll="0"/>
    <pivotField numFmtId="10" showAll="0"/>
  </pivotFields>
  <rowFields count="2">
    <field x="4"/>
    <field x="1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1">
    <pageField fld="0" hier="-1"/>
  </pageFields>
  <dataFields count="1">
    <dataField name="Average of actual_time" fld="7" subtotal="average" baseField="0" baseItem="0"/>
  </dataFields>
  <chartFormats count="29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0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3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0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2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3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4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5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6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4" count="1" selected="0">
            <x v="0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4" count="1" selected="0">
            <x v="1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4" count="1" selected="0">
            <x v="2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4" count="1" selected="0">
            <x v="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B1CF9A-79EA-394B-99A8-D193074409F5}" name="PivotTable4" cacheId="1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F25" firstHeaderRow="1" firstDataRow="2" firstDataCol="1"/>
  <pivotFields count="12">
    <pivotField axis="axisCol" showAll="0">
      <items count="7">
        <item x="0"/>
        <item x="1"/>
        <item x="2"/>
        <item x="3"/>
        <item h="1" x="4"/>
        <item h="1" x="5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axis="axisRow" showAll="0">
      <items count="13">
        <item x="0"/>
        <item x="1"/>
        <item x="2"/>
        <item x="3"/>
        <item h="1" x="5"/>
        <item h="1" x="6"/>
        <item h="1" x="4"/>
        <item h="1" x="7"/>
        <item h="1" x="8"/>
        <item h="1" x="9"/>
        <item h="1" x="10"/>
        <item h="1" x="11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164" showAll="0"/>
  </pivotFields>
  <rowFields count="2">
    <field x="1"/>
    <field x="4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relative error" fld="11" baseField="0" baseItem="0"/>
  </dataFields>
  <chartFormats count="12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17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8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19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20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DD07B2-5ED5-0A4E-9EB6-2191FA13E480}" name="PivotTable5" cacheId="1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1:E16" firstHeaderRow="1" firstDataRow="2" firstDataCol="1"/>
  <pivotFields count="11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1"/>
    <field x="0"/>
  </rowFields>
  <rowItems count="14">
    <i>
      <x/>
    </i>
    <i r="1">
      <x v="1"/>
    </i>
    <i>
      <x v="1"/>
    </i>
    <i r="1">
      <x/>
    </i>
    <i>
      <x v="2"/>
    </i>
    <i r="1">
      <x v="2"/>
    </i>
    <i r="1">
      <x v="3"/>
    </i>
    <i r="1">
      <x v="4"/>
    </i>
    <i r="1">
      <x v="5"/>
    </i>
    <i>
      <x v="3"/>
    </i>
    <i r="1">
      <x v="2"/>
    </i>
    <i r="1">
      <x v="3"/>
    </i>
    <i r="1">
      <x v="5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Average of time per iteration" fld="10" subtotal="average" baseField="0" baseItem="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0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1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67A53A-90CB-1E48-9CA6-5538DCF70757}" name="PivotTable5" cacheId="14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D9" firstHeaderRow="1" firstDataRow="2" firstDataCol="1"/>
  <pivotFields count="12"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h="1" x="6"/>
        <item t="default"/>
      </items>
    </pivotField>
    <pivotField showAll="0"/>
    <pivotField showAll="0"/>
    <pivotField showAll="0"/>
    <pivotField dataField="1" showAll="0">
      <items count="74">
        <item x="2"/>
        <item x="9"/>
        <item x="15"/>
        <item x="24"/>
        <item x="7"/>
        <item x="13"/>
        <item x="36"/>
        <item x="20"/>
        <item x="3"/>
        <item x="35"/>
        <item x="14"/>
        <item x="17"/>
        <item x="37"/>
        <item x="8"/>
        <item x="11"/>
        <item x="6"/>
        <item x="1"/>
        <item x="43"/>
        <item x="21"/>
        <item x="16"/>
        <item x="34"/>
        <item x="25"/>
        <item x="42"/>
        <item x="12"/>
        <item x="41"/>
        <item x="48"/>
        <item x="5"/>
        <item x="40"/>
        <item x="28"/>
        <item x="0"/>
        <item x="19"/>
        <item x="10"/>
        <item x="26"/>
        <item x="54"/>
        <item x="33"/>
        <item x="30"/>
        <item x="23"/>
        <item x="22"/>
        <item x="46"/>
        <item x="47"/>
        <item x="45"/>
        <item x="52"/>
        <item x="53"/>
        <item x="27"/>
        <item x="39"/>
        <item x="32"/>
        <item x="59"/>
        <item x="49"/>
        <item x="44"/>
        <item x="58"/>
        <item x="38"/>
        <item x="4"/>
        <item x="60"/>
        <item x="65"/>
        <item x="55"/>
        <item x="29"/>
        <item x="51"/>
        <item x="50"/>
        <item x="68"/>
        <item x="69"/>
        <item x="64"/>
        <item x="57"/>
        <item x="18"/>
        <item x="31"/>
        <item x="56"/>
        <item x="66"/>
        <item x="63"/>
        <item x="70"/>
        <item x="71"/>
        <item x="62"/>
        <item x="61"/>
        <item x="67"/>
        <item x="72"/>
        <item t="default"/>
      </items>
    </pivotField>
    <pivotField showAl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Average of time per iteration" fld="10" subtotal="average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07"/>
  <sheetViews>
    <sheetView tabSelected="1" workbookViewId="0">
      <selection activeCell="R21" sqref="R21"/>
    </sheetView>
  </sheetViews>
  <sheetFormatPr baseColWidth="10" defaultColWidth="8.83203125" defaultRowHeight="15" x14ac:dyDescent="0.2"/>
  <cols>
    <col min="13" max="13" width="10" style="8" bestFit="1" customWidth="1"/>
    <col min="15" max="15" width="9.5" bestFit="1" customWidth="1"/>
    <col min="21" max="21" width="11.83203125" bestFit="1" customWidth="1"/>
  </cols>
  <sheetData>
    <row r="1" spans="1:2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6" t="s">
        <v>22</v>
      </c>
      <c r="M1" s="7" t="s">
        <v>24</v>
      </c>
      <c r="Q1" t="s">
        <v>1</v>
      </c>
      <c r="R1" t="s">
        <v>0</v>
      </c>
      <c r="T1" t="s">
        <v>25</v>
      </c>
    </row>
    <row r="2" spans="1:20" x14ac:dyDescent="0.2">
      <c r="A2" t="str">
        <f>C2&amp;B2</f>
        <v>one_dim1</v>
      </c>
      <c r="B2">
        <v>1</v>
      </c>
      <c r="C2" t="s">
        <v>10</v>
      </c>
      <c r="D2">
        <v>0</v>
      </c>
      <c r="E2" t="s">
        <v>11</v>
      </c>
      <c r="F2">
        <v>10</v>
      </c>
      <c r="G2">
        <v>240</v>
      </c>
      <c r="H2">
        <v>10</v>
      </c>
      <c r="I2">
        <v>1.7414813041687009</v>
      </c>
      <c r="J2">
        <v>6.8296614597697092E-3</v>
      </c>
      <c r="K2">
        <v>1.1396689999999999E-2</v>
      </c>
      <c r="L2">
        <f t="shared" ref="L2:L65" si="0">I2/H2</f>
        <v>0.17414813041687011</v>
      </c>
      <c r="M2" s="8">
        <f>K2/_xlfn.XLOOKUP(A2,S$2:S$10,T$2:T$10)-1</f>
        <v>-0.98860331000000001</v>
      </c>
      <c r="O2" s="9"/>
      <c r="Q2" t="s">
        <v>10</v>
      </c>
      <c r="R2">
        <v>1</v>
      </c>
      <c r="S2" t="str">
        <f>Q2&amp;R2</f>
        <v>one_dim1</v>
      </c>
      <c r="T2">
        <v>1</v>
      </c>
    </row>
    <row r="3" spans="1:20" x14ac:dyDescent="0.2">
      <c r="A3" t="str">
        <f t="shared" ref="A3:A66" si="1">C3&amp;B3</f>
        <v>one_dim1</v>
      </c>
      <c r="B3">
        <v>1</v>
      </c>
      <c r="C3" t="s">
        <v>10</v>
      </c>
      <c r="D3">
        <v>0</v>
      </c>
      <c r="E3" t="s">
        <v>11</v>
      </c>
      <c r="F3">
        <v>20</v>
      </c>
      <c r="G3">
        <v>240</v>
      </c>
      <c r="H3">
        <v>20</v>
      </c>
      <c r="I3">
        <v>3.2521131038665771</v>
      </c>
      <c r="J3">
        <v>8.0263814703984693E-4</v>
      </c>
      <c r="K3">
        <v>1.5855E-4</v>
      </c>
      <c r="L3">
        <f t="shared" si="0"/>
        <v>0.16260565519332887</v>
      </c>
      <c r="M3" s="8">
        <f t="shared" ref="M3:M66" si="2">K3/_xlfn.XLOOKUP(A3,S$2:S$10,T$2:T$10)-1</f>
        <v>-0.99984145000000002</v>
      </c>
      <c r="Q3" t="s">
        <v>12</v>
      </c>
      <c r="R3">
        <v>2</v>
      </c>
      <c r="S3" t="str">
        <f t="shared" ref="S3:S10" si="3">Q3&amp;R3</f>
        <v>booth2</v>
      </c>
      <c r="T3">
        <v>5</v>
      </c>
    </row>
    <row r="4" spans="1:20" x14ac:dyDescent="0.2">
      <c r="A4" t="str">
        <f t="shared" si="1"/>
        <v>one_dim1</v>
      </c>
      <c r="B4">
        <v>1</v>
      </c>
      <c r="C4" t="s">
        <v>10</v>
      </c>
      <c r="D4">
        <v>0</v>
      </c>
      <c r="E4" t="s">
        <v>11</v>
      </c>
      <c r="F4">
        <v>50</v>
      </c>
      <c r="G4">
        <v>240</v>
      </c>
      <c r="H4">
        <v>50</v>
      </c>
      <c r="I4">
        <v>8.1030709743499756</v>
      </c>
      <c r="J4">
        <v>4.0141628074530367E-5</v>
      </c>
      <c r="K4">
        <v>2.05270595E-6</v>
      </c>
      <c r="L4">
        <f t="shared" si="0"/>
        <v>0.16206141948699951</v>
      </c>
      <c r="M4" s="8">
        <f t="shared" si="2"/>
        <v>-0.99999794729405</v>
      </c>
      <c r="Q4" t="s">
        <v>13</v>
      </c>
      <c r="R4">
        <v>5</v>
      </c>
      <c r="S4" t="str">
        <f t="shared" si="3"/>
        <v>sphere5</v>
      </c>
      <c r="T4">
        <v>1</v>
      </c>
    </row>
    <row r="5" spans="1:20" x14ac:dyDescent="0.2">
      <c r="A5" t="str">
        <f t="shared" si="1"/>
        <v>one_dim1</v>
      </c>
      <c r="B5">
        <v>1</v>
      </c>
      <c r="C5" t="s">
        <v>10</v>
      </c>
      <c r="D5">
        <v>0</v>
      </c>
      <c r="E5" t="s">
        <v>11</v>
      </c>
      <c r="F5">
        <v>100</v>
      </c>
      <c r="G5">
        <v>240</v>
      </c>
      <c r="H5">
        <v>100</v>
      </c>
      <c r="I5">
        <v>19.11240386962891</v>
      </c>
      <c r="J5">
        <v>9.7339339450996931E-6</v>
      </c>
      <c r="K5">
        <v>2.5311088299999998E-6</v>
      </c>
      <c r="L5">
        <f t="shared" si="0"/>
        <v>0.19112403869628911</v>
      </c>
      <c r="M5" s="8">
        <f t="shared" si="2"/>
        <v>-0.99999746889117003</v>
      </c>
      <c r="Q5" t="s">
        <v>13</v>
      </c>
      <c r="R5">
        <v>12</v>
      </c>
      <c r="S5" t="str">
        <f t="shared" si="3"/>
        <v>sphere12</v>
      </c>
      <c r="T5">
        <v>1</v>
      </c>
    </row>
    <row r="6" spans="1:20" x14ac:dyDescent="0.2">
      <c r="A6" t="str">
        <f t="shared" si="1"/>
        <v>one_dim1</v>
      </c>
      <c r="B6">
        <v>1</v>
      </c>
      <c r="C6" t="s">
        <v>10</v>
      </c>
      <c r="D6">
        <v>0.1</v>
      </c>
      <c r="E6" t="s">
        <v>11</v>
      </c>
      <c r="F6">
        <v>10</v>
      </c>
      <c r="G6">
        <v>240</v>
      </c>
      <c r="H6">
        <v>10</v>
      </c>
      <c r="I6">
        <v>1.3871691226959231</v>
      </c>
      <c r="J6">
        <v>3.2500036576318059E-2</v>
      </c>
      <c r="K6">
        <v>0.30469863000000003</v>
      </c>
      <c r="L6">
        <f t="shared" si="0"/>
        <v>0.13871691226959232</v>
      </c>
      <c r="M6" s="8">
        <f t="shared" si="2"/>
        <v>-0.69530136999999992</v>
      </c>
      <c r="Q6" t="s">
        <v>16</v>
      </c>
      <c r="R6">
        <v>5</v>
      </c>
      <c r="S6" t="str">
        <f t="shared" si="3"/>
        <v>rastrigin5</v>
      </c>
      <c r="T6">
        <v>50</v>
      </c>
    </row>
    <row r="7" spans="1:20" x14ac:dyDescent="0.2">
      <c r="A7" t="str">
        <f t="shared" si="1"/>
        <v>one_dim1</v>
      </c>
      <c r="B7">
        <v>1</v>
      </c>
      <c r="C7" t="s">
        <v>10</v>
      </c>
      <c r="D7">
        <v>0.1</v>
      </c>
      <c r="E7" t="s">
        <v>11</v>
      </c>
      <c r="F7">
        <v>20</v>
      </c>
      <c r="G7">
        <v>240</v>
      </c>
      <c r="H7">
        <v>20</v>
      </c>
      <c r="I7">
        <v>3.2291970252990718</v>
      </c>
      <c r="J7">
        <v>9.0834143548582658E-3</v>
      </c>
      <c r="K7">
        <v>2.4686329999999999E-2</v>
      </c>
      <c r="L7">
        <f t="shared" si="0"/>
        <v>0.1614598512649536</v>
      </c>
      <c r="M7" s="8">
        <f t="shared" si="2"/>
        <v>-0.97531367000000002</v>
      </c>
      <c r="Q7" t="s">
        <v>16</v>
      </c>
      <c r="R7">
        <v>12</v>
      </c>
      <c r="S7" t="str">
        <f t="shared" si="3"/>
        <v>rastrigin12</v>
      </c>
      <c r="T7">
        <v>50</v>
      </c>
    </row>
    <row r="8" spans="1:20" x14ac:dyDescent="0.2">
      <c r="A8" t="str">
        <f t="shared" si="1"/>
        <v>one_dim1</v>
      </c>
      <c r="B8">
        <v>1</v>
      </c>
      <c r="C8" t="s">
        <v>10</v>
      </c>
      <c r="D8">
        <v>0.1</v>
      </c>
      <c r="E8" t="s">
        <v>11</v>
      </c>
      <c r="F8">
        <v>50</v>
      </c>
      <c r="G8">
        <v>240</v>
      </c>
      <c r="H8">
        <v>50</v>
      </c>
      <c r="I8">
        <v>9.2708327770233154</v>
      </c>
      <c r="J8">
        <v>1.253831285970675E-3</v>
      </c>
      <c r="K8">
        <v>0.19246373999999999</v>
      </c>
      <c r="L8">
        <f t="shared" si="0"/>
        <v>0.1854166555404663</v>
      </c>
      <c r="M8" s="8">
        <f t="shared" si="2"/>
        <v>-0.80753626000000001</v>
      </c>
      <c r="Q8" t="s">
        <v>16</v>
      </c>
      <c r="R8">
        <v>20</v>
      </c>
      <c r="S8" t="str">
        <f t="shared" si="3"/>
        <v>rastrigin20</v>
      </c>
      <c r="T8">
        <v>50</v>
      </c>
    </row>
    <row r="9" spans="1:20" x14ac:dyDescent="0.2">
      <c r="A9" t="str">
        <f t="shared" si="1"/>
        <v>one_dim1</v>
      </c>
      <c r="B9">
        <v>1</v>
      </c>
      <c r="C9" t="s">
        <v>10</v>
      </c>
      <c r="D9">
        <v>0.1</v>
      </c>
      <c r="E9" t="s">
        <v>11</v>
      </c>
      <c r="F9">
        <v>100</v>
      </c>
      <c r="G9">
        <v>240</v>
      </c>
      <c r="H9">
        <v>100</v>
      </c>
      <c r="I9">
        <v>22.503155946731571</v>
      </c>
      <c r="J9">
        <v>2.4462298637534241E-3</v>
      </c>
      <c r="K9">
        <v>6.7683880000000002E-2</v>
      </c>
      <c r="L9">
        <f t="shared" si="0"/>
        <v>0.22503155946731571</v>
      </c>
      <c r="M9" s="8">
        <f t="shared" si="2"/>
        <v>-0.93231611999999997</v>
      </c>
      <c r="Q9" t="s">
        <v>13</v>
      </c>
      <c r="R9">
        <v>10</v>
      </c>
      <c r="S9" t="str">
        <f t="shared" si="3"/>
        <v>sphere10</v>
      </c>
      <c r="T9">
        <v>1</v>
      </c>
    </row>
    <row r="10" spans="1:20" x14ac:dyDescent="0.2">
      <c r="A10" t="str">
        <f t="shared" si="1"/>
        <v>one_dim1</v>
      </c>
      <c r="B10">
        <v>1</v>
      </c>
      <c r="C10" t="s">
        <v>10</v>
      </c>
      <c r="D10">
        <v>1</v>
      </c>
      <c r="E10" t="s">
        <v>11</v>
      </c>
      <c r="F10">
        <v>10</v>
      </c>
      <c r="G10">
        <v>240</v>
      </c>
      <c r="H10">
        <v>10</v>
      </c>
      <c r="I10">
        <v>1.555556058883667</v>
      </c>
      <c r="J10">
        <v>0.89348177586680477</v>
      </c>
      <c r="K10">
        <v>0.39639825000000001</v>
      </c>
      <c r="L10">
        <f t="shared" si="0"/>
        <v>0.1555556058883667</v>
      </c>
      <c r="M10" s="8">
        <f t="shared" si="2"/>
        <v>-0.60360174999999994</v>
      </c>
      <c r="Q10" t="s">
        <v>16</v>
      </c>
      <c r="R10">
        <v>10</v>
      </c>
      <c r="S10" t="str">
        <f t="shared" si="3"/>
        <v>rastrigin10</v>
      </c>
      <c r="T10">
        <v>50</v>
      </c>
    </row>
    <row r="11" spans="1:20" x14ac:dyDescent="0.2">
      <c r="A11" t="str">
        <f t="shared" si="1"/>
        <v>one_dim1</v>
      </c>
      <c r="B11">
        <v>1</v>
      </c>
      <c r="C11" t="s">
        <v>10</v>
      </c>
      <c r="D11">
        <v>1</v>
      </c>
      <c r="E11" t="s">
        <v>11</v>
      </c>
      <c r="F11">
        <v>20</v>
      </c>
      <c r="G11">
        <v>240</v>
      </c>
      <c r="H11">
        <v>20</v>
      </c>
      <c r="I11">
        <v>3.4213531017303471</v>
      </c>
      <c r="J11">
        <v>1.088605638974172E-2</v>
      </c>
      <c r="K11">
        <v>1.3542531600000001</v>
      </c>
      <c r="L11">
        <f t="shared" si="0"/>
        <v>0.17106765508651736</v>
      </c>
      <c r="M11" s="8">
        <f t="shared" si="2"/>
        <v>0.35425316000000007</v>
      </c>
    </row>
    <row r="12" spans="1:20" x14ac:dyDescent="0.2">
      <c r="A12" t="str">
        <f t="shared" si="1"/>
        <v>one_dim1</v>
      </c>
      <c r="B12">
        <v>1</v>
      </c>
      <c r="C12" t="s">
        <v>10</v>
      </c>
      <c r="D12">
        <v>1</v>
      </c>
      <c r="E12" t="s">
        <v>11</v>
      </c>
      <c r="F12">
        <v>50</v>
      </c>
      <c r="G12">
        <v>240</v>
      </c>
      <c r="H12">
        <v>50</v>
      </c>
      <c r="I12">
        <v>8.7701730728149414</v>
      </c>
      <c r="J12">
        <v>0.8856961097419167</v>
      </c>
      <c r="K12">
        <v>0.39595496000000002</v>
      </c>
      <c r="L12">
        <f t="shared" si="0"/>
        <v>0.17540346145629881</v>
      </c>
      <c r="M12" s="8">
        <f t="shared" si="2"/>
        <v>-0.60404503999999992</v>
      </c>
    </row>
    <row r="13" spans="1:20" x14ac:dyDescent="0.2">
      <c r="A13" t="str">
        <f t="shared" si="1"/>
        <v>one_dim1</v>
      </c>
      <c r="B13">
        <v>1</v>
      </c>
      <c r="C13" t="s">
        <v>10</v>
      </c>
      <c r="D13">
        <v>1</v>
      </c>
      <c r="E13" t="s">
        <v>11</v>
      </c>
      <c r="F13">
        <v>100</v>
      </c>
      <c r="G13">
        <v>240</v>
      </c>
      <c r="H13">
        <v>100</v>
      </c>
      <c r="I13">
        <v>18.69674181938171</v>
      </c>
      <c r="J13">
        <v>2.8786310832024098E-3</v>
      </c>
      <c r="K13">
        <v>0.61116139999999997</v>
      </c>
      <c r="L13">
        <f t="shared" si="0"/>
        <v>0.1869674181938171</v>
      </c>
      <c r="M13" s="8">
        <f t="shared" si="2"/>
        <v>-0.38883860000000003</v>
      </c>
      <c r="N13" s="9"/>
    </row>
    <row r="14" spans="1:20" x14ac:dyDescent="0.2">
      <c r="A14" t="str">
        <f t="shared" si="1"/>
        <v>one_dim1</v>
      </c>
      <c r="B14">
        <v>1</v>
      </c>
      <c r="C14" t="s">
        <v>10</v>
      </c>
      <c r="D14">
        <v>2</v>
      </c>
      <c r="E14" t="s">
        <v>11</v>
      </c>
      <c r="F14">
        <v>10</v>
      </c>
      <c r="G14">
        <v>240</v>
      </c>
      <c r="H14">
        <v>10</v>
      </c>
      <c r="I14">
        <v>1.681195020675659</v>
      </c>
      <c r="J14">
        <v>0.57063000898172289</v>
      </c>
      <c r="K14">
        <v>1.55377169</v>
      </c>
      <c r="L14">
        <f t="shared" si="0"/>
        <v>0.1681195020675659</v>
      </c>
      <c r="M14" s="8">
        <f t="shared" si="2"/>
        <v>0.55377169000000004</v>
      </c>
    </row>
    <row r="15" spans="1:20" x14ac:dyDescent="0.2">
      <c r="A15" t="str">
        <f t="shared" si="1"/>
        <v>one_dim1</v>
      </c>
      <c r="B15">
        <v>1</v>
      </c>
      <c r="C15" t="s">
        <v>10</v>
      </c>
      <c r="D15">
        <v>2</v>
      </c>
      <c r="E15" t="s">
        <v>11</v>
      </c>
      <c r="F15">
        <v>20</v>
      </c>
      <c r="G15">
        <v>240</v>
      </c>
      <c r="H15">
        <v>20</v>
      </c>
      <c r="I15">
        <v>3.2854959964752202</v>
      </c>
      <c r="J15">
        <v>0.90420270305267803</v>
      </c>
      <c r="K15">
        <v>0.76370126000000005</v>
      </c>
      <c r="L15">
        <f t="shared" si="0"/>
        <v>0.164274799823761</v>
      </c>
      <c r="M15" s="8">
        <f t="shared" si="2"/>
        <v>-0.23629873999999995</v>
      </c>
    </row>
    <row r="16" spans="1:20" x14ac:dyDescent="0.2">
      <c r="A16" t="str">
        <f t="shared" si="1"/>
        <v>one_dim1</v>
      </c>
      <c r="B16">
        <v>1</v>
      </c>
      <c r="C16" t="s">
        <v>10</v>
      </c>
      <c r="D16">
        <v>2</v>
      </c>
      <c r="E16" t="s">
        <v>11</v>
      </c>
      <c r="F16">
        <v>50</v>
      </c>
      <c r="G16">
        <v>240</v>
      </c>
      <c r="H16">
        <v>50</v>
      </c>
      <c r="I16">
        <v>9.4769179821014404</v>
      </c>
      <c r="J16">
        <v>0.155427863511404</v>
      </c>
      <c r="K16">
        <v>1.0038710799999999</v>
      </c>
      <c r="L16">
        <f t="shared" si="0"/>
        <v>0.18953835964202881</v>
      </c>
      <c r="M16" s="8">
        <f t="shared" si="2"/>
        <v>3.8710799999999157E-3</v>
      </c>
    </row>
    <row r="17" spans="1:13" x14ac:dyDescent="0.2">
      <c r="A17" t="str">
        <f t="shared" si="1"/>
        <v>one_dim1</v>
      </c>
      <c r="B17">
        <v>1</v>
      </c>
      <c r="C17" t="s">
        <v>10</v>
      </c>
      <c r="D17">
        <v>2</v>
      </c>
      <c r="E17" t="s">
        <v>11</v>
      </c>
      <c r="F17">
        <v>100</v>
      </c>
      <c r="G17">
        <v>240</v>
      </c>
      <c r="H17">
        <v>100</v>
      </c>
      <c r="I17">
        <v>19.270931005477909</v>
      </c>
      <c r="J17">
        <v>0.83118154331275695</v>
      </c>
      <c r="K17">
        <v>2.08637389</v>
      </c>
      <c r="L17">
        <f t="shared" si="0"/>
        <v>0.19270931005477909</v>
      </c>
      <c r="M17" s="8">
        <f t="shared" si="2"/>
        <v>1.08637389</v>
      </c>
    </row>
    <row r="18" spans="1:13" x14ac:dyDescent="0.2">
      <c r="A18" t="str">
        <f t="shared" si="1"/>
        <v>one_dim1</v>
      </c>
      <c r="B18">
        <v>1</v>
      </c>
      <c r="C18" t="s">
        <v>10</v>
      </c>
      <c r="D18">
        <v>4</v>
      </c>
      <c r="E18" t="s">
        <v>11</v>
      </c>
      <c r="F18">
        <v>10</v>
      </c>
      <c r="G18">
        <v>240</v>
      </c>
      <c r="H18">
        <v>10</v>
      </c>
      <c r="I18">
        <v>1.878771066665649</v>
      </c>
      <c r="J18">
        <v>1.468119393995926E-2</v>
      </c>
      <c r="K18">
        <v>3.4916607499999999</v>
      </c>
      <c r="L18">
        <f t="shared" si="0"/>
        <v>0.1878771066665649</v>
      </c>
      <c r="M18" s="8">
        <f t="shared" si="2"/>
        <v>2.4916607499999999</v>
      </c>
    </row>
    <row r="19" spans="1:13" x14ac:dyDescent="0.2">
      <c r="A19" t="str">
        <f t="shared" si="1"/>
        <v>one_dim1</v>
      </c>
      <c r="B19">
        <v>1</v>
      </c>
      <c r="C19" t="s">
        <v>10</v>
      </c>
      <c r="D19">
        <v>4</v>
      </c>
      <c r="E19" t="s">
        <v>11</v>
      </c>
      <c r="F19">
        <v>20</v>
      </c>
      <c r="G19">
        <v>240</v>
      </c>
      <c r="H19">
        <v>20</v>
      </c>
      <c r="I19">
        <v>2.9538722038269039</v>
      </c>
      <c r="J19">
        <v>0.88351945435034207</v>
      </c>
      <c r="K19">
        <v>1.0772243100000001</v>
      </c>
      <c r="L19">
        <f t="shared" si="0"/>
        <v>0.14769361019134519</v>
      </c>
      <c r="M19" s="8">
        <f t="shared" si="2"/>
        <v>7.7224310000000074E-2</v>
      </c>
    </row>
    <row r="20" spans="1:13" x14ac:dyDescent="0.2">
      <c r="A20" t="str">
        <f t="shared" si="1"/>
        <v>one_dim1</v>
      </c>
      <c r="B20">
        <v>1</v>
      </c>
      <c r="C20" t="s">
        <v>10</v>
      </c>
      <c r="D20">
        <v>4</v>
      </c>
      <c r="E20" t="s">
        <v>11</v>
      </c>
      <c r="F20">
        <v>50</v>
      </c>
      <c r="G20">
        <v>240</v>
      </c>
      <c r="H20">
        <v>50</v>
      </c>
      <c r="I20">
        <v>8.6162469387054443</v>
      </c>
      <c r="J20">
        <v>0.60980600188175238</v>
      </c>
      <c r="K20">
        <v>4.4860891799999996</v>
      </c>
      <c r="L20">
        <f t="shared" si="0"/>
        <v>0.1723249387741089</v>
      </c>
      <c r="M20" s="8">
        <f t="shared" si="2"/>
        <v>3.4860891799999996</v>
      </c>
    </row>
    <row r="21" spans="1:13" x14ac:dyDescent="0.2">
      <c r="A21" t="str">
        <f t="shared" si="1"/>
        <v>one_dim1</v>
      </c>
      <c r="B21">
        <v>1</v>
      </c>
      <c r="C21" t="s">
        <v>10</v>
      </c>
      <c r="D21">
        <v>4</v>
      </c>
      <c r="E21" t="s">
        <v>11</v>
      </c>
      <c r="F21">
        <v>100</v>
      </c>
      <c r="G21">
        <v>240</v>
      </c>
      <c r="H21">
        <v>100</v>
      </c>
      <c r="I21">
        <v>22.118200063705441</v>
      </c>
      <c r="J21">
        <v>3.3334129859235673E-2</v>
      </c>
      <c r="K21">
        <v>1.3541827500000001</v>
      </c>
      <c r="L21">
        <f t="shared" si="0"/>
        <v>0.2211820006370544</v>
      </c>
      <c r="M21" s="8">
        <f t="shared" si="2"/>
        <v>0.3541827500000001</v>
      </c>
    </row>
    <row r="22" spans="1:13" x14ac:dyDescent="0.2">
      <c r="A22" t="str">
        <f t="shared" si="1"/>
        <v>booth2</v>
      </c>
      <c r="B22">
        <v>2</v>
      </c>
      <c r="C22" t="s">
        <v>12</v>
      </c>
      <c r="D22">
        <v>0</v>
      </c>
      <c r="E22" t="s">
        <v>11</v>
      </c>
      <c r="F22">
        <v>10</v>
      </c>
      <c r="G22">
        <v>240</v>
      </c>
      <c r="H22">
        <v>10</v>
      </c>
      <c r="I22">
        <v>2.0363459587097168</v>
      </c>
      <c r="J22">
        <v>0.3932849666837499</v>
      </c>
      <c r="K22">
        <v>0.1580622024475096</v>
      </c>
      <c r="L22">
        <f t="shared" si="0"/>
        <v>0.20363459587097169</v>
      </c>
      <c r="M22" s="8">
        <f t="shared" si="2"/>
        <v>-0.96838755951049804</v>
      </c>
    </row>
    <row r="23" spans="1:13" x14ac:dyDescent="0.2">
      <c r="A23" t="str">
        <f t="shared" si="1"/>
        <v>booth2</v>
      </c>
      <c r="B23">
        <v>2</v>
      </c>
      <c r="C23" t="s">
        <v>12</v>
      </c>
      <c r="D23">
        <v>0</v>
      </c>
      <c r="E23" t="s">
        <v>11</v>
      </c>
      <c r="F23">
        <v>20</v>
      </c>
      <c r="G23">
        <v>240</v>
      </c>
      <c r="H23">
        <v>20</v>
      </c>
      <c r="I23">
        <v>6.4869718551635742</v>
      </c>
      <c r="J23">
        <v>0.18790077890739831</v>
      </c>
      <c r="K23">
        <v>3.5338719906700219E-2</v>
      </c>
      <c r="L23">
        <f t="shared" si="0"/>
        <v>0.32434859275817873</v>
      </c>
      <c r="M23" s="8">
        <f t="shared" si="2"/>
        <v>-0.99293225601865998</v>
      </c>
    </row>
    <row r="24" spans="1:13" x14ac:dyDescent="0.2">
      <c r="A24" t="str">
        <f t="shared" si="1"/>
        <v>booth2</v>
      </c>
      <c r="B24">
        <v>2</v>
      </c>
      <c r="C24" t="s">
        <v>12</v>
      </c>
      <c r="D24">
        <v>0</v>
      </c>
      <c r="E24" t="s">
        <v>11</v>
      </c>
      <c r="F24">
        <v>50</v>
      </c>
      <c r="G24">
        <v>240</v>
      </c>
      <c r="H24">
        <v>50</v>
      </c>
      <c r="I24">
        <v>21.83918213844299</v>
      </c>
      <c r="J24">
        <v>8.4890307962026554E-2</v>
      </c>
      <c r="K24">
        <v>1.546119592693586E-2</v>
      </c>
      <c r="L24">
        <f t="shared" si="0"/>
        <v>0.43678364276885978</v>
      </c>
      <c r="M24" s="8">
        <f t="shared" si="2"/>
        <v>-0.99690776081461285</v>
      </c>
    </row>
    <row r="25" spans="1:13" x14ac:dyDescent="0.2">
      <c r="A25" t="str">
        <f t="shared" si="1"/>
        <v>booth2</v>
      </c>
      <c r="B25">
        <v>2</v>
      </c>
      <c r="C25" t="s">
        <v>12</v>
      </c>
      <c r="D25">
        <v>0</v>
      </c>
      <c r="E25" t="s">
        <v>11</v>
      </c>
      <c r="F25">
        <v>100</v>
      </c>
      <c r="G25">
        <v>240</v>
      </c>
      <c r="H25">
        <v>100</v>
      </c>
      <c r="I25">
        <v>55.143388986587517</v>
      </c>
      <c r="J25">
        <v>4.3604706402741167E-2</v>
      </c>
      <c r="K25">
        <v>1.93316209411101E-3</v>
      </c>
      <c r="L25">
        <f t="shared" si="0"/>
        <v>0.55143388986587516</v>
      </c>
      <c r="M25" s="8">
        <f t="shared" si="2"/>
        <v>-0.9996133675811778</v>
      </c>
    </row>
    <row r="26" spans="1:13" x14ac:dyDescent="0.2">
      <c r="A26" t="str">
        <f t="shared" si="1"/>
        <v>booth2</v>
      </c>
      <c r="B26">
        <v>2</v>
      </c>
      <c r="C26" t="s">
        <v>12</v>
      </c>
      <c r="D26">
        <v>0.1</v>
      </c>
      <c r="E26" t="s">
        <v>11</v>
      </c>
      <c r="F26">
        <v>10</v>
      </c>
      <c r="G26">
        <v>240</v>
      </c>
      <c r="H26">
        <v>10</v>
      </c>
      <c r="I26">
        <v>1.891055822372437</v>
      </c>
      <c r="J26">
        <v>6.5984936865957355E-2</v>
      </c>
      <c r="K26">
        <v>7.6384082388125329E-2</v>
      </c>
      <c r="L26">
        <f t="shared" si="0"/>
        <v>0.18910558223724369</v>
      </c>
      <c r="M26" s="8">
        <f t="shared" si="2"/>
        <v>-0.98472318352237498</v>
      </c>
    </row>
    <row r="27" spans="1:13" x14ac:dyDescent="0.2">
      <c r="A27" t="str">
        <f t="shared" si="1"/>
        <v>booth2</v>
      </c>
      <c r="B27">
        <v>2</v>
      </c>
      <c r="C27" t="s">
        <v>12</v>
      </c>
      <c r="D27">
        <v>0.1</v>
      </c>
      <c r="E27" t="s">
        <v>11</v>
      </c>
      <c r="F27">
        <v>20</v>
      </c>
      <c r="G27">
        <v>240</v>
      </c>
      <c r="H27">
        <v>20</v>
      </c>
      <c r="I27">
        <v>5.9802308082580566</v>
      </c>
      <c r="J27">
        <v>0.32218459323453741</v>
      </c>
      <c r="K27">
        <v>8.6319137710075267E-2</v>
      </c>
      <c r="L27">
        <f t="shared" si="0"/>
        <v>0.29901154041290284</v>
      </c>
      <c r="M27" s="8">
        <f t="shared" si="2"/>
        <v>-0.98273617245798495</v>
      </c>
    </row>
    <row r="28" spans="1:13" x14ac:dyDescent="0.2">
      <c r="A28" t="str">
        <f t="shared" si="1"/>
        <v>booth2</v>
      </c>
      <c r="B28">
        <v>2</v>
      </c>
      <c r="C28" t="s">
        <v>12</v>
      </c>
      <c r="D28">
        <v>0.1</v>
      </c>
      <c r="E28" t="s">
        <v>11</v>
      </c>
      <c r="F28">
        <v>50</v>
      </c>
      <c r="G28">
        <v>240</v>
      </c>
      <c r="H28">
        <v>50</v>
      </c>
      <c r="I28">
        <v>20.132175207138062</v>
      </c>
      <c r="J28">
        <v>9.9424871490000871E-2</v>
      </c>
      <c r="K28">
        <v>0.31183314738253709</v>
      </c>
      <c r="L28">
        <f t="shared" si="0"/>
        <v>0.40264350414276123</v>
      </c>
      <c r="M28" s="8">
        <f t="shared" si="2"/>
        <v>-0.9376333705234926</v>
      </c>
    </row>
    <row r="29" spans="1:13" x14ac:dyDescent="0.2">
      <c r="A29" t="str">
        <f t="shared" si="1"/>
        <v>booth2</v>
      </c>
      <c r="B29">
        <v>2</v>
      </c>
      <c r="C29" t="s">
        <v>12</v>
      </c>
      <c r="D29">
        <v>0.1</v>
      </c>
      <c r="E29" t="s">
        <v>11</v>
      </c>
      <c r="F29">
        <v>100</v>
      </c>
      <c r="G29">
        <v>240</v>
      </c>
      <c r="H29">
        <v>100</v>
      </c>
      <c r="I29">
        <v>51.232930898666382</v>
      </c>
      <c r="J29">
        <v>0.15979725208539081</v>
      </c>
      <c r="K29">
        <v>0.18954278646432299</v>
      </c>
      <c r="L29">
        <f t="shared" si="0"/>
        <v>0.51232930898666385</v>
      </c>
      <c r="M29" s="8">
        <f t="shared" si="2"/>
        <v>-0.96209144270713542</v>
      </c>
    </row>
    <row r="30" spans="1:13" x14ac:dyDescent="0.2">
      <c r="A30" t="str">
        <f t="shared" si="1"/>
        <v>booth2</v>
      </c>
      <c r="B30">
        <v>2</v>
      </c>
      <c r="C30" t="s">
        <v>12</v>
      </c>
      <c r="D30">
        <v>1</v>
      </c>
      <c r="E30" t="s">
        <v>11</v>
      </c>
      <c r="F30">
        <v>10</v>
      </c>
      <c r="G30">
        <v>240</v>
      </c>
      <c r="H30">
        <v>10</v>
      </c>
      <c r="I30">
        <v>1.789496898651123</v>
      </c>
      <c r="J30">
        <v>0.76364728668160264</v>
      </c>
      <c r="K30">
        <v>1.0117333072944199</v>
      </c>
      <c r="L30">
        <f t="shared" si="0"/>
        <v>0.17894968986511231</v>
      </c>
      <c r="M30" s="8">
        <f t="shared" si="2"/>
        <v>-0.79765333854111597</v>
      </c>
    </row>
    <row r="31" spans="1:13" x14ac:dyDescent="0.2">
      <c r="A31" t="str">
        <f t="shared" si="1"/>
        <v>booth2</v>
      </c>
      <c r="B31">
        <v>2</v>
      </c>
      <c r="C31" t="s">
        <v>12</v>
      </c>
      <c r="D31">
        <v>1</v>
      </c>
      <c r="E31" t="s">
        <v>11</v>
      </c>
      <c r="F31">
        <v>20</v>
      </c>
      <c r="G31">
        <v>240</v>
      </c>
      <c r="H31">
        <v>20</v>
      </c>
      <c r="I31">
        <v>5.5744829177856454</v>
      </c>
      <c r="J31">
        <v>0.817658629360411</v>
      </c>
      <c r="K31">
        <v>2.086552431708701</v>
      </c>
      <c r="L31">
        <f t="shared" si="0"/>
        <v>0.27872414588928229</v>
      </c>
      <c r="M31" s="8">
        <f t="shared" si="2"/>
        <v>-0.58268951365825983</v>
      </c>
    </row>
    <row r="32" spans="1:13" x14ac:dyDescent="0.2">
      <c r="A32" t="str">
        <f t="shared" si="1"/>
        <v>booth2</v>
      </c>
      <c r="B32">
        <v>2</v>
      </c>
      <c r="C32" t="s">
        <v>12</v>
      </c>
      <c r="D32">
        <v>1</v>
      </c>
      <c r="E32" t="s">
        <v>11</v>
      </c>
      <c r="F32">
        <v>50</v>
      </c>
      <c r="G32">
        <v>240</v>
      </c>
      <c r="H32">
        <v>50</v>
      </c>
      <c r="I32">
        <v>10.9004340171814</v>
      </c>
      <c r="J32">
        <v>0.20915073133315301</v>
      </c>
      <c r="K32">
        <v>1.5283501648441691</v>
      </c>
      <c r="L32">
        <f t="shared" si="0"/>
        <v>0.218008680343628</v>
      </c>
      <c r="M32" s="8">
        <f t="shared" si="2"/>
        <v>-0.69432996703116623</v>
      </c>
    </row>
    <row r="33" spans="1:13" x14ac:dyDescent="0.2">
      <c r="A33" t="str">
        <f t="shared" si="1"/>
        <v>booth2</v>
      </c>
      <c r="B33">
        <v>2</v>
      </c>
      <c r="C33" t="s">
        <v>12</v>
      </c>
      <c r="D33">
        <v>1</v>
      </c>
      <c r="E33" t="s">
        <v>11</v>
      </c>
      <c r="F33">
        <v>100</v>
      </c>
      <c r="G33">
        <v>240</v>
      </c>
      <c r="H33">
        <v>100</v>
      </c>
      <c r="I33">
        <v>26.0628821849823</v>
      </c>
      <c r="J33">
        <v>9.8229578412298582E-2</v>
      </c>
      <c r="K33">
        <v>1.015865928162949</v>
      </c>
      <c r="L33">
        <f t="shared" si="0"/>
        <v>0.260628821849823</v>
      </c>
      <c r="M33" s="8">
        <f t="shared" si="2"/>
        <v>-0.79682681436741021</v>
      </c>
    </row>
    <row r="34" spans="1:13" x14ac:dyDescent="0.2">
      <c r="A34" t="str">
        <f t="shared" si="1"/>
        <v>booth2</v>
      </c>
      <c r="B34">
        <v>2</v>
      </c>
      <c r="C34" t="s">
        <v>12</v>
      </c>
      <c r="D34">
        <v>2</v>
      </c>
      <c r="E34" t="s">
        <v>11</v>
      </c>
      <c r="F34">
        <v>10</v>
      </c>
      <c r="G34">
        <v>240</v>
      </c>
      <c r="H34">
        <v>10</v>
      </c>
      <c r="I34">
        <v>1.6610908508300779</v>
      </c>
      <c r="J34">
        <v>0.34217453164991141</v>
      </c>
      <c r="K34">
        <v>1.316381466139495</v>
      </c>
      <c r="L34">
        <f t="shared" si="0"/>
        <v>0.16610908508300778</v>
      </c>
      <c r="M34" s="8">
        <f t="shared" si="2"/>
        <v>-0.73672370677210097</v>
      </c>
    </row>
    <row r="35" spans="1:13" x14ac:dyDescent="0.2">
      <c r="A35" t="str">
        <f t="shared" si="1"/>
        <v>booth2</v>
      </c>
      <c r="B35">
        <v>2</v>
      </c>
      <c r="C35" t="s">
        <v>12</v>
      </c>
      <c r="D35">
        <v>2</v>
      </c>
      <c r="E35" t="s">
        <v>11</v>
      </c>
      <c r="F35">
        <v>20</v>
      </c>
      <c r="G35">
        <v>240</v>
      </c>
      <c r="H35">
        <v>20</v>
      </c>
      <c r="I35">
        <v>3.3157799243927002</v>
      </c>
      <c r="J35">
        <v>1.1170655353429431</v>
      </c>
      <c r="K35">
        <v>1.582264594315516</v>
      </c>
      <c r="L35">
        <f t="shared" si="0"/>
        <v>0.165788996219635</v>
      </c>
      <c r="M35" s="8">
        <f t="shared" si="2"/>
        <v>-0.68354708113689677</v>
      </c>
    </row>
    <row r="36" spans="1:13" x14ac:dyDescent="0.2">
      <c r="A36" t="str">
        <f t="shared" si="1"/>
        <v>booth2</v>
      </c>
      <c r="B36">
        <v>2</v>
      </c>
      <c r="C36" t="s">
        <v>12</v>
      </c>
      <c r="D36">
        <v>2</v>
      </c>
      <c r="E36" t="s">
        <v>11</v>
      </c>
      <c r="F36">
        <v>50</v>
      </c>
      <c r="G36">
        <v>240</v>
      </c>
      <c r="H36">
        <v>50</v>
      </c>
      <c r="I36">
        <v>9.5464959144592285</v>
      </c>
      <c r="J36">
        <v>0.46175803230714291</v>
      </c>
      <c r="K36">
        <v>2.5810222635267599</v>
      </c>
      <c r="L36">
        <f t="shared" si="0"/>
        <v>0.19092991828918457</v>
      </c>
      <c r="M36" s="8">
        <f t="shared" si="2"/>
        <v>-0.48379554729464802</v>
      </c>
    </row>
    <row r="37" spans="1:13" x14ac:dyDescent="0.2">
      <c r="A37" t="str">
        <f t="shared" si="1"/>
        <v>booth2</v>
      </c>
      <c r="B37">
        <v>2</v>
      </c>
      <c r="C37" t="s">
        <v>12</v>
      </c>
      <c r="D37">
        <v>2</v>
      </c>
      <c r="E37" t="s">
        <v>11</v>
      </c>
      <c r="F37">
        <v>100</v>
      </c>
      <c r="G37">
        <v>240</v>
      </c>
      <c r="H37">
        <v>100</v>
      </c>
      <c r="I37">
        <v>20.374764919281009</v>
      </c>
      <c r="J37">
        <v>0.60518195056874124</v>
      </c>
      <c r="K37">
        <v>0.56689385320821239</v>
      </c>
      <c r="L37">
        <f t="shared" si="0"/>
        <v>0.2037476491928101</v>
      </c>
      <c r="M37" s="8">
        <f t="shared" si="2"/>
        <v>-0.88662122935835752</v>
      </c>
    </row>
    <row r="38" spans="1:13" x14ac:dyDescent="0.2">
      <c r="A38" t="str">
        <f t="shared" si="1"/>
        <v>booth2</v>
      </c>
      <c r="B38">
        <v>2</v>
      </c>
      <c r="C38" t="s">
        <v>12</v>
      </c>
      <c r="D38">
        <v>4</v>
      </c>
      <c r="E38" t="s">
        <v>11</v>
      </c>
      <c r="F38">
        <v>10</v>
      </c>
      <c r="G38">
        <v>240</v>
      </c>
      <c r="H38">
        <v>10</v>
      </c>
      <c r="I38">
        <v>1.7449090480804439</v>
      </c>
      <c r="J38">
        <v>1.898818101051903</v>
      </c>
      <c r="K38">
        <v>1.8027584798701251</v>
      </c>
      <c r="L38">
        <f t="shared" si="0"/>
        <v>0.17449090480804438</v>
      </c>
      <c r="M38" s="8">
        <f t="shared" si="2"/>
        <v>-0.63944830402597497</v>
      </c>
    </row>
    <row r="39" spans="1:13" x14ac:dyDescent="0.2">
      <c r="A39" t="str">
        <f t="shared" si="1"/>
        <v>booth2</v>
      </c>
      <c r="B39">
        <v>2</v>
      </c>
      <c r="C39" t="s">
        <v>12</v>
      </c>
      <c r="D39">
        <v>4</v>
      </c>
      <c r="E39" t="s">
        <v>11</v>
      </c>
      <c r="F39">
        <v>20</v>
      </c>
      <c r="G39">
        <v>240</v>
      </c>
      <c r="H39">
        <v>20</v>
      </c>
      <c r="I39">
        <v>3.4743707180023189</v>
      </c>
      <c r="J39">
        <v>0.28335633949734701</v>
      </c>
      <c r="K39">
        <v>1.268831169140894</v>
      </c>
      <c r="L39">
        <f t="shared" si="0"/>
        <v>0.17371853590011593</v>
      </c>
      <c r="M39" s="8">
        <f t="shared" si="2"/>
        <v>-0.74623376617182124</v>
      </c>
    </row>
    <row r="40" spans="1:13" x14ac:dyDescent="0.2">
      <c r="A40" t="str">
        <f t="shared" si="1"/>
        <v>booth2</v>
      </c>
      <c r="B40">
        <v>2</v>
      </c>
      <c r="C40" t="s">
        <v>12</v>
      </c>
      <c r="D40">
        <v>4</v>
      </c>
      <c r="E40" t="s">
        <v>11</v>
      </c>
      <c r="F40">
        <v>50</v>
      </c>
      <c r="G40">
        <v>240</v>
      </c>
      <c r="H40">
        <v>50</v>
      </c>
      <c r="I40">
        <v>8.3932578563690186</v>
      </c>
      <c r="J40">
        <v>1.418296563593348</v>
      </c>
      <c r="K40">
        <v>0.10913548099829699</v>
      </c>
      <c r="L40">
        <f t="shared" si="0"/>
        <v>0.16786515712738037</v>
      </c>
      <c r="M40" s="8">
        <f t="shared" si="2"/>
        <v>-0.97817290380034061</v>
      </c>
    </row>
    <row r="41" spans="1:13" x14ac:dyDescent="0.2">
      <c r="A41" t="str">
        <f t="shared" si="1"/>
        <v>booth2</v>
      </c>
      <c r="B41">
        <v>2</v>
      </c>
      <c r="C41" t="s">
        <v>12</v>
      </c>
      <c r="D41">
        <v>4</v>
      </c>
      <c r="E41" t="s">
        <v>11</v>
      </c>
      <c r="F41">
        <v>100</v>
      </c>
      <c r="G41">
        <v>240</v>
      </c>
      <c r="H41">
        <v>100</v>
      </c>
      <c r="I41">
        <v>19.305171966552731</v>
      </c>
      <c r="J41">
        <v>1.6911182935348901</v>
      </c>
      <c r="K41">
        <v>0.13685418206687719</v>
      </c>
      <c r="L41">
        <f t="shared" si="0"/>
        <v>0.19305171966552731</v>
      </c>
      <c r="M41" s="8">
        <f t="shared" si="2"/>
        <v>-0.97262916358662455</v>
      </c>
    </row>
    <row r="42" spans="1:13" x14ac:dyDescent="0.2">
      <c r="A42" t="str">
        <f t="shared" si="1"/>
        <v>sphere5</v>
      </c>
      <c r="B42">
        <v>5</v>
      </c>
      <c r="C42" t="s">
        <v>13</v>
      </c>
      <c r="D42">
        <v>0</v>
      </c>
      <c r="E42" t="s">
        <v>11</v>
      </c>
      <c r="F42">
        <v>10</v>
      </c>
      <c r="G42">
        <v>240</v>
      </c>
      <c r="H42">
        <v>10</v>
      </c>
      <c r="I42">
        <v>2.3944568634033199</v>
      </c>
      <c r="J42">
        <v>0.3782207954879393</v>
      </c>
      <c r="K42">
        <v>0.14305097013952961</v>
      </c>
      <c r="L42">
        <f t="shared" si="0"/>
        <v>0.23944568634033198</v>
      </c>
      <c r="M42" s="8">
        <f t="shared" si="2"/>
        <v>-0.85694902986047039</v>
      </c>
    </row>
    <row r="43" spans="1:13" x14ac:dyDescent="0.2">
      <c r="A43" t="str">
        <f t="shared" si="1"/>
        <v>sphere5</v>
      </c>
      <c r="B43">
        <v>5</v>
      </c>
      <c r="C43" t="s">
        <v>13</v>
      </c>
      <c r="D43">
        <v>0</v>
      </c>
      <c r="E43" t="s">
        <v>11</v>
      </c>
      <c r="F43">
        <v>20</v>
      </c>
      <c r="G43">
        <v>240</v>
      </c>
      <c r="H43">
        <v>20</v>
      </c>
      <c r="I43">
        <v>4.3091497421264648</v>
      </c>
      <c r="J43">
        <v>7.8836068703411546E-2</v>
      </c>
      <c r="K43">
        <v>6.2151257286090257E-3</v>
      </c>
      <c r="L43">
        <f t="shared" si="0"/>
        <v>0.21545748710632323</v>
      </c>
      <c r="M43" s="8">
        <f t="shared" si="2"/>
        <v>-0.99378487427139095</v>
      </c>
    </row>
    <row r="44" spans="1:13" x14ac:dyDescent="0.2">
      <c r="A44" t="str">
        <f t="shared" si="1"/>
        <v>sphere5</v>
      </c>
      <c r="B44">
        <v>5</v>
      </c>
      <c r="C44" t="s">
        <v>13</v>
      </c>
      <c r="D44">
        <v>0</v>
      </c>
      <c r="E44" t="s">
        <v>11</v>
      </c>
      <c r="F44">
        <v>50</v>
      </c>
      <c r="G44">
        <v>240</v>
      </c>
      <c r="H44">
        <v>50</v>
      </c>
      <c r="I44">
        <v>17.787949085235599</v>
      </c>
      <c r="J44">
        <v>6.8237384207418608E-2</v>
      </c>
      <c r="K44">
        <v>4.656340603470862E-3</v>
      </c>
      <c r="L44">
        <f t="shared" si="0"/>
        <v>0.35575898170471199</v>
      </c>
      <c r="M44" s="8">
        <f t="shared" si="2"/>
        <v>-0.99534365939652913</v>
      </c>
    </row>
    <row r="45" spans="1:13" x14ac:dyDescent="0.2">
      <c r="A45" t="str">
        <f t="shared" si="1"/>
        <v>sphere5</v>
      </c>
      <c r="B45">
        <v>5</v>
      </c>
      <c r="C45" t="s">
        <v>13</v>
      </c>
      <c r="D45">
        <v>0</v>
      </c>
      <c r="E45" t="s">
        <v>11</v>
      </c>
      <c r="F45">
        <v>100</v>
      </c>
      <c r="G45">
        <v>240</v>
      </c>
      <c r="H45">
        <v>100</v>
      </c>
      <c r="I45">
        <v>53.876452207565308</v>
      </c>
      <c r="J45">
        <v>8.8721064672702354E-2</v>
      </c>
      <c r="K45">
        <v>7.8714273166578339E-3</v>
      </c>
      <c r="L45">
        <f t="shared" si="0"/>
        <v>0.53876452207565306</v>
      </c>
      <c r="M45" s="8">
        <f t="shared" si="2"/>
        <v>-0.9921285726833422</v>
      </c>
    </row>
    <row r="46" spans="1:13" x14ac:dyDescent="0.2">
      <c r="A46" t="str">
        <f t="shared" si="1"/>
        <v>sphere5</v>
      </c>
      <c r="B46">
        <v>5</v>
      </c>
      <c r="C46" t="s">
        <v>13</v>
      </c>
      <c r="D46">
        <v>0.1</v>
      </c>
      <c r="E46" t="s">
        <v>11</v>
      </c>
      <c r="F46">
        <v>10</v>
      </c>
      <c r="G46">
        <v>240</v>
      </c>
      <c r="H46">
        <v>10</v>
      </c>
      <c r="I46">
        <v>2.2229630947113042</v>
      </c>
      <c r="J46">
        <v>0.6223816579185022</v>
      </c>
      <c r="K46">
        <v>0.39908173674585162</v>
      </c>
      <c r="L46">
        <f t="shared" si="0"/>
        <v>0.22229630947113041</v>
      </c>
      <c r="M46" s="8">
        <f t="shared" si="2"/>
        <v>-0.60091826325414832</v>
      </c>
    </row>
    <row r="47" spans="1:13" x14ac:dyDescent="0.2">
      <c r="A47" t="str">
        <f t="shared" si="1"/>
        <v>sphere5</v>
      </c>
      <c r="B47">
        <v>5</v>
      </c>
      <c r="C47" t="s">
        <v>13</v>
      </c>
      <c r="D47">
        <v>0.1</v>
      </c>
      <c r="E47" t="s">
        <v>11</v>
      </c>
      <c r="F47">
        <v>20</v>
      </c>
      <c r="G47">
        <v>240</v>
      </c>
      <c r="H47">
        <v>20</v>
      </c>
      <c r="I47">
        <v>3.853175163269043</v>
      </c>
      <c r="J47">
        <v>0.5036282271293292</v>
      </c>
      <c r="K47">
        <v>0.20410619781123859</v>
      </c>
      <c r="L47">
        <f t="shared" si="0"/>
        <v>0.19265875816345215</v>
      </c>
      <c r="M47" s="8">
        <f t="shared" si="2"/>
        <v>-0.79589380218876138</v>
      </c>
    </row>
    <row r="48" spans="1:13" x14ac:dyDescent="0.2">
      <c r="A48" t="str">
        <f t="shared" si="1"/>
        <v>sphere5</v>
      </c>
      <c r="B48">
        <v>5</v>
      </c>
      <c r="C48" t="s">
        <v>13</v>
      </c>
      <c r="D48">
        <v>0.1</v>
      </c>
      <c r="E48" t="s">
        <v>11</v>
      </c>
      <c r="F48">
        <v>50</v>
      </c>
      <c r="G48">
        <v>240</v>
      </c>
      <c r="H48">
        <v>50</v>
      </c>
      <c r="I48">
        <v>11.287833690643311</v>
      </c>
      <c r="J48">
        <v>0.48580205248864822</v>
      </c>
      <c r="K48">
        <v>0.32830572026738969</v>
      </c>
      <c r="L48">
        <f t="shared" si="0"/>
        <v>0.22575667381286621</v>
      </c>
      <c r="M48" s="8">
        <f t="shared" si="2"/>
        <v>-0.67169427973261031</v>
      </c>
    </row>
    <row r="49" spans="1:13" x14ac:dyDescent="0.2">
      <c r="A49" t="str">
        <f t="shared" si="1"/>
        <v>sphere5</v>
      </c>
      <c r="B49">
        <v>5</v>
      </c>
      <c r="C49" t="s">
        <v>13</v>
      </c>
      <c r="D49">
        <v>0.1</v>
      </c>
      <c r="E49" t="s">
        <v>11</v>
      </c>
      <c r="F49">
        <v>100</v>
      </c>
      <c r="G49">
        <v>240</v>
      </c>
      <c r="H49">
        <v>100</v>
      </c>
      <c r="I49">
        <v>23.37818169593811</v>
      </c>
      <c r="J49">
        <v>0.12617275633122099</v>
      </c>
      <c r="K49">
        <v>0.21099369614934041</v>
      </c>
      <c r="L49">
        <f t="shared" si="0"/>
        <v>0.23378181695938111</v>
      </c>
      <c r="M49" s="8">
        <f t="shared" si="2"/>
        <v>-0.78900630385065962</v>
      </c>
    </row>
    <row r="50" spans="1:13" x14ac:dyDescent="0.2">
      <c r="A50" t="str">
        <f t="shared" si="1"/>
        <v>sphere5</v>
      </c>
      <c r="B50">
        <v>5</v>
      </c>
      <c r="C50" t="s">
        <v>13</v>
      </c>
      <c r="D50">
        <v>1</v>
      </c>
      <c r="E50" t="s">
        <v>11</v>
      </c>
      <c r="F50">
        <v>10</v>
      </c>
      <c r="G50">
        <v>240</v>
      </c>
      <c r="H50">
        <v>10</v>
      </c>
      <c r="I50">
        <v>2.1861081123352051</v>
      </c>
      <c r="J50">
        <v>0.76233727783792937</v>
      </c>
      <c r="K50">
        <v>1.195256295687942</v>
      </c>
      <c r="L50">
        <f t="shared" si="0"/>
        <v>0.2186108112335205</v>
      </c>
      <c r="M50" s="8">
        <f t="shared" si="2"/>
        <v>0.19525629568794201</v>
      </c>
    </row>
    <row r="51" spans="1:13" x14ac:dyDescent="0.2">
      <c r="A51" t="str">
        <f t="shared" si="1"/>
        <v>sphere5</v>
      </c>
      <c r="B51">
        <v>5</v>
      </c>
      <c r="C51" t="s">
        <v>13</v>
      </c>
      <c r="D51">
        <v>1</v>
      </c>
      <c r="E51" t="s">
        <v>11</v>
      </c>
      <c r="F51">
        <v>20</v>
      </c>
      <c r="G51">
        <v>240</v>
      </c>
      <c r="H51">
        <v>20</v>
      </c>
      <c r="I51">
        <v>2.8023478984832759</v>
      </c>
      <c r="J51">
        <v>0.92650697082862166</v>
      </c>
      <c r="K51">
        <v>0.82471332028290667</v>
      </c>
      <c r="L51">
        <f t="shared" si="0"/>
        <v>0.14011739492416381</v>
      </c>
      <c r="M51" s="8">
        <f t="shared" si="2"/>
        <v>-0.17528667971709333</v>
      </c>
    </row>
    <row r="52" spans="1:13" x14ac:dyDescent="0.2">
      <c r="A52" t="str">
        <f t="shared" si="1"/>
        <v>sphere5</v>
      </c>
      <c r="B52">
        <v>5</v>
      </c>
      <c r="C52" t="s">
        <v>13</v>
      </c>
      <c r="D52">
        <v>1</v>
      </c>
      <c r="E52" t="s">
        <v>11</v>
      </c>
      <c r="F52">
        <v>50</v>
      </c>
      <c r="G52">
        <v>240</v>
      </c>
      <c r="H52">
        <v>50</v>
      </c>
      <c r="I52">
        <v>7.8942711353302002</v>
      </c>
      <c r="J52">
        <v>0.82816269775737228</v>
      </c>
      <c r="K52">
        <v>1.559411317702188</v>
      </c>
      <c r="L52">
        <f t="shared" si="0"/>
        <v>0.157885422706604</v>
      </c>
      <c r="M52" s="8">
        <f t="shared" si="2"/>
        <v>0.55941131770218799</v>
      </c>
    </row>
    <row r="53" spans="1:13" x14ac:dyDescent="0.2">
      <c r="A53" t="str">
        <f t="shared" si="1"/>
        <v>sphere5</v>
      </c>
      <c r="B53">
        <v>5</v>
      </c>
      <c r="C53" t="s">
        <v>13</v>
      </c>
      <c r="D53">
        <v>1</v>
      </c>
      <c r="E53" t="s">
        <v>11</v>
      </c>
      <c r="F53">
        <v>100</v>
      </c>
      <c r="G53">
        <v>240</v>
      </c>
      <c r="H53">
        <v>100</v>
      </c>
      <c r="I53">
        <v>21.880801200866699</v>
      </c>
      <c r="J53">
        <v>0.53126826255764947</v>
      </c>
      <c r="K53">
        <v>0.2986283057950031</v>
      </c>
      <c r="L53">
        <f t="shared" si="0"/>
        <v>0.21880801200866698</v>
      </c>
      <c r="M53" s="8">
        <f t="shared" si="2"/>
        <v>-0.7013716942049969</v>
      </c>
    </row>
    <row r="54" spans="1:13" x14ac:dyDescent="0.2">
      <c r="A54" t="str">
        <f t="shared" si="1"/>
        <v>sphere5</v>
      </c>
      <c r="B54">
        <v>5</v>
      </c>
      <c r="C54" t="s">
        <v>13</v>
      </c>
      <c r="D54">
        <v>2</v>
      </c>
      <c r="E54" t="s">
        <v>11</v>
      </c>
      <c r="F54">
        <v>10</v>
      </c>
      <c r="G54">
        <v>240</v>
      </c>
      <c r="H54">
        <v>10</v>
      </c>
      <c r="I54">
        <v>1.739216804504395</v>
      </c>
      <c r="J54">
        <v>0.97172873383333325</v>
      </c>
      <c r="K54">
        <v>2.9395592209391319</v>
      </c>
      <c r="L54">
        <f t="shared" si="0"/>
        <v>0.17392168045043949</v>
      </c>
      <c r="M54" s="8">
        <f t="shared" si="2"/>
        <v>1.9395592209391319</v>
      </c>
    </row>
    <row r="55" spans="1:13" x14ac:dyDescent="0.2">
      <c r="A55" t="str">
        <f t="shared" si="1"/>
        <v>sphere5</v>
      </c>
      <c r="B55">
        <v>5</v>
      </c>
      <c r="C55" t="s">
        <v>13</v>
      </c>
      <c r="D55">
        <v>2</v>
      </c>
      <c r="E55" t="s">
        <v>11</v>
      </c>
      <c r="F55">
        <v>20</v>
      </c>
      <c r="G55">
        <v>240</v>
      </c>
      <c r="H55">
        <v>20</v>
      </c>
      <c r="I55">
        <v>2.8199529647827148</v>
      </c>
      <c r="J55">
        <v>1.37421254295309</v>
      </c>
      <c r="K55">
        <v>4.5528198642278364</v>
      </c>
      <c r="L55">
        <f t="shared" si="0"/>
        <v>0.14099764823913574</v>
      </c>
      <c r="M55" s="8">
        <f t="shared" si="2"/>
        <v>3.5528198642278364</v>
      </c>
    </row>
    <row r="56" spans="1:13" x14ac:dyDescent="0.2">
      <c r="A56" t="str">
        <f t="shared" si="1"/>
        <v>sphere5</v>
      </c>
      <c r="B56">
        <v>5</v>
      </c>
      <c r="C56" t="s">
        <v>13</v>
      </c>
      <c r="D56">
        <v>2</v>
      </c>
      <c r="E56" t="s">
        <v>11</v>
      </c>
      <c r="F56">
        <v>50</v>
      </c>
      <c r="G56">
        <v>240</v>
      </c>
      <c r="H56">
        <v>50</v>
      </c>
      <c r="I56">
        <v>7.7407248020172119</v>
      </c>
      <c r="J56">
        <v>0.97752368547836821</v>
      </c>
      <c r="K56">
        <v>3.8421937721821351</v>
      </c>
      <c r="L56">
        <f t="shared" si="0"/>
        <v>0.15481449604034425</v>
      </c>
      <c r="M56" s="8">
        <f t="shared" si="2"/>
        <v>2.8421937721821351</v>
      </c>
    </row>
    <row r="57" spans="1:13" x14ac:dyDescent="0.2">
      <c r="A57" t="str">
        <f t="shared" si="1"/>
        <v>sphere5</v>
      </c>
      <c r="B57">
        <v>5</v>
      </c>
      <c r="C57" t="s">
        <v>13</v>
      </c>
      <c r="D57">
        <v>2</v>
      </c>
      <c r="E57" t="s">
        <v>11</v>
      </c>
      <c r="F57">
        <v>100</v>
      </c>
      <c r="G57">
        <v>240</v>
      </c>
      <c r="H57">
        <v>100</v>
      </c>
      <c r="I57">
        <v>21.0854172706604</v>
      </c>
      <c r="J57">
        <v>1.0243357687285091</v>
      </c>
      <c r="K57">
        <v>1.081901642857426</v>
      </c>
      <c r="L57">
        <f t="shared" si="0"/>
        <v>0.210854172706604</v>
      </c>
      <c r="M57" s="8">
        <f t="shared" si="2"/>
        <v>8.190164285742596E-2</v>
      </c>
    </row>
    <row r="58" spans="1:13" x14ac:dyDescent="0.2">
      <c r="A58" t="str">
        <f t="shared" si="1"/>
        <v>sphere5</v>
      </c>
      <c r="B58">
        <v>5</v>
      </c>
      <c r="C58" t="s">
        <v>13</v>
      </c>
      <c r="D58">
        <v>4</v>
      </c>
      <c r="E58" t="s">
        <v>11</v>
      </c>
      <c r="F58">
        <v>10</v>
      </c>
      <c r="G58">
        <v>240</v>
      </c>
      <c r="H58">
        <v>10</v>
      </c>
      <c r="I58">
        <v>1.390148878097534</v>
      </c>
      <c r="J58">
        <v>1.0594482030002621</v>
      </c>
      <c r="K58">
        <v>4.8259055413575993</v>
      </c>
      <c r="L58">
        <f t="shared" si="0"/>
        <v>0.13901488780975341</v>
      </c>
      <c r="M58" s="8">
        <f t="shared" si="2"/>
        <v>3.8259055413575993</v>
      </c>
    </row>
    <row r="59" spans="1:13" x14ac:dyDescent="0.2">
      <c r="A59" t="str">
        <f t="shared" si="1"/>
        <v>sphere5</v>
      </c>
      <c r="B59">
        <v>5</v>
      </c>
      <c r="C59" t="s">
        <v>13</v>
      </c>
      <c r="D59">
        <v>4</v>
      </c>
      <c r="E59" t="s">
        <v>11</v>
      </c>
      <c r="F59">
        <v>20</v>
      </c>
      <c r="G59">
        <v>240</v>
      </c>
      <c r="H59">
        <v>20</v>
      </c>
      <c r="I59">
        <v>3.3848638534545898</v>
      </c>
      <c r="J59">
        <v>1.166101647765946</v>
      </c>
      <c r="K59">
        <v>1.832828569286107</v>
      </c>
      <c r="L59">
        <f t="shared" si="0"/>
        <v>0.1692431926727295</v>
      </c>
      <c r="M59" s="8">
        <f t="shared" si="2"/>
        <v>0.83282856928610705</v>
      </c>
    </row>
    <row r="60" spans="1:13" x14ac:dyDescent="0.2">
      <c r="A60" t="str">
        <f t="shared" si="1"/>
        <v>sphere5</v>
      </c>
      <c r="B60">
        <v>5</v>
      </c>
      <c r="C60" t="s">
        <v>13</v>
      </c>
      <c r="D60">
        <v>4</v>
      </c>
      <c r="E60" t="s">
        <v>11</v>
      </c>
      <c r="F60">
        <v>50</v>
      </c>
      <c r="G60">
        <v>240</v>
      </c>
      <c r="H60">
        <v>50</v>
      </c>
      <c r="I60">
        <v>8.2363250255584717</v>
      </c>
      <c r="J60">
        <v>1.0687484659212629</v>
      </c>
      <c r="K60">
        <v>5.3142384319194376</v>
      </c>
      <c r="L60">
        <f t="shared" si="0"/>
        <v>0.16472650051116944</v>
      </c>
      <c r="M60" s="8">
        <f t="shared" si="2"/>
        <v>4.3142384319194376</v>
      </c>
    </row>
    <row r="61" spans="1:13" x14ac:dyDescent="0.2">
      <c r="A61" t="str">
        <f t="shared" si="1"/>
        <v>sphere5</v>
      </c>
      <c r="B61">
        <v>5</v>
      </c>
      <c r="C61" t="s">
        <v>13</v>
      </c>
      <c r="D61">
        <v>4</v>
      </c>
      <c r="E61" t="s">
        <v>11</v>
      </c>
      <c r="F61">
        <v>100</v>
      </c>
      <c r="G61">
        <v>240</v>
      </c>
      <c r="H61">
        <v>100</v>
      </c>
      <c r="I61">
        <v>20.800019979476929</v>
      </c>
      <c r="J61">
        <v>1.7269435492898411</v>
      </c>
      <c r="K61">
        <v>6.5515767054357088</v>
      </c>
      <c r="L61">
        <f t="shared" si="0"/>
        <v>0.20800019979476927</v>
      </c>
      <c r="M61" s="8">
        <f t="shared" si="2"/>
        <v>5.5515767054357088</v>
      </c>
    </row>
    <row r="62" spans="1:13" x14ac:dyDescent="0.2">
      <c r="A62" t="str">
        <f t="shared" si="1"/>
        <v>sphere12</v>
      </c>
      <c r="B62">
        <v>12</v>
      </c>
      <c r="C62" t="s">
        <v>13</v>
      </c>
      <c r="D62">
        <v>0</v>
      </c>
      <c r="E62" t="s">
        <v>11</v>
      </c>
      <c r="F62">
        <v>10</v>
      </c>
      <c r="G62">
        <v>240</v>
      </c>
      <c r="H62">
        <v>10</v>
      </c>
      <c r="I62">
        <v>2.54572606086731</v>
      </c>
      <c r="J62">
        <v>0.89076810651640403</v>
      </c>
      <c r="K62">
        <v>0.79346781958681967</v>
      </c>
      <c r="L62">
        <f t="shared" si="0"/>
        <v>0.25457260608673099</v>
      </c>
      <c r="M62" s="8">
        <f t="shared" si="2"/>
        <v>-0.20653218041318033</v>
      </c>
    </row>
    <row r="63" spans="1:13" x14ac:dyDescent="0.2">
      <c r="A63" t="str">
        <f t="shared" si="1"/>
        <v>sphere12</v>
      </c>
      <c r="B63">
        <v>12</v>
      </c>
      <c r="C63" t="s">
        <v>13</v>
      </c>
      <c r="D63">
        <v>0</v>
      </c>
      <c r="E63" t="s">
        <v>11</v>
      </c>
      <c r="F63">
        <v>20</v>
      </c>
      <c r="G63">
        <v>240</v>
      </c>
      <c r="H63">
        <v>20</v>
      </c>
      <c r="I63">
        <v>5.171367883682251</v>
      </c>
      <c r="J63">
        <v>0.64116927547828084</v>
      </c>
      <c r="K63">
        <v>0.41109803981734361</v>
      </c>
      <c r="L63">
        <f t="shared" si="0"/>
        <v>0.25856839418411254</v>
      </c>
      <c r="M63" s="8">
        <f t="shared" si="2"/>
        <v>-0.58890196018265639</v>
      </c>
    </row>
    <row r="64" spans="1:13" x14ac:dyDescent="0.2">
      <c r="A64" t="str">
        <f t="shared" si="1"/>
        <v>sphere12</v>
      </c>
      <c r="B64">
        <v>12</v>
      </c>
      <c r="C64" t="s">
        <v>13</v>
      </c>
      <c r="D64">
        <v>0</v>
      </c>
      <c r="E64" t="s">
        <v>11</v>
      </c>
      <c r="F64">
        <v>50</v>
      </c>
      <c r="G64">
        <v>240</v>
      </c>
      <c r="H64">
        <v>50</v>
      </c>
      <c r="I64">
        <v>15.64198207855225</v>
      </c>
      <c r="J64">
        <v>0.16711660008714499</v>
      </c>
      <c r="K64">
        <v>2.7927958024686748E-2</v>
      </c>
      <c r="L64">
        <f t="shared" si="0"/>
        <v>0.31283964157104499</v>
      </c>
      <c r="M64" s="8">
        <f t="shared" si="2"/>
        <v>-0.97207204197531327</v>
      </c>
    </row>
    <row r="65" spans="1:13" x14ac:dyDescent="0.2">
      <c r="A65" t="str">
        <f t="shared" si="1"/>
        <v>sphere12</v>
      </c>
      <c r="B65">
        <v>12</v>
      </c>
      <c r="C65" t="s">
        <v>13</v>
      </c>
      <c r="D65">
        <v>0</v>
      </c>
      <c r="E65" t="s">
        <v>11</v>
      </c>
      <c r="F65">
        <v>100</v>
      </c>
      <c r="G65">
        <v>240</v>
      </c>
      <c r="H65">
        <v>100</v>
      </c>
      <c r="I65">
        <v>33.229388952255249</v>
      </c>
      <c r="J65">
        <v>0.16082824129584511</v>
      </c>
      <c r="K65">
        <v>2.5865723198314591E-2</v>
      </c>
      <c r="L65">
        <f t="shared" si="0"/>
        <v>0.33229388952255251</v>
      </c>
      <c r="M65" s="8">
        <f t="shared" si="2"/>
        <v>-0.97413427680168541</v>
      </c>
    </row>
    <row r="66" spans="1:13" x14ac:dyDescent="0.2">
      <c r="A66" t="str">
        <f t="shared" si="1"/>
        <v>sphere12</v>
      </c>
      <c r="B66">
        <v>12</v>
      </c>
      <c r="C66" t="s">
        <v>13</v>
      </c>
      <c r="D66">
        <v>0.1</v>
      </c>
      <c r="E66" t="s">
        <v>11</v>
      </c>
      <c r="F66">
        <v>10</v>
      </c>
      <c r="G66">
        <v>240</v>
      </c>
      <c r="H66">
        <v>10</v>
      </c>
      <c r="I66">
        <v>3.903965950012207</v>
      </c>
      <c r="J66">
        <v>1.0658113931720949</v>
      </c>
      <c r="K66">
        <v>1.006010136132782</v>
      </c>
      <c r="L66">
        <f t="shared" ref="L66:L129" si="4">I66/H66</f>
        <v>0.3903965950012207</v>
      </c>
      <c r="M66" s="8">
        <f t="shared" si="2"/>
        <v>6.0101361327820069E-3</v>
      </c>
    </row>
    <row r="67" spans="1:13" x14ac:dyDescent="0.2">
      <c r="A67" t="str">
        <f t="shared" ref="A67:A130" si="5">C67&amp;B67</f>
        <v>sphere12</v>
      </c>
      <c r="B67">
        <v>12</v>
      </c>
      <c r="C67" t="s">
        <v>13</v>
      </c>
      <c r="D67">
        <v>0.1</v>
      </c>
      <c r="E67" t="s">
        <v>11</v>
      </c>
      <c r="F67">
        <v>20</v>
      </c>
      <c r="G67">
        <v>240</v>
      </c>
      <c r="H67">
        <v>20</v>
      </c>
      <c r="I67">
        <v>4.9740939140319824</v>
      </c>
      <c r="J67">
        <v>0.83816656170452608</v>
      </c>
      <c r="K67">
        <v>0.62236633109041106</v>
      </c>
      <c r="L67">
        <f t="shared" si="4"/>
        <v>0.24870469570159912</v>
      </c>
      <c r="M67" s="8">
        <f t="shared" ref="M67:M130" si="6">K67/_xlfn.XLOOKUP(A67,S$2:S$10,T$2:T$10)-1</f>
        <v>-0.37763366890958894</v>
      </c>
    </row>
    <row r="68" spans="1:13" x14ac:dyDescent="0.2">
      <c r="A68" t="str">
        <f t="shared" si="5"/>
        <v>sphere12</v>
      </c>
      <c r="B68">
        <v>12</v>
      </c>
      <c r="C68" t="s">
        <v>13</v>
      </c>
      <c r="D68">
        <v>0.1</v>
      </c>
      <c r="E68" t="s">
        <v>11</v>
      </c>
      <c r="F68">
        <v>50</v>
      </c>
      <c r="G68">
        <v>240</v>
      </c>
      <c r="H68">
        <v>50</v>
      </c>
      <c r="I68">
        <v>15.88853120803833</v>
      </c>
      <c r="J68">
        <v>0.19618576555610209</v>
      </c>
      <c r="K68">
        <v>3.1834698401805292E-2</v>
      </c>
      <c r="L68">
        <f t="shared" si="4"/>
        <v>0.31777062416076662</v>
      </c>
      <c r="M68" s="8">
        <f t="shared" si="6"/>
        <v>-0.96816530159819469</v>
      </c>
    </row>
    <row r="69" spans="1:13" x14ac:dyDescent="0.2">
      <c r="A69" t="str">
        <f t="shared" si="5"/>
        <v>sphere12</v>
      </c>
      <c r="B69">
        <v>12</v>
      </c>
      <c r="C69" t="s">
        <v>13</v>
      </c>
      <c r="D69">
        <v>0.1</v>
      </c>
      <c r="E69" t="s">
        <v>11</v>
      </c>
      <c r="F69">
        <v>100</v>
      </c>
      <c r="G69">
        <v>240</v>
      </c>
      <c r="H69">
        <v>100</v>
      </c>
      <c r="I69">
        <v>38.67387580871582</v>
      </c>
      <c r="J69">
        <v>0.44690844847489219</v>
      </c>
      <c r="K69">
        <v>0.26819708816161342</v>
      </c>
      <c r="L69">
        <f t="shared" si="4"/>
        <v>0.38673875808715819</v>
      </c>
      <c r="M69" s="8">
        <f t="shared" si="6"/>
        <v>-0.73180291183838664</v>
      </c>
    </row>
    <row r="70" spans="1:13" x14ac:dyDescent="0.2">
      <c r="A70" t="str">
        <f t="shared" si="5"/>
        <v>sphere12</v>
      </c>
      <c r="B70">
        <v>12</v>
      </c>
      <c r="C70" t="s">
        <v>13</v>
      </c>
      <c r="D70">
        <v>1</v>
      </c>
      <c r="E70" t="s">
        <v>11</v>
      </c>
      <c r="F70">
        <v>10</v>
      </c>
      <c r="G70">
        <v>240</v>
      </c>
      <c r="H70">
        <v>10</v>
      </c>
      <c r="I70">
        <v>4.3979179859161377</v>
      </c>
      <c r="J70">
        <v>1.2359212273069</v>
      </c>
      <c r="K70">
        <v>2.6065037635388681</v>
      </c>
      <c r="L70">
        <f t="shared" si="4"/>
        <v>0.43979179859161377</v>
      </c>
      <c r="M70" s="8">
        <f t="shared" si="6"/>
        <v>1.6065037635388681</v>
      </c>
    </row>
    <row r="71" spans="1:13" x14ac:dyDescent="0.2">
      <c r="A71" t="str">
        <f t="shared" si="5"/>
        <v>sphere12</v>
      </c>
      <c r="B71">
        <v>12</v>
      </c>
      <c r="C71" t="s">
        <v>13</v>
      </c>
      <c r="D71">
        <v>1</v>
      </c>
      <c r="E71" t="s">
        <v>11</v>
      </c>
      <c r="F71">
        <v>20</v>
      </c>
      <c r="G71">
        <v>240</v>
      </c>
      <c r="H71">
        <v>20</v>
      </c>
      <c r="I71">
        <v>4.0906169414520264</v>
      </c>
      <c r="J71">
        <v>1.756423242595565</v>
      </c>
      <c r="K71">
        <v>1.303763987930878</v>
      </c>
      <c r="L71">
        <f t="shared" si="4"/>
        <v>0.20453084707260133</v>
      </c>
      <c r="M71" s="8">
        <f t="shared" si="6"/>
        <v>0.303763987930878</v>
      </c>
    </row>
    <row r="72" spans="1:13" x14ac:dyDescent="0.2">
      <c r="A72" t="str">
        <f t="shared" si="5"/>
        <v>sphere12</v>
      </c>
      <c r="B72">
        <v>12</v>
      </c>
      <c r="C72" t="s">
        <v>13</v>
      </c>
      <c r="D72">
        <v>1</v>
      </c>
      <c r="E72" t="s">
        <v>11</v>
      </c>
      <c r="F72">
        <v>50</v>
      </c>
      <c r="G72">
        <v>240</v>
      </c>
      <c r="H72">
        <v>50</v>
      </c>
      <c r="I72">
        <v>7.1246461868286133</v>
      </c>
      <c r="J72">
        <v>1.361085506438791</v>
      </c>
      <c r="K72">
        <v>2.4233275485710939</v>
      </c>
      <c r="L72">
        <f t="shared" si="4"/>
        <v>0.14249292373657227</v>
      </c>
      <c r="M72" s="8">
        <f t="shared" si="6"/>
        <v>1.4233275485710939</v>
      </c>
    </row>
    <row r="73" spans="1:13" x14ac:dyDescent="0.2">
      <c r="A73" t="str">
        <f t="shared" si="5"/>
        <v>sphere12</v>
      </c>
      <c r="B73">
        <v>12</v>
      </c>
      <c r="C73" t="s">
        <v>13</v>
      </c>
      <c r="D73">
        <v>1</v>
      </c>
      <c r="E73" t="s">
        <v>11</v>
      </c>
      <c r="F73">
        <v>100</v>
      </c>
      <c r="G73">
        <v>240</v>
      </c>
      <c r="H73">
        <v>100</v>
      </c>
      <c r="I73">
        <v>18.178069114685059</v>
      </c>
      <c r="J73">
        <v>1.8463289139757439</v>
      </c>
      <c r="K73">
        <v>4.2102363395023978</v>
      </c>
      <c r="L73">
        <f t="shared" si="4"/>
        <v>0.18178069114685058</v>
      </c>
      <c r="M73" s="8">
        <f t="shared" si="6"/>
        <v>3.2102363395023978</v>
      </c>
    </row>
    <row r="74" spans="1:13" x14ac:dyDescent="0.2">
      <c r="A74" t="str">
        <f t="shared" si="5"/>
        <v>sphere12</v>
      </c>
      <c r="B74">
        <v>12</v>
      </c>
      <c r="C74" t="s">
        <v>13</v>
      </c>
      <c r="D74">
        <v>2</v>
      </c>
      <c r="E74" t="s">
        <v>11</v>
      </c>
      <c r="F74">
        <v>10</v>
      </c>
      <c r="G74">
        <v>240</v>
      </c>
      <c r="H74">
        <v>10</v>
      </c>
      <c r="I74">
        <v>1.885241031646729</v>
      </c>
      <c r="J74">
        <v>1.4435977540756499</v>
      </c>
      <c r="K74">
        <v>5.7770634828383098</v>
      </c>
      <c r="L74">
        <f t="shared" si="4"/>
        <v>0.18852410316467288</v>
      </c>
      <c r="M74" s="8">
        <f t="shared" si="6"/>
        <v>4.7770634828383098</v>
      </c>
    </row>
    <row r="75" spans="1:13" x14ac:dyDescent="0.2">
      <c r="A75" t="str">
        <f t="shared" si="5"/>
        <v>sphere12</v>
      </c>
      <c r="B75">
        <v>12</v>
      </c>
      <c r="C75" t="s">
        <v>13</v>
      </c>
      <c r="D75">
        <v>2</v>
      </c>
      <c r="E75" t="s">
        <v>11</v>
      </c>
      <c r="F75">
        <v>20</v>
      </c>
      <c r="G75">
        <v>240</v>
      </c>
      <c r="H75">
        <v>20</v>
      </c>
      <c r="I75">
        <v>2.664270162582397</v>
      </c>
      <c r="J75">
        <v>2.0407583468394952</v>
      </c>
      <c r="K75">
        <v>6.1736721911894241</v>
      </c>
      <c r="L75">
        <f t="shared" si="4"/>
        <v>0.13321350812911986</v>
      </c>
      <c r="M75" s="8">
        <f t="shared" si="6"/>
        <v>5.1736721911894241</v>
      </c>
    </row>
    <row r="76" spans="1:13" x14ac:dyDescent="0.2">
      <c r="A76" t="str">
        <f t="shared" si="5"/>
        <v>sphere12</v>
      </c>
      <c r="B76">
        <v>12</v>
      </c>
      <c r="C76" t="s">
        <v>13</v>
      </c>
      <c r="D76">
        <v>2</v>
      </c>
      <c r="E76" t="s">
        <v>11</v>
      </c>
      <c r="F76">
        <v>50</v>
      </c>
      <c r="G76">
        <v>240</v>
      </c>
      <c r="H76">
        <v>50</v>
      </c>
      <c r="I76">
        <v>7.5350370407104492</v>
      </c>
      <c r="J76">
        <v>1.713419281708473</v>
      </c>
      <c r="K76">
        <v>3.353101295256836</v>
      </c>
      <c r="L76">
        <f t="shared" si="4"/>
        <v>0.15070074081420898</v>
      </c>
      <c r="M76" s="8">
        <f t="shared" si="6"/>
        <v>2.353101295256836</v>
      </c>
    </row>
    <row r="77" spans="1:13" x14ac:dyDescent="0.2">
      <c r="A77" t="str">
        <f t="shared" si="5"/>
        <v>sphere12</v>
      </c>
      <c r="B77">
        <v>12</v>
      </c>
      <c r="C77" t="s">
        <v>13</v>
      </c>
      <c r="D77">
        <v>2</v>
      </c>
      <c r="E77" t="s">
        <v>11</v>
      </c>
      <c r="F77">
        <v>100</v>
      </c>
      <c r="G77">
        <v>240</v>
      </c>
      <c r="H77">
        <v>100</v>
      </c>
      <c r="I77">
        <v>16.3313307762146</v>
      </c>
      <c r="J77">
        <v>1.631738936686417</v>
      </c>
      <c r="K77">
        <v>2.920617938945623</v>
      </c>
      <c r="L77">
        <f t="shared" si="4"/>
        <v>0.163313307762146</v>
      </c>
      <c r="M77" s="8">
        <f t="shared" si="6"/>
        <v>1.920617938945623</v>
      </c>
    </row>
    <row r="78" spans="1:13" x14ac:dyDescent="0.2">
      <c r="A78" t="str">
        <f t="shared" si="5"/>
        <v>sphere12</v>
      </c>
      <c r="B78">
        <v>12</v>
      </c>
      <c r="C78" t="s">
        <v>13</v>
      </c>
      <c r="D78">
        <v>4</v>
      </c>
      <c r="E78" t="s">
        <v>11</v>
      </c>
      <c r="F78">
        <v>10</v>
      </c>
      <c r="G78">
        <v>240</v>
      </c>
      <c r="H78">
        <v>10</v>
      </c>
      <c r="I78">
        <v>1.3951859474182129</v>
      </c>
      <c r="J78">
        <v>1.7292543149091</v>
      </c>
      <c r="K78">
        <v>4.6950342689878459</v>
      </c>
      <c r="L78">
        <f t="shared" si="4"/>
        <v>0.13951859474182129</v>
      </c>
      <c r="M78" s="8">
        <f t="shared" si="6"/>
        <v>3.6950342689878459</v>
      </c>
    </row>
    <row r="79" spans="1:13" x14ac:dyDescent="0.2">
      <c r="A79" t="str">
        <f t="shared" si="5"/>
        <v>sphere12</v>
      </c>
      <c r="B79">
        <v>12</v>
      </c>
      <c r="C79" t="s">
        <v>13</v>
      </c>
      <c r="D79">
        <v>4</v>
      </c>
      <c r="E79" t="s">
        <v>11</v>
      </c>
      <c r="F79">
        <v>20</v>
      </c>
      <c r="G79">
        <v>240</v>
      </c>
      <c r="H79">
        <v>20</v>
      </c>
      <c r="I79">
        <v>2.866157054901123</v>
      </c>
      <c r="J79">
        <v>1.836338053875441</v>
      </c>
      <c r="K79">
        <v>3.2266764483783201</v>
      </c>
      <c r="L79">
        <f t="shared" si="4"/>
        <v>0.14330785274505614</v>
      </c>
      <c r="M79" s="8">
        <f t="shared" si="6"/>
        <v>2.2266764483783201</v>
      </c>
    </row>
    <row r="80" spans="1:13" x14ac:dyDescent="0.2">
      <c r="A80" t="str">
        <f t="shared" si="5"/>
        <v>sphere12</v>
      </c>
      <c r="B80">
        <v>12</v>
      </c>
      <c r="C80" t="s">
        <v>13</v>
      </c>
      <c r="D80">
        <v>4</v>
      </c>
      <c r="E80" t="s">
        <v>11</v>
      </c>
      <c r="F80">
        <v>50</v>
      </c>
      <c r="G80">
        <v>240</v>
      </c>
      <c r="H80">
        <v>50</v>
      </c>
      <c r="I80">
        <v>7.3994491100311279</v>
      </c>
      <c r="J80">
        <v>1.585704088414482</v>
      </c>
      <c r="K80">
        <v>7.6850451296054967</v>
      </c>
      <c r="L80">
        <f t="shared" si="4"/>
        <v>0.14798898220062257</v>
      </c>
      <c r="M80" s="8">
        <f t="shared" si="6"/>
        <v>6.6850451296054967</v>
      </c>
    </row>
    <row r="81" spans="1:13" x14ac:dyDescent="0.2">
      <c r="A81" t="str">
        <f t="shared" si="5"/>
        <v>sphere12</v>
      </c>
      <c r="B81">
        <v>12</v>
      </c>
      <c r="C81" t="s">
        <v>13</v>
      </c>
      <c r="D81">
        <v>4</v>
      </c>
      <c r="E81" t="s">
        <v>11</v>
      </c>
      <c r="F81">
        <v>100</v>
      </c>
      <c r="G81">
        <v>240</v>
      </c>
      <c r="H81">
        <v>100</v>
      </c>
      <c r="I81">
        <v>17.425714254379269</v>
      </c>
      <c r="J81">
        <v>1.3254447415774331</v>
      </c>
      <c r="K81">
        <v>3.648182665970467</v>
      </c>
      <c r="L81">
        <f t="shared" si="4"/>
        <v>0.17425714254379268</v>
      </c>
      <c r="M81" s="8">
        <f t="shared" si="6"/>
        <v>2.648182665970467</v>
      </c>
    </row>
    <row r="82" spans="1:13" x14ac:dyDescent="0.2">
      <c r="A82" t="str">
        <f t="shared" si="5"/>
        <v>one_dim1</v>
      </c>
      <c r="B82">
        <v>1</v>
      </c>
      <c r="C82" t="s">
        <v>10</v>
      </c>
      <c r="D82">
        <v>0</v>
      </c>
      <c r="E82" t="s">
        <v>14</v>
      </c>
      <c r="F82">
        <v>10</v>
      </c>
      <c r="G82">
        <v>240</v>
      </c>
      <c r="H82">
        <v>10</v>
      </c>
      <c r="I82">
        <v>1.5997300148010249</v>
      </c>
      <c r="J82">
        <v>4.8466771570498951E-4</v>
      </c>
      <c r="K82">
        <v>5.6576327900000001E-5</v>
      </c>
      <c r="L82">
        <f t="shared" si="4"/>
        <v>0.15997300148010249</v>
      </c>
      <c r="M82" s="8">
        <f t="shared" si="6"/>
        <v>-0.99994342367209998</v>
      </c>
    </row>
    <row r="83" spans="1:13" x14ac:dyDescent="0.2">
      <c r="A83" t="str">
        <f t="shared" si="5"/>
        <v>one_dim1</v>
      </c>
      <c r="B83">
        <v>1</v>
      </c>
      <c r="C83" t="s">
        <v>10</v>
      </c>
      <c r="D83">
        <v>0</v>
      </c>
      <c r="E83" t="s">
        <v>14</v>
      </c>
      <c r="F83">
        <v>20</v>
      </c>
      <c r="G83">
        <v>240</v>
      </c>
      <c r="H83">
        <v>20</v>
      </c>
      <c r="I83">
        <v>3.7926242351531978</v>
      </c>
      <c r="J83">
        <v>4.9362121431695272E-5</v>
      </c>
      <c r="K83">
        <v>2.0344406699999999E-6</v>
      </c>
      <c r="L83">
        <f t="shared" si="4"/>
        <v>0.1896312117576599</v>
      </c>
      <c r="M83" s="8">
        <f t="shared" si="6"/>
        <v>-0.99999796555932996</v>
      </c>
    </row>
    <row r="84" spans="1:13" x14ac:dyDescent="0.2">
      <c r="A84" t="str">
        <f t="shared" si="5"/>
        <v>one_dim1</v>
      </c>
      <c r="B84">
        <v>1</v>
      </c>
      <c r="C84" t="s">
        <v>10</v>
      </c>
      <c r="D84">
        <v>0</v>
      </c>
      <c r="E84" t="s">
        <v>14</v>
      </c>
      <c r="F84">
        <v>50</v>
      </c>
      <c r="G84">
        <v>240</v>
      </c>
      <c r="H84">
        <v>29</v>
      </c>
      <c r="I84">
        <v>4.7836108207702637</v>
      </c>
      <c r="J84">
        <v>0.88679558397310765</v>
      </c>
      <c r="K84">
        <v>0.33889750000000002</v>
      </c>
      <c r="L84">
        <f t="shared" si="4"/>
        <v>0.16495209726794013</v>
      </c>
      <c r="M84" s="8">
        <f t="shared" si="6"/>
        <v>-0.66110249999999993</v>
      </c>
    </row>
    <row r="85" spans="1:13" x14ac:dyDescent="0.2">
      <c r="A85" t="str">
        <f t="shared" si="5"/>
        <v>one_dim1</v>
      </c>
      <c r="B85">
        <v>1</v>
      </c>
      <c r="C85" t="s">
        <v>10</v>
      </c>
      <c r="D85">
        <v>0</v>
      </c>
      <c r="E85" t="s">
        <v>14</v>
      </c>
      <c r="F85">
        <v>100</v>
      </c>
      <c r="G85">
        <v>240</v>
      </c>
      <c r="H85">
        <v>23</v>
      </c>
      <c r="I85">
        <v>3.706496000289917</v>
      </c>
      <c r="J85">
        <v>5.3341138469553677E-5</v>
      </c>
      <c r="K85">
        <v>1.72026262E-6</v>
      </c>
      <c r="L85">
        <f t="shared" si="4"/>
        <v>0.16115200001260507</v>
      </c>
      <c r="M85" s="8">
        <f t="shared" si="6"/>
        <v>-0.99999827973737998</v>
      </c>
    </row>
    <row r="86" spans="1:13" x14ac:dyDescent="0.2">
      <c r="A86" t="str">
        <f t="shared" si="5"/>
        <v>one_dim1</v>
      </c>
      <c r="B86">
        <v>1</v>
      </c>
      <c r="C86" t="s">
        <v>10</v>
      </c>
      <c r="D86">
        <v>0.1</v>
      </c>
      <c r="E86" t="s">
        <v>14</v>
      </c>
      <c r="F86">
        <v>10</v>
      </c>
      <c r="G86">
        <v>240</v>
      </c>
      <c r="H86">
        <v>10</v>
      </c>
      <c r="I86">
        <v>1.3354847431182859</v>
      </c>
      <c r="J86">
        <v>2.5871092141903081E-2</v>
      </c>
      <c r="K86">
        <v>8.4200689999999995E-2</v>
      </c>
      <c r="L86">
        <f t="shared" si="4"/>
        <v>0.13354847431182859</v>
      </c>
      <c r="M86" s="8">
        <f t="shared" si="6"/>
        <v>-0.91579931000000003</v>
      </c>
    </row>
    <row r="87" spans="1:13" x14ac:dyDescent="0.2">
      <c r="A87" t="str">
        <f t="shared" si="5"/>
        <v>one_dim1</v>
      </c>
      <c r="B87">
        <v>1</v>
      </c>
      <c r="C87" t="s">
        <v>10</v>
      </c>
      <c r="D87">
        <v>0.1</v>
      </c>
      <c r="E87" t="s">
        <v>14</v>
      </c>
      <c r="F87">
        <v>20</v>
      </c>
      <c r="G87">
        <v>240</v>
      </c>
      <c r="H87">
        <v>20</v>
      </c>
      <c r="I87">
        <v>3.0964210033416748</v>
      </c>
      <c r="J87">
        <v>9.6220217596366675E-3</v>
      </c>
      <c r="K87">
        <v>0.10501877</v>
      </c>
      <c r="L87">
        <f t="shared" si="4"/>
        <v>0.15482105016708375</v>
      </c>
      <c r="M87" s="8">
        <f t="shared" si="6"/>
        <v>-0.89498122999999996</v>
      </c>
    </row>
    <row r="88" spans="1:13" x14ac:dyDescent="0.2">
      <c r="A88" t="str">
        <f t="shared" si="5"/>
        <v>one_dim1</v>
      </c>
      <c r="B88">
        <v>1</v>
      </c>
      <c r="C88" t="s">
        <v>10</v>
      </c>
      <c r="D88">
        <v>0.1</v>
      </c>
      <c r="E88" t="s">
        <v>14</v>
      </c>
      <c r="F88">
        <v>50</v>
      </c>
      <c r="G88">
        <v>240</v>
      </c>
      <c r="H88">
        <v>50</v>
      </c>
      <c r="I88">
        <v>8.3565218448638916</v>
      </c>
      <c r="J88">
        <v>1.2594133370699589E-2</v>
      </c>
      <c r="K88">
        <v>0.13197104000000001</v>
      </c>
      <c r="L88">
        <f t="shared" si="4"/>
        <v>0.16713043689727783</v>
      </c>
      <c r="M88" s="8">
        <f t="shared" si="6"/>
        <v>-0.86802895999999996</v>
      </c>
    </row>
    <row r="89" spans="1:13" x14ac:dyDescent="0.2">
      <c r="A89" t="str">
        <f t="shared" si="5"/>
        <v>one_dim1</v>
      </c>
      <c r="B89">
        <v>1</v>
      </c>
      <c r="C89" t="s">
        <v>10</v>
      </c>
      <c r="D89">
        <v>0.1</v>
      </c>
      <c r="E89" t="s">
        <v>14</v>
      </c>
      <c r="F89">
        <v>100</v>
      </c>
      <c r="G89">
        <v>240</v>
      </c>
      <c r="H89">
        <v>100</v>
      </c>
      <c r="I89">
        <v>20.071435689926151</v>
      </c>
      <c r="J89">
        <v>1.3312057460198919E-2</v>
      </c>
      <c r="K89">
        <v>4.2697939999999997E-2</v>
      </c>
      <c r="L89">
        <f t="shared" si="4"/>
        <v>0.20071435689926151</v>
      </c>
      <c r="M89" s="8">
        <f t="shared" si="6"/>
        <v>-0.95730205999999995</v>
      </c>
    </row>
    <row r="90" spans="1:13" x14ac:dyDescent="0.2">
      <c r="A90" t="str">
        <f t="shared" si="5"/>
        <v>one_dim1</v>
      </c>
      <c r="B90">
        <v>1</v>
      </c>
      <c r="C90" t="s">
        <v>10</v>
      </c>
      <c r="D90">
        <v>1</v>
      </c>
      <c r="E90" t="s">
        <v>14</v>
      </c>
      <c r="F90">
        <v>10</v>
      </c>
      <c r="G90">
        <v>240</v>
      </c>
      <c r="H90">
        <v>10</v>
      </c>
      <c r="I90">
        <v>1.632942199707031</v>
      </c>
      <c r="J90">
        <v>0.81637396795257844</v>
      </c>
      <c r="K90">
        <v>1.9123950999999999</v>
      </c>
      <c r="L90">
        <f t="shared" si="4"/>
        <v>0.16329421997070309</v>
      </c>
      <c r="M90" s="8">
        <f t="shared" si="6"/>
        <v>0.9123950999999999</v>
      </c>
    </row>
    <row r="91" spans="1:13" x14ac:dyDescent="0.2">
      <c r="A91" t="str">
        <f t="shared" si="5"/>
        <v>one_dim1</v>
      </c>
      <c r="B91">
        <v>1</v>
      </c>
      <c r="C91" t="s">
        <v>10</v>
      </c>
      <c r="D91">
        <v>1</v>
      </c>
      <c r="E91" t="s">
        <v>14</v>
      </c>
      <c r="F91">
        <v>20</v>
      </c>
      <c r="G91">
        <v>240</v>
      </c>
      <c r="H91">
        <v>20</v>
      </c>
      <c r="I91">
        <v>4.0995080471038818</v>
      </c>
      <c r="J91">
        <v>0.33250978659293912</v>
      </c>
      <c r="K91">
        <v>0.99186984</v>
      </c>
      <c r="L91">
        <f t="shared" si="4"/>
        <v>0.2049754023551941</v>
      </c>
      <c r="M91" s="8">
        <f t="shared" si="6"/>
        <v>-8.1301599999999974E-3</v>
      </c>
    </row>
    <row r="92" spans="1:13" x14ac:dyDescent="0.2">
      <c r="A92" t="str">
        <f t="shared" si="5"/>
        <v>one_dim1</v>
      </c>
      <c r="B92">
        <v>1</v>
      </c>
      <c r="C92" t="s">
        <v>10</v>
      </c>
      <c r="D92">
        <v>1</v>
      </c>
      <c r="E92" t="s">
        <v>14</v>
      </c>
      <c r="F92">
        <v>50</v>
      </c>
      <c r="G92">
        <v>240</v>
      </c>
      <c r="H92">
        <v>50</v>
      </c>
      <c r="I92">
        <v>8.2458209991455078</v>
      </c>
      <c r="J92">
        <v>3.7679765920329289E-2</v>
      </c>
      <c r="K92">
        <v>0.59776921999999999</v>
      </c>
      <c r="L92">
        <f t="shared" si="4"/>
        <v>0.16491641998291015</v>
      </c>
      <c r="M92" s="8">
        <f t="shared" si="6"/>
        <v>-0.40223078000000001</v>
      </c>
    </row>
    <row r="93" spans="1:13" x14ac:dyDescent="0.2">
      <c r="A93" t="str">
        <f t="shared" si="5"/>
        <v>one_dim1</v>
      </c>
      <c r="B93">
        <v>1</v>
      </c>
      <c r="C93" t="s">
        <v>10</v>
      </c>
      <c r="D93">
        <v>1</v>
      </c>
      <c r="E93" t="s">
        <v>14</v>
      </c>
      <c r="F93">
        <v>100</v>
      </c>
      <c r="G93">
        <v>240</v>
      </c>
      <c r="H93">
        <v>100</v>
      </c>
      <c r="I93">
        <v>20.14270806312561</v>
      </c>
      <c r="J93">
        <v>1.969645376283646E-2</v>
      </c>
      <c r="K93">
        <v>0.94557144000000004</v>
      </c>
      <c r="L93">
        <f t="shared" si="4"/>
        <v>0.20142708063125611</v>
      </c>
      <c r="M93" s="8">
        <f t="shared" si="6"/>
        <v>-5.4428559999999959E-2</v>
      </c>
    </row>
    <row r="94" spans="1:13" x14ac:dyDescent="0.2">
      <c r="A94" t="str">
        <f t="shared" si="5"/>
        <v>one_dim1</v>
      </c>
      <c r="B94">
        <v>1</v>
      </c>
      <c r="C94" t="s">
        <v>10</v>
      </c>
      <c r="D94">
        <v>2</v>
      </c>
      <c r="E94" t="s">
        <v>14</v>
      </c>
      <c r="F94">
        <v>10</v>
      </c>
      <c r="G94">
        <v>240</v>
      </c>
      <c r="H94">
        <v>10</v>
      </c>
      <c r="I94">
        <v>1.693418025970459</v>
      </c>
      <c r="J94">
        <v>0.52232257484139155</v>
      </c>
      <c r="K94">
        <v>1.57152549</v>
      </c>
      <c r="L94">
        <f t="shared" si="4"/>
        <v>0.1693418025970459</v>
      </c>
      <c r="M94" s="8">
        <f t="shared" si="6"/>
        <v>0.57152548999999997</v>
      </c>
    </row>
    <row r="95" spans="1:13" x14ac:dyDescent="0.2">
      <c r="A95" t="str">
        <f t="shared" si="5"/>
        <v>one_dim1</v>
      </c>
      <c r="B95">
        <v>1</v>
      </c>
      <c r="C95" t="s">
        <v>10</v>
      </c>
      <c r="D95">
        <v>2</v>
      </c>
      <c r="E95" t="s">
        <v>14</v>
      </c>
      <c r="F95">
        <v>20</v>
      </c>
      <c r="G95">
        <v>240</v>
      </c>
      <c r="H95">
        <v>20</v>
      </c>
      <c r="I95">
        <v>3.252055168151855</v>
      </c>
      <c r="J95">
        <v>0.84716343781285031</v>
      </c>
      <c r="K95">
        <v>0.83171603000000005</v>
      </c>
      <c r="L95">
        <f t="shared" si="4"/>
        <v>0.16260275840759275</v>
      </c>
      <c r="M95" s="8">
        <f t="shared" si="6"/>
        <v>-0.16828396999999995</v>
      </c>
    </row>
    <row r="96" spans="1:13" x14ac:dyDescent="0.2">
      <c r="A96" t="str">
        <f t="shared" si="5"/>
        <v>one_dim1</v>
      </c>
      <c r="B96">
        <v>1</v>
      </c>
      <c r="C96" t="s">
        <v>10</v>
      </c>
      <c r="D96">
        <v>2</v>
      </c>
      <c r="E96" t="s">
        <v>14</v>
      </c>
      <c r="F96">
        <v>50</v>
      </c>
      <c r="G96">
        <v>240</v>
      </c>
      <c r="H96">
        <v>50</v>
      </c>
      <c r="I96">
        <v>9.7106239795684814</v>
      </c>
      <c r="J96">
        <v>0.38946772456401701</v>
      </c>
      <c r="K96">
        <v>2.8411166099999998</v>
      </c>
      <c r="L96">
        <f t="shared" si="4"/>
        <v>0.19421247959136964</v>
      </c>
      <c r="M96" s="8">
        <f t="shared" si="6"/>
        <v>1.8411166099999998</v>
      </c>
    </row>
    <row r="97" spans="1:13" x14ac:dyDescent="0.2">
      <c r="A97" t="str">
        <f t="shared" si="5"/>
        <v>one_dim1</v>
      </c>
      <c r="B97">
        <v>1</v>
      </c>
      <c r="C97" t="s">
        <v>10</v>
      </c>
      <c r="D97">
        <v>2</v>
      </c>
      <c r="E97" t="s">
        <v>14</v>
      </c>
      <c r="F97">
        <v>100</v>
      </c>
      <c r="G97">
        <v>240</v>
      </c>
      <c r="H97">
        <v>100</v>
      </c>
      <c r="I97">
        <v>18.47880911827087</v>
      </c>
      <c r="J97">
        <v>5.013849986236274E-2</v>
      </c>
      <c r="K97">
        <v>2.6524114499999998</v>
      </c>
      <c r="L97">
        <f t="shared" si="4"/>
        <v>0.1847880911827087</v>
      </c>
      <c r="M97" s="8">
        <f t="shared" si="6"/>
        <v>1.6524114499999998</v>
      </c>
    </row>
    <row r="98" spans="1:13" x14ac:dyDescent="0.2">
      <c r="A98" t="str">
        <f t="shared" si="5"/>
        <v>one_dim1</v>
      </c>
      <c r="B98">
        <v>1</v>
      </c>
      <c r="C98" t="s">
        <v>10</v>
      </c>
      <c r="D98">
        <v>4</v>
      </c>
      <c r="E98" t="s">
        <v>14</v>
      </c>
      <c r="F98">
        <v>10</v>
      </c>
      <c r="G98">
        <v>240</v>
      </c>
      <c r="H98">
        <v>10</v>
      </c>
      <c r="I98">
        <v>1.6116349697113039</v>
      </c>
      <c r="J98">
        <v>0.59832719425515957</v>
      </c>
      <c r="K98">
        <v>4.8482450500000001</v>
      </c>
      <c r="L98">
        <f t="shared" si="4"/>
        <v>0.16116349697113039</v>
      </c>
      <c r="M98" s="8">
        <f t="shared" si="6"/>
        <v>3.8482450500000001</v>
      </c>
    </row>
    <row r="99" spans="1:13" x14ac:dyDescent="0.2">
      <c r="A99" t="str">
        <f t="shared" si="5"/>
        <v>one_dim1</v>
      </c>
      <c r="B99">
        <v>1</v>
      </c>
      <c r="C99" t="s">
        <v>10</v>
      </c>
      <c r="D99">
        <v>4</v>
      </c>
      <c r="E99" t="s">
        <v>14</v>
      </c>
      <c r="F99">
        <v>20</v>
      </c>
      <c r="G99">
        <v>240</v>
      </c>
      <c r="H99">
        <v>20</v>
      </c>
      <c r="I99">
        <v>2.9622149467468262</v>
      </c>
      <c r="J99">
        <v>0.81904220186659571</v>
      </c>
      <c r="K99">
        <v>3.8216239600000002</v>
      </c>
      <c r="L99">
        <f t="shared" si="4"/>
        <v>0.14811074733734131</v>
      </c>
      <c r="M99" s="8">
        <f t="shared" si="6"/>
        <v>2.8216239600000002</v>
      </c>
    </row>
    <row r="100" spans="1:13" x14ac:dyDescent="0.2">
      <c r="A100" t="str">
        <f t="shared" si="5"/>
        <v>one_dim1</v>
      </c>
      <c r="B100">
        <v>1</v>
      </c>
      <c r="C100" t="s">
        <v>10</v>
      </c>
      <c r="D100">
        <v>4</v>
      </c>
      <c r="E100" t="s">
        <v>14</v>
      </c>
      <c r="F100">
        <v>50</v>
      </c>
      <c r="G100">
        <v>240</v>
      </c>
      <c r="H100">
        <v>50</v>
      </c>
      <c r="I100">
        <v>7.9027810096740723</v>
      </c>
      <c r="J100">
        <v>3.7432603851430428E-2</v>
      </c>
      <c r="K100">
        <v>4.4393411</v>
      </c>
      <c r="L100">
        <f t="shared" si="4"/>
        <v>0.15805562019348143</v>
      </c>
      <c r="M100" s="8">
        <f t="shared" si="6"/>
        <v>3.4393411</v>
      </c>
    </row>
    <row r="101" spans="1:13" x14ac:dyDescent="0.2">
      <c r="A101" t="str">
        <f t="shared" si="5"/>
        <v>one_dim1</v>
      </c>
      <c r="B101">
        <v>1</v>
      </c>
      <c r="C101" t="s">
        <v>10</v>
      </c>
      <c r="D101">
        <v>4</v>
      </c>
      <c r="E101" t="s">
        <v>14</v>
      </c>
      <c r="F101">
        <v>100</v>
      </c>
      <c r="G101">
        <v>240</v>
      </c>
      <c r="H101">
        <v>100</v>
      </c>
      <c r="I101">
        <v>19.114384889602661</v>
      </c>
      <c r="J101">
        <v>2.75325505155497E-2</v>
      </c>
      <c r="K101">
        <v>0.85501503999999995</v>
      </c>
      <c r="L101">
        <f t="shared" si="4"/>
        <v>0.19114384889602662</v>
      </c>
      <c r="M101" s="8">
        <f t="shared" si="6"/>
        <v>-0.14498496000000005</v>
      </c>
    </row>
    <row r="102" spans="1:13" x14ac:dyDescent="0.2">
      <c r="A102" t="str">
        <f t="shared" si="5"/>
        <v>booth2</v>
      </c>
      <c r="B102">
        <v>2</v>
      </c>
      <c r="C102" t="s">
        <v>12</v>
      </c>
      <c r="D102">
        <v>0</v>
      </c>
      <c r="E102" t="s">
        <v>14</v>
      </c>
      <c r="F102">
        <v>10</v>
      </c>
      <c r="G102">
        <v>240</v>
      </c>
      <c r="H102">
        <v>10</v>
      </c>
      <c r="I102">
        <v>1.999329090118408</v>
      </c>
      <c r="J102">
        <v>0.30823899736466059</v>
      </c>
      <c r="K102">
        <v>0.12608741721439881</v>
      </c>
      <c r="L102">
        <f t="shared" si="4"/>
        <v>0.1999329090118408</v>
      </c>
      <c r="M102" s="8">
        <f t="shared" si="6"/>
        <v>-0.97478251655712023</v>
      </c>
    </row>
    <row r="103" spans="1:13" x14ac:dyDescent="0.2">
      <c r="A103" t="str">
        <f t="shared" si="5"/>
        <v>booth2</v>
      </c>
      <c r="B103">
        <v>2</v>
      </c>
      <c r="C103" t="s">
        <v>12</v>
      </c>
      <c r="D103">
        <v>0</v>
      </c>
      <c r="E103" t="s">
        <v>14</v>
      </c>
      <c r="F103">
        <v>20</v>
      </c>
      <c r="G103">
        <v>240</v>
      </c>
      <c r="H103">
        <v>20</v>
      </c>
      <c r="I103">
        <v>10.756216049194339</v>
      </c>
      <c r="J103">
        <v>2.4350301370280689E-2</v>
      </c>
      <c r="K103">
        <v>1.0466799045378611E-3</v>
      </c>
      <c r="L103">
        <f t="shared" si="4"/>
        <v>0.53781080245971702</v>
      </c>
      <c r="M103" s="8">
        <f t="shared" si="6"/>
        <v>-0.99979066401909245</v>
      </c>
    </row>
    <row r="104" spans="1:13" x14ac:dyDescent="0.2">
      <c r="A104" t="str">
        <f t="shared" si="5"/>
        <v>booth2</v>
      </c>
      <c r="B104">
        <v>2</v>
      </c>
      <c r="C104" t="s">
        <v>12</v>
      </c>
      <c r="D104">
        <v>0</v>
      </c>
      <c r="E104" t="s">
        <v>14</v>
      </c>
      <c r="F104">
        <v>50</v>
      </c>
      <c r="G104">
        <v>240</v>
      </c>
      <c r="H104">
        <v>50</v>
      </c>
      <c r="I104">
        <v>32.359122037887573</v>
      </c>
      <c r="J104">
        <v>9.7355017588227621E-2</v>
      </c>
      <c r="K104">
        <v>9.7691733112184771E-3</v>
      </c>
      <c r="L104">
        <f t="shared" si="4"/>
        <v>0.64718244075775144</v>
      </c>
      <c r="M104" s="8">
        <f t="shared" si="6"/>
        <v>-0.99804616533775625</v>
      </c>
    </row>
    <row r="105" spans="1:13" x14ac:dyDescent="0.2">
      <c r="A105" t="str">
        <f t="shared" si="5"/>
        <v>booth2</v>
      </c>
      <c r="B105">
        <v>2</v>
      </c>
      <c r="C105" t="s">
        <v>12</v>
      </c>
      <c r="D105">
        <v>0</v>
      </c>
      <c r="E105" t="s">
        <v>14</v>
      </c>
      <c r="F105">
        <v>100</v>
      </c>
      <c r="G105">
        <v>240</v>
      </c>
      <c r="H105">
        <v>100</v>
      </c>
      <c r="I105">
        <v>76.209504127502441</v>
      </c>
      <c r="J105">
        <v>2.434686925311114E-2</v>
      </c>
      <c r="K105">
        <v>1.656154640996382E-3</v>
      </c>
      <c r="L105">
        <f t="shared" si="4"/>
        <v>0.76209504127502437</v>
      </c>
      <c r="M105" s="8">
        <f t="shared" si="6"/>
        <v>-0.99966876907180069</v>
      </c>
    </row>
    <row r="106" spans="1:13" x14ac:dyDescent="0.2">
      <c r="A106" t="str">
        <f t="shared" si="5"/>
        <v>booth2</v>
      </c>
      <c r="B106">
        <v>2</v>
      </c>
      <c r="C106" t="s">
        <v>12</v>
      </c>
      <c r="D106">
        <v>0.1</v>
      </c>
      <c r="E106" t="s">
        <v>14</v>
      </c>
      <c r="F106">
        <v>10</v>
      </c>
      <c r="G106">
        <v>240</v>
      </c>
      <c r="H106">
        <v>10</v>
      </c>
      <c r="I106">
        <v>2.1160330772399898</v>
      </c>
      <c r="J106">
        <v>7.9219086727167168E-2</v>
      </c>
      <c r="K106">
        <v>0.1171044671462101</v>
      </c>
      <c r="L106">
        <f t="shared" si="4"/>
        <v>0.21160330772399899</v>
      </c>
      <c r="M106" s="8">
        <f t="shared" si="6"/>
        <v>-0.97657910657075797</v>
      </c>
    </row>
    <row r="107" spans="1:13" x14ac:dyDescent="0.2">
      <c r="A107" t="str">
        <f t="shared" si="5"/>
        <v>booth2</v>
      </c>
      <c r="B107">
        <v>2</v>
      </c>
      <c r="C107" t="s">
        <v>12</v>
      </c>
      <c r="D107">
        <v>0.1</v>
      </c>
      <c r="E107" t="s">
        <v>14</v>
      </c>
      <c r="F107">
        <v>20</v>
      </c>
      <c r="G107">
        <v>240</v>
      </c>
      <c r="H107">
        <v>20</v>
      </c>
      <c r="I107">
        <v>9.7385849952697754</v>
      </c>
      <c r="J107">
        <v>5.6350267581443923E-2</v>
      </c>
      <c r="K107">
        <v>6.8776222901773099E-2</v>
      </c>
      <c r="L107">
        <f t="shared" si="4"/>
        <v>0.48692924976348878</v>
      </c>
      <c r="M107" s="8">
        <f t="shared" si="6"/>
        <v>-0.9862447554196454</v>
      </c>
    </row>
    <row r="108" spans="1:13" x14ac:dyDescent="0.2">
      <c r="A108" t="str">
        <f t="shared" si="5"/>
        <v>booth2</v>
      </c>
      <c r="B108">
        <v>2</v>
      </c>
      <c r="C108" t="s">
        <v>12</v>
      </c>
      <c r="D108">
        <v>0.1</v>
      </c>
      <c r="E108" t="s">
        <v>14</v>
      </c>
      <c r="F108">
        <v>50</v>
      </c>
      <c r="G108">
        <v>240</v>
      </c>
      <c r="H108">
        <v>50</v>
      </c>
      <c r="I108">
        <v>31.55585503578186</v>
      </c>
      <c r="J108">
        <v>0.19736231375887289</v>
      </c>
      <c r="K108">
        <v>8.3157599364847457E-2</v>
      </c>
      <c r="L108">
        <f t="shared" si="4"/>
        <v>0.6311171007156372</v>
      </c>
      <c r="M108" s="8">
        <f t="shared" si="6"/>
        <v>-0.98336848012703049</v>
      </c>
    </row>
    <row r="109" spans="1:13" x14ac:dyDescent="0.2">
      <c r="A109" t="str">
        <f t="shared" si="5"/>
        <v>booth2</v>
      </c>
      <c r="B109">
        <v>2</v>
      </c>
      <c r="C109" t="s">
        <v>12</v>
      </c>
      <c r="D109">
        <v>0.1</v>
      </c>
      <c r="E109" t="s">
        <v>14</v>
      </c>
      <c r="F109">
        <v>100</v>
      </c>
      <c r="G109">
        <v>240</v>
      </c>
      <c r="H109">
        <v>100</v>
      </c>
      <c r="I109">
        <v>79.404968023300171</v>
      </c>
      <c r="J109">
        <v>5.1603638193999532E-2</v>
      </c>
      <c r="K109">
        <v>0.14652713528318689</v>
      </c>
      <c r="L109">
        <f t="shared" si="4"/>
        <v>0.79404968023300171</v>
      </c>
      <c r="M109" s="8">
        <f t="shared" si="6"/>
        <v>-0.97069457294336259</v>
      </c>
    </row>
    <row r="110" spans="1:13" x14ac:dyDescent="0.2">
      <c r="A110" t="str">
        <f t="shared" si="5"/>
        <v>booth2</v>
      </c>
      <c r="B110">
        <v>2</v>
      </c>
      <c r="C110" t="s">
        <v>12</v>
      </c>
      <c r="D110">
        <v>1</v>
      </c>
      <c r="E110" t="s">
        <v>14</v>
      </c>
      <c r="F110">
        <v>10</v>
      </c>
      <c r="G110">
        <v>240</v>
      </c>
      <c r="H110">
        <v>10</v>
      </c>
      <c r="I110">
        <v>1.903203010559082</v>
      </c>
      <c r="J110">
        <v>4.851407088976082E-2</v>
      </c>
      <c r="K110">
        <v>1.18849887045629</v>
      </c>
      <c r="L110">
        <f t="shared" si="4"/>
        <v>0.19032030105590819</v>
      </c>
      <c r="M110" s="8">
        <f t="shared" si="6"/>
        <v>-0.76230022590874202</v>
      </c>
    </row>
    <row r="111" spans="1:13" x14ac:dyDescent="0.2">
      <c r="A111" t="str">
        <f t="shared" si="5"/>
        <v>booth2</v>
      </c>
      <c r="B111">
        <v>2</v>
      </c>
      <c r="C111" t="s">
        <v>12</v>
      </c>
      <c r="D111">
        <v>1</v>
      </c>
      <c r="E111" t="s">
        <v>14</v>
      </c>
      <c r="F111">
        <v>20</v>
      </c>
      <c r="G111">
        <v>240</v>
      </c>
      <c r="H111">
        <v>20</v>
      </c>
      <c r="I111">
        <v>6.6657290458679199</v>
      </c>
      <c r="J111">
        <v>0.27414376818081798</v>
      </c>
      <c r="K111">
        <v>1.865994359527114</v>
      </c>
      <c r="L111">
        <f t="shared" si="4"/>
        <v>0.33328645229339598</v>
      </c>
      <c r="M111" s="8">
        <f t="shared" si="6"/>
        <v>-0.62680112809457722</v>
      </c>
    </row>
    <row r="112" spans="1:13" x14ac:dyDescent="0.2">
      <c r="A112" t="str">
        <f t="shared" si="5"/>
        <v>booth2</v>
      </c>
      <c r="B112">
        <v>2</v>
      </c>
      <c r="C112" t="s">
        <v>12</v>
      </c>
      <c r="D112">
        <v>1</v>
      </c>
      <c r="E112" t="s">
        <v>14</v>
      </c>
      <c r="F112">
        <v>50</v>
      </c>
      <c r="G112">
        <v>240</v>
      </c>
      <c r="H112">
        <v>50</v>
      </c>
      <c r="I112">
        <v>18.26800012588501</v>
      </c>
      <c r="J112">
        <v>9.6592780538946391E-2</v>
      </c>
      <c r="K112">
        <v>0.27850470564632351</v>
      </c>
      <c r="L112">
        <f t="shared" si="4"/>
        <v>0.36536000251770018</v>
      </c>
      <c r="M112" s="8">
        <f t="shared" si="6"/>
        <v>-0.94429905887073529</v>
      </c>
    </row>
    <row r="113" spans="1:13" x14ac:dyDescent="0.2">
      <c r="A113" t="str">
        <f t="shared" si="5"/>
        <v>booth2</v>
      </c>
      <c r="B113">
        <v>2</v>
      </c>
      <c r="C113" t="s">
        <v>12</v>
      </c>
      <c r="D113">
        <v>1</v>
      </c>
      <c r="E113" t="s">
        <v>14</v>
      </c>
      <c r="F113">
        <v>100</v>
      </c>
      <c r="G113">
        <v>240</v>
      </c>
      <c r="H113">
        <v>100</v>
      </c>
      <c r="I113">
        <v>32.02714204788208</v>
      </c>
      <c r="J113">
        <v>0.8300033667131369</v>
      </c>
      <c r="K113">
        <v>1.875352328858658</v>
      </c>
      <c r="L113">
        <f t="shared" si="4"/>
        <v>0.32027142047882079</v>
      </c>
      <c r="M113" s="8">
        <f t="shared" si="6"/>
        <v>-0.62492953422826836</v>
      </c>
    </row>
    <row r="114" spans="1:13" x14ac:dyDescent="0.2">
      <c r="A114" t="str">
        <f t="shared" si="5"/>
        <v>booth2</v>
      </c>
      <c r="B114">
        <v>2</v>
      </c>
      <c r="C114" t="s">
        <v>12</v>
      </c>
      <c r="D114">
        <v>2</v>
      </c>
      <c r="E114" t="s">
        <v>14</v>
      </c>
      <c r="F114">
        <v>10</v>
      </c>
      <c r="G114">
        <v>240</v>
      </c>
      <c r="H114">
        <v>10</v>
      </c>
      <c r="I114">
        <v>1.5230751037597661</v>
      </c>
      <c r="J114">
        <v>0.64935761867157604</v>
      </c>
      <c r="K114">
        <v>0.87399453449264219</v>
      </c>
      <c r="L114">
        <f t="shared" si="4"/>
        <v>0.15230751037597662</v>
      </c>
      <c r="M114" s="8">
        <f t="shared" si="6"/>
        <v>-0.82520109310147149</v>
      </c>
    </row>
    <row r="115" spans="1:13" x14ac:dyDescent="0.2">
      <c r="A115" t="str">
        <f t="shared" si="5"/>
        <v>booth2</v>
      </c>
      <c r="B115">
        <v>2</v>
      </c>
      <c r="C115" t="s">
        <v>12</v>
      </c>
      <c r="D115">
        <v>2</v>
      </c>
      <c r="E115" t="s">
        <v>14</v>
      </c>
      <c r="F115">
        <v>20</v>
      </c>
      <c r="G115">
        <v>240</v>
      </c>
      <c r="H115">
        <v>20</v>
      </c>
      <c r="I115">
        <v>3.337145090103149</v>
      </c>
      <c r="J115">
        <v>0.1130695655130371</v>
      </c>
      <c r="K115">
        <v>0.61930382430247677</v>
      </c>
      <c r="L115">
        <f t="shared" si="4"/>
        <v>0.16685725450515745</v>
      </c>
      <c r="M115" s="8">
        <f t="shared" si="6"/>
        <v>-0.87613923513950465</v>
      </c>
    </row>
    <row r="116" spans="1:13" x14ac:dyDescent="0.2">
      <c r="A116" t="str">
        <f t="shared" si="5"/>
        <v>booth2</v>
      </c>
      <c r="B116">
        <v>2</v>
      </c>
      <c r="C116" t="s">
        <v>12</v>
      </c>
      <c r="D116">
        <v>2</v>
      </c>
      <c r="E116" t="s">
        <v>14</v>
      </c>
      <c r="F116">
        <v>50</v>
      </c>
      <c r="G116">
        <v>240</v>
      </c>
      <c r="H116">
        <v>50</v>
      </c>
      <c r="I116">
        <v>15.20294713973999</v>
      </c>
      <c r="J116">
        <v>0.39740469862604427</v>
      </c>
      <c r="K116">
        <v>0.60020312093376837</v>
      </c>
      <c r="L116">
        <f t="shared" si="4"/>
        <v>0.30405894279479978</v>
      </c>
      <c r="M116" s="8">
        <f t="shared" si="6"/>
        <v>-0.87995937581324635</v>
      </c>
    </row>
    <row r="117" spans="1:13" x14ac:dyDescent="0.2">
      <c r="A117" t="str">
        <f t="shared" si="5"/>
        <v>booth2</v>
      </c>
      <c r="B117">
        <v>2</v>
      </c>
      <c r="C117" t="s">
        <v>12</v>
      </c>
      <c r="D117">
        <v>2</v>
      </c>
      <c r="E117" t="s">
        <v>14</v>
      </c>
      <c r="F117">
        <v>100</v>
      </c>
      <c r="G117">
        <v>240</v>
      </c>
      <c r="H117">
        <v>100</v>
      </c>
      <c r="I117">
        <v>22.942814826965328</v>
      </c>
      <c r="J117">
        <v>3.5691521311863303E-2</v>
      </c>
      <c r="K117">
        <v>0.94232274720387033</v>
      </c>
      <c r="L117">
        <f t="shared" si="4"/>
        <v>0.2294281482696533</v>
      </c>
      <c r="M117" s="8">
        <f t="shared" si="6"/>
        <v>-0.81153545055922593</v>
      </c>
    </row>
    <row r="118" spans="1:13" x14ac:dyDescent="0.2">
      <c r="A118" t="str">
        <f t="shared" si="5"/>
        <v>booth2</v>
      </c>
      <c r="B118">
        <v>2</v>
      </c>
      <c r="C118" t="s">
        <v>12</v>
      </c>
      <c r="D118">
        <v>4</v>
      </c>
      <c r="E118" t="s">
        <v>14</v>
      </c>
      <c r="F118">
        <v>10</v>
      </c>
      <c r="G118">
        <v>240</v>
      </c>
      <c r="H118">
        <v>10</v>
      </c>
      <c r="I118">
        <v>1.5769791603088379</v>
      </c>
      <c r="J118">
        <v>0.80767021177147924</v>
      </c>
      <c r="K118">
        <v>5.005850281165932</v>
      </c>
      <c r="L118">
        <f t="shared" si="4"/>
        <v>0.15769791603088379</v>
      </c>
      <c r="M118" s="8">
        <f t="shared" si="6"/>
        <v>1.170056233186445E-3</v>
      </c>
    </row>
    <row r="119" spans="1:13" x14ac:dyDescent="0.2">
      <c r="A119" t="str">
        <f t="shared" si="5"/>
        <v>booth2</v>
      </c>
      <c r="B119">
        <v>2</v>
      </c>
      <c r="C119" t="s">
        <v>12</v>
      </c>
      <c r="D119">
        <v>4</v>
      </c>
      <c r="E119" t="s">
        <v>14</v>
      </c>
      <c r="F119">
        <v>20</v>
      </c>
      <c r="G119">
        <v>240</v>
      </c>
      <c r="H119">
        <v>20</v>
      </c>
      <c r="I119">
        <v>3.1621160507202148</v>
      </c>
      <c r="J119">
        <v>0.75038518134586618</v>
      </c>
      <c r="K119">
        <v>0.1021192833524527</v>
      </c>
      <c r="L119">
        <f t="shared" si="4"/>
        <v>0.15810580253601075</v>
      </c>
      <c r="M119" s="8">
        <f t="shared" si="6"/>
        <v>-0.97957614332950949</v>
      </c>
    </row>
    <row r="120" spans="1:13" x14ac:dyDescent="0.2">
      <c r="A120" t="str">
        <f t="shared" si="5"/>
        <v>booth2</v>
      </c>
      <c r="B120">
        <v>2</v>
      </c>
      <c r="C120" t="s">
        <v>12</v>
      </c>
      <c r="D120">
        <v>4</v>
      </c>
      <c r="E120" t="s">
        <v>14</v>
      </c>
      <c r="F120">
        <v>50</v>
      </c>
      <c r="G120">
        <v>240</v>
      </c>
      <c r="H120">
        <v>50</v>
      </c>
      <c r="I120">
        <v>8.5153160095214844</v>
      </c>
      <c r="J120">
        <v>1.117523137712054</v>
      </c>
      <c r="K120">
        <v>8.6744315753445775</v>
      </c>
      <c r="L120">
        <f t="shared" si="4"/>
        <v>0.17030632019042968</v>
      </c>
      <c r="M120" s="8">
        <f t="shared" si="6"/>
        <v>0.73488631506891555</v>
      </c>
    </row>
    <row r="121" spans="1:13" x14ac:dyDescent="0.2">
      <c r="A121" t="str">
        <f t="shared" si="5"/>
        <v>booth2</v>
      </c>
      <c r="B121">
        <v>2</v>
      </c>
      <c r="C121" t="s">
        <v>12</v>
      </c>
      <c r="D121">
        <v>4</v>
      </c>
      <c r="E121" t="s">
        <v>14</v>
      </c>
      <c r="F121">
        <v>100</v>
      </c>
      <c r="G121">
        <v>240</v>
      </c>
      <c r="H121">
        <v>100</v>
      </c>
      <c r="I121">
        <v>21.584879159927372</v>
      </c>
      <c r="J121">
        <v>0.51299122414120735</v>
      </c>
      <c r="K121">
        <v>1.961154167106246</v>
      </c>
      <c r="L121">
        <f t="shared" si="4"/>
        <v>0.21584879159927373</v>
      </c>
      <c r="M121" s="8">
        <f t="shared" si="6"/>
        <v>-0.6077691665787508</v>
      </c>
    </row>
    <row r="122" spans="1:13" x14ac:dyDescent="0.2">
      <c r="A122" t="str">
        <f t="shared" si="5"/>
        <v>sphere5</v>
      </c>
      <c r="B122">
        <v>5</v>
      </c>
      <c r="C122" t="s">
        <v>13</v>
      </c>
      <c r="D122">
        <v>0</v>
      </c>
      <c r="E122" t="s">
        <v>14</v>
      </c>
      <c r="F122">
        <v>10</v>
      </c>
      <c r="G122">
        <v>240</v>
      </c>
      <c r="H122">
        <v>10</v>
      </c>
      <c r="I122">
        <v>1.75981616973877</v>
      </c>
      <c r="J122">
        <v>0.37705499447194801</v>
      </c>
      <c r="K122">
        <v>0.14217046885624071</v>
      </c>
      <c r="L122">
        <f t="shared" si="4"/>
        <v>0.17598161697387699</v>
      </c>
      <c r="M122" s="8">
        <f t="shared" si="6"/>
        <v>-0.85782953114375926</v>
      </c>
    </row>
    <row r="123" spans="1:13" x14ac:dyDescent="0.2">
      <c r="A123" t="str">
        <f t="shared" si="5"/>
        <v>sphere5</v>
      </c>
      <c r="B123">
        <v>5</v>
      </c>
      <c r="C123" t="s">
        <v>13</v>
      </c>
      <c r="D123">
        <v>0</v>
      </c>
      <c r="E123" t="s">
        <v>14</v>
      </c>
      <c r="F123">
        <v>20</v>
      </c>
      <c r="G123">
        <v>240</v>
      </c>
      <c r="H123">
        <v>20</v>
      </c>
      <c r="I123">
        <v>3.7440822124481201</v>
      </c>
      <c r="J123">
        <v>7.6879721450577893E-2</v>
      </c>
      <c r="K123">
        <v>5.9104915703184456E-3</v>
      </c>
      <c r="L123">
        <f t="shared" si="4"/>
        <v>0.18720411062240599</v>
      </c>
      <c r="M123" s="8">
        <f t="shared" si="6"/>
        <v>-0.99408950842968158</v>
      </c>
    </row>
    <row r="124" spans="1:13" x14ac:dyDescent="0.2">
      <c r="A124" t="str">
        <f t="shared" si="5"/>
        <v>sphere5</v>
      </c>
      <c r="B124">
        <v>5</v>
      </c>
      <c r="C124" t="s">
        <v>13</v>
      </c>
      <c r="D124">
        <v>0</v>
      </c>
      <c r="E124" t="s">
        <v>14</v>
      </c>
      <c r="F124">
        <v>50</v>
      </c>
      <c r="G124">
        <v>240</v>
      </c>
      <c r="H124">
        <v>50</v>
      </c>
      <c r="I124">
        <v>12.95754790306091</v>
      </c>
      <c r="J124">
        <v>4.4427122250434237E-3</v>
      </c>
      <c r="K124">
        <v>1.973769191455029E-5</v>
      </c>
      <c r="L124">
        <f t="shared" si="4"/>
        <v>0.25915095806121818</v>
      </c>
      <c r="M124" s="8">
        <f t="shared" si="6"/>
        <v>-0.99998026230808545</v>
      </c>
    </row>
    <row r="125" spans="1:13" x14ac:dyDescent="0.2">
      <c r="A125" t="str">
        <f t="shared" si="5"/>
        <v>sphere5</v>
      </c>
      <c r="B125">
        <v>5</v>
      </c>
      <c r="C125" t="s">
        <v>13</v>
      </c>
      <c r="D125">
        <v>0</v>
      </c>
      <c r="E125" t="s">
        <v>14</v>
      </c>
      <c r="F125">
        <v>100</v>
      </c>
      <c r="G125">
        <v>240</v>
      </c>
      <c r="H125">
        <v>100</v>
      </c>
      <c r="I125">
        <v>35.272873878478997</v>
      </c>
      <c r="J125">
        <v>6.5767908320674504E-3</v>
      </c>
      <c r="K125">
        <v>4.3254177648766448E-5</v>
      </c>
      <c r="L125">
        <f t="shared" si="4"/>
        <v>0.35272873878478994</v>
      </c>
      <c r="M125" s="8">
        <f t="shared" si="6"/>
        <v>-0.99995674582235128</v>
      </c>
    </row>
    <row r="126" spans="1:13" x14ac:dyDescent="0.2">
      <c r="A126" t="str">
        <f t="shared" si="5"/>
        <v>sphere5</v>
      </c>
      <c r="B126">
        <v>5</v>
      </c>
      <c r="C126" t="s">
        <v>13</v>
      </c>
      <c r="D126">
        <v>0.1</v>
      </c>
      <c r="E126" t="s">
        <v>14</v>
      </c>
      <c r="F126">
        <v>10</v>
      </c>
      <c r="G126">
        <v>240</v>
      </c>
      <c r="H126">
        <v>10</v>
      </c>
      <c r="I126">
        <v>1.6927709579467769</v>
      </c>
      <c r="J126">
        <v>0.42459660030828889</v>
      </c>
      <c r="K126">
        <v>0.21090466917036571</v>
      </c>
      <c r="L126">
        <f t="shared" si="4"/>
        <v>0.1692770957946777</v>
      </c>
      <c r="M126" s="8">
        <f t="shared" si="6"/>
        <v>-0.78909533082963423</v>
      </c>
    </row>
    <row r="127" spans="1:13" x14ac:dyDescent="0.2">
      <c r="A127" t="str">
        <f t="shared" si="5"/>
        <v>sphere5</v>
      </c>
      <c r="B127">
        <v>5</v>
      </c>
      <c r="C127" t="s">
        <v>13</v>
      </c>
      <c r="D127">
        <v>0.1</v>
      </c>
      <c r="E127" t="s">
        <v>14</v>
      </c>
      <c r="F127">
        <v>20</v>
      </c>
      <c r="G127">
        <v>240</v>
      </c>
      <c r="H127">
        <v>20</v>
      </c>
      <c r="I127">
        <v>4.240635871887207</v>
      </c>
      <c r="J127">
        <v>0.16952951363916641</v>
      </c>
      <c r="K127">
        <v>6.41753920918261E-2</v>
      </c>
      <c r="L127">
        <f t="shared" si="4"/>
        <v>0.21203179359436036</v>
      </c>
      <c r="M127" s="8">
        <f t="shared" si="6"/>
        <v>-0.9358246079081739</v>
      </c>
    </row>
    <row r="128" spans="1:13" x14ac:dyDescent="0.2">
      <c r="A128" t="str">
        <f t="shared" si="5"/>
        <v>sphere5</v>
      </c>
      <c r="B128">
        <v>5</v>
      </c>
      <c r="C128" t="s">
        <v>13</v>
      </c>
      <c r="D128">
        <v>0.1</v>
      </c>
      <c r="E128" t="s">
        <v>14</v>
      </c>
      <c r="F128">
        <v>50</v>
      </c>
      <c r="G128">
        <v>240</v>
      </c>
      <c r="H128">
        <v>50</v>
      </c>
      <c r="I128">
        <v>9.8459157943725586</v>
      </c>
      <c r="J128">
        <v>0.26418776497398427</v>
      </c>
      <c r="K128">
        <v>2.666901844386169E-2</v>
      </c>
      <c r="L128">
        <f t="shared" si="4"/>
        <v>0.19691831588745118</v>
      </c>
      <c r="M128" s="8">
        <f t="shared" si="6"/>
        <v>-0.97333098155613829</v>
      </c>
    </row>
    <row r="129" spans="1:13" x14ac:dyDescent="0.2">
      <c r="A129" t="str">
        <f t="shared" si="5"/>
        <v>sphere5</v>
      </c>
      <c r="B129">
        <v>5</v>
      </c>
      <c r="C129" t="s">
        <v>13</v>
      </c>
      <c r="D129">
        <v>0.1</v>
      </c>
      <c r="E129" t="s">
        <v>14</v>
      </c>
      <c r="F129">
        <v>100</v>
      </c>
      <c r="G129">
        <v>240</v>
      </c>
      <c r="H129">
        <v>100</v>
      </c>
      <c r="I129">
        <v>21.788823843002319</v>
      </c>
      <c r="J129">
        <v>0.29566981268816639</v>
      </c>
      <c r="K129">
        <v>0.15596720463972191</v>
      </c>
      <c r="L129">
        <f t="shared" si="4"/>
        <v>0.2178882384300232</v>
      </c>
      <c r="M129" s="8">
        <f t="shared" si="6"/>
        <v>-0.84403279536027809</v>
      </c>
    </row>
    <row r="130" spans="1:13" x14ac:dyDescent="0.2">
      <c r="A130" t="str">
        <f t="shared" si="5"/>
        <v>sphere5</v>
      </c>
      <c r="B130">
        <v>5</v>
      </c>
      <c r="C130" t="s">
        <v>13</v>
      </c>
      <c r="D130">
        <v>1</v>
      </c>
      <c r="E130" t="s">
        <v>14</v>
      </c>
      <c r="F130">
        <v>10</v>
      </c>
      <c r="G130">
        <v>240</v>
      </c>
      <c r="H130">
        <v>10</v>
      </c>
      <c r="I130">
        <v>1.300009965896606</v>
      </c>
      <c r="J130">
        <v>0.82026762414180376</v>
      </c>
      <c r="K130">
        <v>0.92330793579657944</v>
      </c>
      <c r="L130">
        <f t="shared" ref="L130:L193" si="7">I130/H130</f>
        <v>0.13000099658966061</v>
      </c>
      <c r="M130" s="8">
        <f t="shared" si="6"/>
        <v>-7.6692064203420562E-2</v>
      </c>
    </row>
    <row r="131" spans="1:13" x14ac:dyDescent="0.2">
      <c r="A131" t="str">
        <f t="shared" ref="A131:A194" si="8">C131&amp;B131</f>
        <v>sphere5</v>
      </c>
      <c r="B131">
        <v>5</v>
      </c>
      <c r="C131" t="s">
        <v>13</v>
      </c>
      <c r="D131">
        <v>1</v>
      </c>
      <c r="E131" t="s">
        <v>14</v>
      </c>
      <c r="F131">
        <v>20</v>
      </c>
      <c r="G131">
        <v>240</v>
      </c>
      <c r="H131">
        <v>20</v>
      </c>
      <c r="I131">
        <v>3.1743700504302979</v>
      </c>
      <c r="J131">
        <v>0.91965092107395408</v>
      </c>
      <c r="K131">
        <v>2.0287245408175409</v>
      </c>
      <c r="L131">
        <f t="shared" si="7"/>
        <v>0.1587185025215149</v>
      </c>
      <c r="M131" s="8">
        <f t="shared" ref="M131:M194" si="9">K131/_xlfn.XLOOKUP(A131,S$2:S$10,T$2:T$10)-1</f>
        <v>1.0287245408175409</v>
      </c>
    </row>
    <row r="132" spans="1:13" x14ac:dyDescent="0.2">
      <c r="A132" t="str">
        <f t="shared" si="8"/>
        <v>sphere5</v>
      </c>
      <c r="B132">
        <v>5</v>
      </c>
      <c r="C132" t="s">
        <v>13</v>
      </c>
      <c r="D132">
        <v>1</v>
      </c>
      <c r="E132" t="s">
        <v>14</v>
      </c>
      <c r="F132">
        <v>50</v>
      </c>
      <c r="G132">
        <v>240</v>
      </c>
      <c r="H132">
        <v>50</v>
      </c>
      <c r="I132">
        <v>7.7083642482757568</v>
      </c>
      <c r="J132">
        <v>0.67497441645802259</v>
      </c>
      <c r="K132">
        <v>0.75975119752606446</v>
      </c>
      <c r="L132">
        <f t="shared" si="7"/>
        <v>0.15416728496551513</v>
      </c>
      <c r="M132" s="8">
        <f t="shared" si="9"/>
        <v>-0.24024880247393554</v>
      </c>
    </row>
    <row r="133" spans="1:13" x14ac:dyDescent="0.2">
      <c r="A133" t="str">
        <f t="shared" si="8"/>
        <v>sphere5</v>
      </c>
      <c r="B133">
        <v>5</v>
      </c>
      <c r="C133" t="s">
        <v>13</v>
      </c>
      <c r="D133">
        <v>1</v>
      </c>
      <c r="E133" t="s">
        <v>14</v>
      </c>
      <c r="F133">
        <v>100</v>
      </c>
      <c r="G133">
        <v>240</v>
      </c>
      <c r="H133">
        <v>100</v>
      </c>
      <c r="I133">
        <v>20.54567813873291</v>
      </c>
      <c r="J133">
        <v>0.92354178357533201</v>
      </c>
      <c r="K133">
        <v>1.36930584011109</v>
      </c>
      <c r="L133">
        <f t="shared" si="7"/>
        <v>0.20545678138732909</v>
      </c>
      <c r="M133" s="8">
        <f t="shared" si="9"/>
        <v>0.36930584011109002</v>
      </c>
    </row>
    <row r="134" spans="1:13" x14ac:dyDescent="0.2">
      <c r="A134" t="str">
        <f t="shared" si="8"/>
        <v>sphere5</v>
      </c>
      <c r="B134">
        <v>5</v>
      </c>
      <c r="C134" t="s">
        <v>13</v>
      </c>
      <c r="D134">
        <v>2</v>
      </c>
      <c r="E134" t="s">
        <v>14</v>
      </c>
      <c r="F134">
        <v>10</v>
      </c>
      <c r="G134">
        <v>240</v>
      </c>
      <c r="H134">
        <v>10</v>
      </c>
      <c r="I134">
        <v>1.4277739524841311</v>
      </c>
      <c r="J134">
        <v>1.3925500968736799</v>
      </c>
      <c r="K134">
        <v>2.2691273906207412</v>
      </c>
      <c r="L134">
        <f t="shared" si="7"/>
        <v>0.1427773952484131</v>
      </c>
      <c r="M134" s="8">
        <f t="shared" si="9"/>
        <v>1.2691273906207412</v>
      </c>
    </row>
    <row r="135" spans="1:13" x14ac:dyDescent="0.2">
      <c r="A135" t="str">
        <f t="shared" si="8"/>
        <v>sphere5</v>
      </c>
      <c r="B135">
        <v>5</v>
      </c>
      <c r="C135" t="s">
        <v>13</v>
      </c>
      <c r="D135">
        <v>2</v>
      </c>
      <c r="E135" t="s">
        <v>14</v>
      </c>
      <c r="F135">
        <v>20</v>
      </c>
      <c r="G135">
        <v>240</v>
      </c>
      <c r="H135">
        <v>20</v>
      </c>
      <c r="I135">
        <v>2.9305069446563721</v>
      </c>
      <c r="J135">
        <v>0.68012752703318058</v>
      </c>
      <c r="K135">
        <v>1.3091358119231249</v>
      </c>
      <c r="L135">
        <f t="shared" si="7"/>
        <v>0.1465253472328186</v>
      </c>
      <c r="M135" s="8">
        <f t="shared" si="9"/>
        <v>0.30913581192312489</v>
      </c>
    </row>
    <row r="136" spans="1:13" x14ac:dyDescent="0.2">
      <c r="A136" t="str">
        <f t="shared" si="8"/>
        <v>sphere5</v>
      </c>
      <c r="B136">
        <v>5</v>
      </c>
      <c r="C136" t="s">
        <v>13</v>
      </c>
      <c r="D136">
        <v>2</v>
      </c>
      <c r="E136" t="s">
        <v>14</v>
      </c>
      <c r="F136">
        <v>50</v>
      </c>
      <c r="G136">
        <v>240</v>
      </c>
      <c r="H136">
        <v>50</v>
      </c>
      <c r="I136">
        <v>8.0916826725006104</v>
      </c>
      <c r="J136">
        <v>1.2898496004165561</v>
      </c>
      <c r="K136">
        <v>2.4188206490340689</v>
      </c>
      <c r="L136">
        <f t="shared" si="7"/>
        <v>0.16183365345001222</v>
      </c>
      <c r="M136" s="8">
        <f t="shared" si="9"/>
        <v>1.4188206490340689</v>
      </c>
    </row>
    <row r="137" spans="1:13" x14ac:dyDescent="0.2">
      <c r="A137" t="str">
        <f t="shared" si="8"/>
        <v>sphere5</v>
      </c>
      <c r="B137">
        <v>5</v>
      </c>
      <c r="C137" t="s">
        <v>13</v>
      </c>
      <c r="D137">
        <v>2</v>
      </c>
      <c r="E137" t="s">
        <v>14</v>
      </c>
      <c r="F137">
        <v>100</v>
      </c>
      <c r="G137">
        <v>240</v>
      </c>
      <c r="H137">
        <v>100</v>
      </c>
      <c r="I137">
        <v>22.29747295379639</v>
      </c>
      <c r="J137">
        <v>1.030964564770547</v>
      </c>
      <c r="K137">
        <v>0.41907906289451158</v>
      </c>
      <c r="L137">
        <f t="shared" si="7"/>
        <v>0.22297472953796391</v>
      </c>
      <c r="M137" s="8">
        <f t="shared" si="9"/>
        <v>-0.58092093710548842</v>
      </c>
    </row>
    <row r="138" spans="1:13" x14ac:dyDescent="0.2">
      <c r="A138" t="str">
        <f t="shared" si="8"/>
        <v>sphere5</v>
      </c>
      <c r="B138">
        <v>5</v>
      </c>
      <c r="C138" t="s">
        <v>13</v>
      </c>
      <c r="D138">
        <v>4</v>
      </c>
      <c r="E138" t="s">
        <v>14</v>
      </c>
      <c r="F138">
        <v>10</v>
      </c>
      <c r="G138">
        <v>240</v>
      </c>
      <c r="H138">
        <v>10</v>
      </c>
      <c r="I138">
        <v>1.4667830467224121</v>
      </c>
      <c r="J138">
        <v>0.84645063484284688</v>
      </c>
      <c r="K138">
        <v>3.3231918331979871</v>
      </c>
      <c r="L138">
        <f t="shared" si="7"/>
        <v>0.14667830467224122</v>
      </c>
      <c r="M138" s="8">
        <f t="shared" si="9"/>
        <v>2.3231918331979871</v>
      </c>
    </row>
    <row r="139" spans="1:13" x14ac:dyDescent="0.2">
      <c r="A139" t="str">
        <f t="shared" si="8"/>
        <v>sphere5</v>
      </c>
      <c r="B139">
        <v>5</v>
      </c>
      <c r="C139" t="s">
        <v>13</v>
      </c>
      <c r="D139">
        <v>4</v>
      </c>
      <c r="E139" t="s">
        <v>14</v>
      </c>
      <c r="F139">
        <v>20</v>
      </c>
      <c r="G139">
        <v>240</v>
      </c>
      <c r="H139">
        <v>20</v>
      </c>
      <c r="I139">
        <v>3.1249039173126221</v>
      </c>
      <c r="J139">
        <v>0.816376741692321</v>
      </c>
      <c r="K139">
        <v>5.9427278567563429</v>
      </c>
      <c r="L139">
        <f t="shared" si="7"/>
        <v>0.1562451958656311</v>
      </c>
      <c r="M139" s="8">
        <f t="shared" si="9"/>
        <v>4.9427278567563429</v>
      </c>
    </row>
    <row r="140" spans="1:13" x14ac:dyDescent="0.2">
      <c r="A140" t="str">
        <f t="shared" si="8"/>
        <v>sphere5</v>
      </c>
      <c r="B140">
        <v>5</v>
      </c>
      <c r="C140" t="s">
        <v>13</v>
      </c>
      <c r="D140">
        <v>4</v>
      </c>
      <c r="E140" t="s">
        <v>14</v>
      </c>
      <c r="F140">
        <v>50</v>
      </c>
      <c r="G140">
        <v>240</v>
      </c>
      <c r="H140">
        <v>50</v>
      </c>
      <c r="I140">
        <v>7.7170059680938721</v>
      </c>
      <c r="J140">
        <v>0.97189518370962358</v>
      </c>
      <c r="K140">
        <v>2.0606838973347799</v>
      </c>
      <c r="L140">
        <f t="shared" si="7"/>
        <v>0.15434011936187744</v>
      </c>
      <c r="M140" s="8">
        <f t="shared" si="9"/>
        <v>1.0606838973347799</v>
      </c>
    </row>
    <row r="141" spans="1:13" x14ac:dyDescent="0.2">
      <c r="A141" t="str">
        <f t="shared" si="8"/>
        <v>sphere5</v>
      </c>
      <c r="B141">
        <v>5</v>
      </c>
      <c r="C141" t="s">
        <v>13</v>
      </c>
      <c r="D141">
        <v>4</v>
      </c>
      <c r="E141" t="s">
        <v>14</v>
      </c>
      <c r="F141">
        <v>100</v>
      </c>
      <c r="G141">
        <v>240</v>
      </c>
      <c r="H141">
        <v>100</v>
      </c>
      <c r="I141">
        <v>20.96279072761536</v>
      </c>
      <c r="J141">
        <v>1.1676637935103209</v>
      </c>
      <c r="K141">
        <v>2.2149872441924701</v>
      </c>
      <c r="L141">
        <f t="shared" si="7"/>
        <v>0.2096279072761536</v>
      </c>
      <c r="M141" s="8">
        <f t="shared" si="9"/>
        <v>1.2149872441924701</v>
      </c>
    </row>
    <row r="142" spans="1:13" x14ac:dyDescent="0.2">
      <c r="A142" t="str">
        <f t="shared" si="8"/>
        <v>sphere12</v>
      </c>
      <c r="B142">
        <v>12</v>
      </c>
      <c r="C142" t="s">
        <v>13</v>
      </c>
      <c r="D142">
        <v>0</v>
      </c>
      <c r="E142" t="s">
        <v>14</v>
      </c>
      <c r="F142">
        <v>10</v>
      </c>
      <c r="G142">
        <v>240</v>
      </c>
      <c r="H142">
        <v>10</v>
      </c>
      <c r="I142">
        <v>2.3501830101013179</v>
      </c>
      <c r="J142">
        <v>1.3758082683062061</v>
      </c>
      <c r="K142">
        <v>1.89284839113972</v>
      </c>
      <c r="L142">
        <f t="shared" si="7"/>
        <v>0.2350183010101318</v>
      </c>
      <c r="M142" s="8">
        <f t="shared" si="9"/>
        <v>0.89284839113972003</v>
      </c>
    </row>
    <row r="143" spans="1:13" x14ac:dyDescent="0.2">
      <c r="A143" t="str">
        <f t="shared" si="8"/>
        <v>sphere12</v>
      </c>
      <c r="B143">
        <v>12</v>
      </c>
      <c r="C143" t="s">
        <v>13</v>
      </c>
      <c r="D143">
        <v>0</v>
      </c>
      <c r="E143" t="s">
        <v>14</v>
      </c>
      <c r="F143">
        <v>20</v>
      </c>
      <c r="G143">
        <v>240</v>
      </c>
      <c r="H143">
        <v>20</v>
      </c>
      <c r="I143">
        <v>5.4977118968963623</v>
      </c>
      <c r="J143">
        <v>0.81326818280178048</v>
      </c>
      <c r="K143">
        <v>0.66140513715771021</v>
      </c>
      <c r="L143">
        <f t="shared" si="7"/>
        <v>0.27488559484481812</v>
      </c>
      <c r="M143" s="8">
        <f t="shared" si="9"/>
        <v>-0.33859486284228979</v>
      </c>
    </row>
    <row r="144" spans="1:13" x14ac:dyDescent="0.2">
      <c r="A144" t="str">
        <f t="shared" si="8"/>
        <v>sphere12</v>
      </c>
      <c r="B144">
        <v>12</v>
      </c>
      <c r="C144" t="s">
        <v>13</v>
      </c>
      <c r="D144">
        <v>0</v>
      </c>
      <c r="E144" t="s">
        <v>14</v>
      </c>
      <c r="F144">
        <v>50</v>
      </c>
      <c r="G144">
        <v>240</v>
      </c>
      <c r="H144">
        <v>50</v>
      </c>
      <c r="I144">
        <v>13.65687274932861</v>
      </c>
      <c r="J144">
        <v>7.9290435423892913E-2</v>
      </c>
      <c r="K144">
        <v>6.2869731497105334E-3</v>
      </c>
      <c r="L144">
        <f t="shared" si="7"/>
        <v>0.27313745498657221</v>
      </c>
      <c r="M144" s="8">
        <f t="shared" si="9"/>
        <v>-0.9937130268502895</v>
      </c>
    </row>
    <row r="145" spans="1:13" x14ac:dyDescent="0.2">
      <c r="A145" t="str">
        <f t="shared" si="8"/>
        <v>sphere12</v>
      </c>
      <c r="B145">
        <v>12</v>
      </c>
      <c r="C145" t="s">
        <v>13</v>
      </c>
      <c r="D145">
        <v>0</v>
      </c>
      <c r="E145" t="s">
        <v>14</v>
      </c>
      <c r="F145">
        <v>100</v>
      </c>
      <c r="G145">
        <v>240</v>
      </c>
      <c r="H145">
        <v>100</v>
      </c>
      <c r="I145">
        <v>29.64356803894043</v>
      </c>
      <c r="J145">
        <v>9.6051126652579172E-3</v>
      </c>
      <c r="K145">
        <v>9.2258189312298039E-5</v>
      </c>
      <c r="L145">
        <f t="shared" si="7"/>
        <v>0.29643568038940432</v>
      </c>
      <c r="M145" s="8">
        <f t="shared" si="9"/>
        <v>-0.99990774181068776</v>
      </c>
    </row>
    <row r="146" spans="1:13" x14ac:dyDescent="0.2">
      <c r="A146" t="str">
        <f t="shared" si="8"/>
        <v>sphere12</v>
      </c>
      <c r="B146">
        <v>12</v>
      </c>
      <c r="C146" t="s">
        <v>13</v>
      </c>
      <c r="D146">
        <v>0.1</v>
      </c>
      <c r="E146" t="s">
        <v>14</v>
      </c>
      <c r="F146">
        <v>10</v>
      </c>
      <c r="G146">
        <v>240</v>
      </c>
      <c r="H146">
        <v>10</v>
      </c>
      <c r="I146">
        <v>4.1175820827484131</v>
      </c>
      <c r="J146">
        <v>1.319448457446798</v>
      </c>
      <c r="K146">
        <v>1.565507499513668</v>
      </c>
      <c r="L146">
        <f t="shared" si="7"/>
        <v>0.41175820827484133</v>
      </c>
      <c r="M146" s="8">
        <f t="shared" si="9"/>
        <v>0.56550749951366797</v>
      </c>
    </row>
    <row r="147" spans="1:13" x14ac:dyDescent="0.2">
      <c r="A147" t="str">
        <f t="shared" si="8"/>
        <v>sphere12</v>
      </c>
      <c r="B147">
        <v>12</v>
      </c>
      <c r="C147" t="s">
        <v>13</v>
      </c>
      <c r="D147">
        <v>0.1</v>
      </c>
      <c r="E147" t="s">
        <v>14</v>
      </c>
      <c r="F147">
        <v>20</v>
      </c>
      <c r="G147">
        <v>240</v>
      </c>
      <c r="H147">
        <v>20</v>
      </c>
      <c r="I147">
        <v>6.1818211078643799</v>
      </c>
      <c r="J147">
        <v>0.70163974376345417</v>
      </c>
      <c r="K147">
        <v>0.37004082443020719</v>
      </c>
      <c r="L147">
        <f t="shared" si="7"/>
        <v>0.30909105539321902</v>
      </c>
      <c r="M147" s="8">
        <f t="shared" si="9"/>
        <v>-0.62995917556979286</v>
      </c>
    </row>
    <row r="148" spans="1:13" x14ac:dyDescent="0.2">
      <c r="A148" t="str">
        <f t="shared" si="8"/>
        <v>sphere12</v>
      </c>
      <c r="B148">
        <v>12</v>
      </c>
      <c r="C148" t="s">
        <v>13</v>
      </c>
      <c r="D148">
        <v>0.1</v>
      </c>
      <c r="E148" t="s">
        <v>14</v>
      </c>
      <c r="F148">
        <v>50</v>
      </c>
      <c r="G148">
        <v>240</v>
      </c>
      <c r="H148">
        <v>50</v>
      </c>
      <c r="I148">
        <v>12.200050115585331</v>
      </c>
      <c r="J148">
        <v>0.50407117122748979</v>
      </c>
      <c r="K148">
        <v>0.24743083469562341</v>
      </c>
      <c r="L148">
        <f t="shared" si="7"/>
        <v>0.24400100231170663</v>
      </c>
      <c r="M148" s="8">
        <f t="shared" si="9"/>
        <v>-0.75256916530437656</v>
      </c>
    </row>
    <row r="149" spans="1:13" x14ac:dyDescent="0.2">
      <c r="A149" t="str">
        <f t="shared" si="8"/>
        <v>sphere12</v>
      </c>
      <c r="B149">
        <v>12</v>
      </c>
      <c r="C149" t="s">
        <v>13</v>
      </c>
      <c r="D149">
        <v>0.1</v>
      </c>
      <c r="E149" t="s">
        <v>14</v>
      </c>
      <c r="F149">
        <v>100</v>
      </c>
      <c r="G149">
        <v>240</v>
      </c>
      <c r="H149">
        <v>100</v>
      </c>
      <c r="I149">
        <v>29.413774013519291</v>
      </c>
      <c r="J149">
        <v>0.44308630172219432</v>
      </c>
      <c r="K149">
        <v>0.21951409219263571</v>
      </c>
      <c r="L149">
        <f t="shared" si="7"/>
        <v>0.29413774013519289</v>
      </c>
      <c r="M149" s="8">
        <f t="shared" si="9"/>
        <v>-0.78048590780736427</v>
      </c>
    </row>
    <row r="150" spans="1:13" x14ac:dyDescent="0.2">
      <c r="A150" t="str">
        <f t="shared" si="8"/>
        <v>sphere12</v>
      </c>
      <c r="B150">
        <v>12</v>
      </c>
      <c r="C150" t="s">
        <v>13</v>
      </c>
      <c r="D150">
        <v>1</v>
      </c>
      <c r="E150" t="s">
        <v>14</v>
      </c>
      <c r="F150">
        <v>10</v>
      </c>
      <c r="G150">
        <v>240</v>
      </c>
      <c r="H150">
        <v>10</v>
      </c>
      <c r="I150">
        <v>2.6016838550567631</v>
      </c>
      <c r="J150">
        <v>0.76446422654404389</v>
      </c>
      <c r="K150">
        <v>0.81951571951311353</v>
      </c>
      <c r="L150">
        <f t="shared" si="7"/>
        <v>0.26016838550567634</v>
      </c>
      <c r="M150" s="8">
        <f t="shared" si="9"/>
        <v>-0.18048428048688647</v>
      </c>
    </row>
    <row r="151" spans="1:13" x14ac:dyDescent="0.2">
      <c r="A151" t="str">
        <f t="shared" si="8"/>
        <v>sphere12</v>
      </c>
      <c r="B151">
        <v>12</v>
      </c>
      <c r="C151" t="s">
        <v>13</v>
      </c>
      <c r="D151">
        <v>1</v>
      </c>
      <c r="E151" t="s">
        <v>14</v>
      </c>
      <c r="F151">
        <v>20</v>
      </c>
      <c r="G151">
        <v>240</v>
      </c>
      <c r="H151">
        <v>20</v>
      </c>
      <c r="I151">
        <v>2.544909000396729</v>
      </c>
      <c r="J151">
        <v>1.5622554828156721</v>
      </c>
      <c r="K151">
        <v>2.1999998333013462</v>
      </c>
      <c r="L151">
        <f t="shared" si="7"/>
        <v>0.12724545001983645</v>
      </c>
      <c r="M151" s="8">
        <f t="shared" si="9"/>
        <v>1.1999998333013462</v>
      </c>
    </row>
    <row r="152" spans="1:13" x14ac:dyDescent="0.2">
      <c r="A152" t="str">
        <f t="shared" si="8"/>
        <v>sphere12</v>
      </c>
      <c r="B152">
        <v>12</v>
      </c>
      <c r="C152" t="s">
        <v>13</v>
      </c>
      <c r="D152">
        <v>1</v>
      </c>
      <c r="E152" t="s">
        <v>14</v>
      </c>
      <c r="F152">
        <v>50</v>
      </c>
      <c r="G152">
        <v>240</v>
      </c>
      <c r="H152">
        <v>50</v>
      </c>
      <c r="I152">
        <v>6.887387752532959</v>
      </c>
      <c r="J152">
        <v>1.58859405999876</v>
      </c>
      <c r="K152">
        <v>3.3725623151750752</v>
      </c>
      <c r="L152">
        <f t="shared" si="7"/>
        <v>0.13774775505065917</v>
      </c>
      <c r="M152" s="8">
        <f t="shared" si="9"/>
        <v>2.3725623151750752</v>
      </c>
    </row>
    <row r="153" spans="1:13" x14ac:dyDescent="0.2">
      <c r="A153" t="str">
        <f t="shared" si="8"/>
        <v>sphere12</v>
      </c>
      <c r="B153">
        <v>12</v>
      </c>
      <c r="C153" t="s">
        <v>13</v>
      </c>
      <c r="D153">
        <v>1</v>
      </c>
      <c r="E153" t="s">
        <v>14</v>
      </c>
      <c r="F153">
        <v>100</v>
      </c>
      <c r="G153">
        <v>240</v>
      </c>
      <c r="H153">
        <v>100</v>
      </c>
      <c r="I153">
        <v>15.915418863296511</v>
      </c>
      <c r="J153">
        <v>1.3007851135849</v>
      </c>
      <c r="K153">
        <v>1.472018896319695</v>
      </c>
      <c r="L153">
        <f t="shared" si="7"/>
        <v>0.1591541886329651</v>
      </c>
      <c r="M153" s="8">
        <f t="shared" si="9"/>
        <v>0.47201889631969496</v>
      </c>
    </row>
    <row r="154" spans="1:13" x14ac:dyDescent="0.2">
      <c r="A154" t="str">
        <f t="shared" si="8"/>
        <v>sphere12</v>
      </c>
      <c r="B154">
        <v>12</v>
      </c>
      <c r="C154" t="s">
        <v>13</v>
      </c>
      <c r="D154">
        <v>2</v>
      </c>
      <c r="E154" t="s">
        <v>14</v>
      </c>
      <c r="F154">
        <v>10</v>
      </c>
      <c r="G154">
        <v>240</v>
      </c>
      <c r="H154">
        <v>10</v>
      </c>
      <c r="I154">
        <v>2.1147279739379878</v>
      </c>
      <c r="J154">
        <v>1.145053464549959</v>
      </c>
      <c r="K154">
        <v>1.3466142234685889</v>
      </c>
      <c r="L154">
        <f t="shared" si="7"/>
        <v>0.21147279739379879</v>
      </c>
      <c r="M154" s="8">
        <f t="shared" si="9"/>
        <v>0.34661422346858894</v>
      </c>
    </row>
    <row r="155" spans="1:13" x14ac:dyDescent="0.2">
      <c r="A155" t="str">
        <f t="shared" si="8"/>
        <v>sphere12</v>
      </c>
      <c r="B155">
        <v>12</v>
      </c>
      <c r="C155" t="s">
        <v>13</v>
      </c>
      <c r="D155">
        <v>2</v>
      </c>
      <c r="E155" t="s">
        <v>14</v>
      </c>
      <c r="F155">
        <v>20</v>
      </c>
      <c r="G155">
        <v>240</v>
      </c>
      <c r="H155">
        <v>20</v>
      </c>
      <c r="I155">
        <v>4.8854899406433114</v>
      </c>
      <c r="J155">
        <v>1.990424169643743</v>
      </c>
      <c r="K155">
        <v>3.2339213402953511</v>
      </c>
      <c r="L155">
        <f t="shared" si="7"/>
        <v>0.24427449703216558</v>
      </c>
      <c r="M155" s="8">
        <f t="shared" si="9"/>
        <v>2.2339213402953511</v>
      </c>
    </row>
    <row r="156" spans="1:13" x14ac:dyDescent="0.2">
      <c r="A156" t="str">
        <f t="shared" si="8"/>
        <v>sphere12</v>
      </c>
      <c r="B156">
        <v>12</v>
      </c>
      <c r="C156" t="s">
        <v>13</v>
      </c>
      <c r="D156">
        <v>2</v>
      </c>
      <c r="E156" t="s">
        <v>14</v>
      </c>
      <c r="F156">
        <v>50</v>
      </c>
      <c r="G156">
        <v>240</v>
      </c>
      <c r="H156">
        <v>50</v>
      </c>
      <c r="I156">
        <v>9.5598399639129639</v>
      </c>
      <c r="J156">
        <v>1.844974489523997</v>
      </c>
      <c r="K156">
        <v>0.93436769376387296</v>
      </c>
      <c r="L156">
        <f t="shared" si="7"/>
        <v>0.19119679927825928</v>
      </c>
      <c r="M156" s="8">
        <f t="shared" si="9"/>
        <v>-6.5632306236127036E-2</v>
      </c>
    </row>
    <row r="157" spans="1:13" x14ac:dyDescent="0.2">
      <c r="A157" t="str">
        <f t="shared" si="8"/>
        <v>sphere12</v>
      </c>
      <c r="B157">
        <v>12</v>
      </c>
      <c r="C157" t="s">
        <v>13</v>
      </c>
      <c r="D157">
        <v>2</v>
      </c>
      <c r="E157" t="s">
        <v>14</v>
      </c>
      <c r="F157">
        <v>100</v>
      </c>
      <c r="G157">
        <v>240</v>
      </c>
      <c r="H157">
        <v>100</v>
      </c>
      <c r="I157">
        <v>15.963140249252319</v>
      </c>
      <c r="J157">
        <v>1.3761389713973271</v>
      </c>
      <c r="K157">
        <v>1.7320196471096629</v>
      </c>
      <c r="L157">
        <f t="shared" si="7"/>
        <v>0.15963140249252319</v>
      </c>
      <c r="M157" s="8">
        <f t="shared" si="9"/>
        <v>0.73201964710966294</v>
      </c>
    </row>
    <row r="158" spans="1:13" x14ac:dyDescent="0.2">
      <c r="A158" t="str">
        <f t="shared" si="8"/>
        <v>sphere12</v>
      </c>
      <c r="B158">
        <v>12</v>
      </c>
      <c r="C158" t="s">
        <v>13</v>
      </c>
      <c r="D158">
        <v>4</v>
      </c>
      <c r="E158" t="s">
        <v>14</v>
      </c>
      <c r="F158">
        <v>10</v>
      </c>
      <c r="G158">
        <v>240</v>
      </c>
      <c r="H158">
        <v>10</v>
      </c>
      <c r="I158">
        <v>2.0067141056060791</v>
      </c>
      <c r="J158">
        <v>1.496727509131526</v>
      </c>
      <c r="K158">
        <v>2.0781233158133601</v>
      </c>
      <c r="L158">
        <f t="shared" si="7"/>
        <v>0.20067141056060792</v>
      </c>
      <c r="M158" s="8">
        <f t="shared" si="9"/>
        <v>1.0781233158133601</v>
      </c>
    </row>
    <row r="159" spans="1:13" x14ac:dyDescent="0.2">
      <c r="A159" t="str">
        <f t="shared" si="8"/>
        <v>sphere12</v>
      </c>
      <c r="B159">
        <v>12</v>
      </c>
      <c r="C159" t="s">
        <v>13</v>
      </c>
      <c r="D159">
        <v>4</v>
      </c>
      <c r="E159" t="s">
        <v>14</v>
      </c>
      <c r="F159">
        <v>20</v>
      </c>
      <c r="G159">
        <v>240</v>
      </c>
      <c r="H159">
        <v>20</v>
      </c>
      <c r="I159">
        <v>2.0740489959716801</v>
      </c>
      <c r="J159">
        <v>1.666303341960544</v>
      </c>
      <c r="K159">
        <v>7.3942895783998956</v>
      </c>
      <c r="L159">
        <f t="shared" si="7"/>
        <v>0.10370244979858401</v>
      </c>
      <c r="M159" s="8">
        <f t="shared" si="9"/>
        <v>6.3942895783998956</v>
      </c>
    </row>
    <row r="160" spans="1:13" x14ac:dyDescent="0.2">
      <c r="A160" t="str">
        <f t="shared" si="8"/>
        <v>sphere12</v>
      </c>
      <c r="B160">
        <v>12</v>
      </c>
      <c r="C160" t="s">
        <v>13</v>
      </c>
      <c r="D160">
        <v>4</v>
      </c>
      <c r="E160" t="s">
        <v>14</v>
      </c>
      <c r="F160">
        <v>50</v>
      </c>
      <c r="G160">
        <v>240</v>
      </c>
      <c r="H160">
        <v>50</v>
      </c>
      <c r="I160">
        <v>9.0892159938812256</v>
      </c>
      <c r="J160">
        <v>1.6404312358834161</v>
      </c>
      <c r="K160">
        <v>2.054558176951768</v>
      </c>
      <c r="L160">
        <f t="shared" si="7"/>
        <v>0.1817843198776245</v>
      </c>
      <c r="M160" s="8">
        <f t="shared" si="9"/>
        <v>1.054558176951768</v>
      </c>
    </row>
    <row r="161" spans="1:13" x14ac:dyDescent="0.2">
      <c r="A161" t="str">
        <f t="shared" si="8"/>
        <v>sphere12</v>
      </c>
      <c r="B161">
        <v>12</v>
      </c>
      <c r="C161" t="s">
        <v>13</v>
      </c>
      <c r="D161">
        <v>4</v>
      </c>
      <c r="E161" t="s">
        <v>14</v>
      </c>
      <c r="F161">
        <v>100</v>
      </c>
      <c r="G161">
        <v>240</v>
      </c>
      <c r="H161">
        <v>100</v>
      </c>
      <c r="I161">
        <v>17.306397199630741</v>
      </c>
      <c r="J161">
        <v>2.127846448011443</v>
      </c>
      <c r="K161">
        <v>10.837403517912669</v>
      </c>
      <c r="L161">
        <f t="shared" si="7"/>
        <v>0.17306397199630741</v>
      </c>
      <c r="M161" s="8">
        <f t="shared" si="9"/>
        <v>9.8374035179126693</v>
      </c>
    </row>
    <row r="162" spans="1:13" x14ac:dyDescent="0.2">
      <c r="A162" t="str">
        <f t="shared" si="8"/>
        <v>one_dim1</v>
      </c>
      <c r="B162">
        <v>1</v>
      </c>
      <c r="C162" t="s">
        <v>10</v>
      </c>
      <c r="D162">
        <v>0</v>
      </c>
      <c r="E162" t="s">
        <v>15</v>
      </c>
      <c r="F162">
        <v>10</v>
      </c>
      <c r="G162">
        <v>240</v>
      </c>
      <c r="H162">
        <v>10</v>
      </c>
      <c r="I162">
        <v>1.7676289081573491</v>
      </c>
      <c r="J162">
        <v>0.88667013186391441</v>
      </c>
      <c r="K162">
        <v>0.33889776999999999</v>
      </c>
      <c r="L162">
        <f t="shared" si="7"/>
        <v>0.1767628908157349</v>
      </c>
      <c r="M162" s="8">
        <f t="shared" si="9"/>
        <v>-0.66110223000000001</v>
      </c>
    </row>
    <row r="163" spans="1:13" x14ac:dyDescent="0.2">
      <c r="A163" t="str">
        <f t="shared" si="8"/>
        <v>one_dim1</v>
      </c>
      <c r="B163">
        <v>1</v>
      </c>
      <c r="C163" t="s">
        <v>10</v>
      </c>
      <c r="D163">
        <v>0</v>
      </c>
      <c r="E163" t="s">
        <v>15</v>
      </c>
      <c r="F163">
        <v>20</v>
      </c>
      <c r="G163">
        <v>240</v>
      </c>
      <c r="H163">
        <v>20</v>
      </c>
      <c r="I163">
        <v>4.0027229785919189</v>
      </c>
      <c r="J163">
        <v>2.6386433526464081E-3</v>
      </c>
      <c r="K163">
        <v>1.70689E-3</v>
      </c>
      <c r="L163">
        <f t="shared" si="7"/>
        <v>0.20013614892959594</v>
      </c>
      <c r="M163" s="8">
        <f t="shared" si="9"/>
        <v>-0.99829310999999998</v>
      </c>
    </row>
    <row r="164" spans="1:13" x14ac:dyDescent="0.2">
      <c r="A164" t="str">
        <f t="shared" si="8"/>
        <v>one_dim1</v>
      </c>
      <c r="B164">
        <v>1</v>
      </c>
      <c r="C164" t="s">
        <v>10</v>
      </c>
      <c r="D164">
        <v>0</v>
      </c>
      <c r="E164" t="s">
        <v>15</v>
      </c>
      <c r="F164">
        <v>50</v>
      </c>
      <c r="G164">
        <v>240</v>
      </c>
      <c r="H164">
        <v>50</v>
      </c>
      <c r="I164">
        <v>8.1332597732543945</v>
      </c>
      <c r="J164">
        <v>3.4569680234519673E-5</v>
      </c>
      <c r="K164">
        <v>2.16718097E-6</v>
      </c>
      <c r="L164">
        <f t="shared" si="7"/>
        <v>0.1626651954650879</v>
      </c>
      <c r="M164" s="8">
        <f t="shared" si="9"/>
        <v>-0.99999783281902999</v>
      </c>
    </row>
    <row r="165" spans="1:13" x14ac:dyDescent="0.2">
      <c r="A165" t="str">
        <f t="shared" si="8"/>
        <v>one_dim1</v>
      </c>
      <c r="B165">
        <v>1</v>
      </c>
      <c r="C165" t="s">
        <v>10</v>
      </c>
      <c r="D165">
        <v>0</v>
      </c>
      <c r="E165" t="s">
        <v>15</v>
      </c>
      <c r="F165">
        <v>100</v>
      </c>
      <c r="G165">
        <v>240</v>
      </c>
      <c r="H165">
        <v>100</v>
      </c>
      <c r="I165">
        <v>20.44107294082642</v>
      </c>
      <c r="J165">
        <v>1.743894951999891E-6</v>
      </c>
      <c r="K165">
        <v>2.53720302E-6</v>
      </c>
      <c r="L165">
        <f t="shared" si="7"/>
        <v>0.20441072940826419</v>
      </c>
      <c r="M165" s="8">
        <f t="shared" si="9"/>
        <v>-0.99999746279697999</v>
      </c>
    </row>
    <row r="166" spans="1:13" x14ac:dyDescent="0.2">
      <c r="A166" t="str">
        <f t="shared" si="8"/>
        <v>one_dim1</v>
      </c>
      <c r="B166">
        <v>1</v>
      </c>
      <c r="C166" t="s">
        <v>10</v>
      </c>
      <c r="D166">
        <v>0.1</v>
      </c>
      <c r="E166" t="s">
        <v>15</v>
      </c>
      <c r="F166">
        <v>10</v>
      </c>
      <c r="G166">
        <v>240</v>
      </c>
      <c r="H166">
        <v>10</v>
      </c>
      <c r="I166">
        <v>1.5020978450775151</v>
      </c>
      <c r="J166">
        <v>1.3011238992831631E-2</v>
      </c>
      <c r="K166">
        <v>3.7965099999999999E-3</v>
      </c>
      <c r="L166">
        <f t="shared" si="7"/>
        <v>0.15020978450775152</v>
      </c>
      <c r="M166" s="8">
        <f t="shared" si="9"/>
        <v>-0.99620348999999997</v>
      </c>
    </row>
    <row r="167" spans="1:13" x14ac:dyDescent="0.2">
      <c r="A167" t="str">
        <f t="shared" si="8"/>
        <v>one_dim1</v>
      </c>
      <c r="B167">
        <v>1</v>
      </c>
      <c r="C167" t="s">
        <v>10</v>
      </c>
      <c r="D167">
        <v>0.1</v>
      </c>
      <c r="E167" t="s">
        <v>15</v>
      </c>
      <c r="F167">
        <v>20</v>
      </c>
      <c r="G167">
        <v>240</v>
      </c>
      <c r="H167">
        <v>20</v>
      </c>
      <c r="I167">
        <v>4.8898310661315918</v>
      </c>
      <c r="J167">
        <v>3.973515598995836E-3</v>
      </c>
      <c r="K167">
        <v>0.11396402</v>
      </c>
      <c r="L167">
        <f t="shared" si="7"/>
        <v>0.2444915533065796</v>
      </c>
      <c r="M167" s="8">
        <f t="shared" si="9"/>
        <v>-0.88603597999999995</v>
      </c>
    </row>
    <row r="168" spans="1:13" x14ac:dyDescent="0.2">
      <c r="A168" t="str">
        <f t="shared" si="8"/>
        <v>one_dim1</v>
      </c>
      <c r="B168">
        <v>1</v>
      </c>
      <c r="C168" t="s">
        <v>10</v>
      </c>
      <c r="D168">
        <v>0.1</v>
      </c>
      <c r="E168" t="s">
        <v>15</v>
      </c>
      <c r="F168">
        <v>50</v>
      </c>
      <c r="G168">
        <v>240</v>
      </c>
      <c r="H168">
        <v>50</v>
      </c>
      <c r="I168">
        <v>10.091233968734739</v>
      </c>
      <c r="J168">
        <v>9.3128171275745908E-3</v>
      </c>
      <c r="K168">
        <v>8.4102949999999996E-2</v>
      </c>
      <c r="L168">
        <f t="shared" si="7"/>
        <v>0.20182467937469478</v>
      </c>
      <c r="M168" s="8">
        <f t="shared" si="9"/>
        <v>-0.91589704999999999</v>
      </c>
    </row>
    <row r="169" spans="1:13" x14ac:dyDescent="0.2">
      <c r="A169" t="str">
        <f t="shared" si="8"/>
        <v>one_dim1</v>
      </c>
      <c r="B169">
        <v>1</v>
      </c>
      <c r="C169" t="s">
        <v>10</v>
      </c>
      <c r="D169">
        <v>0.1</v>
      </c>
      <c r="E169" t="s">
        <v>15</v>
      </c>
      <c r="F169">
        <v>100</v>
      </c>
      <c r="G169">
        <v>240</v>
      </c>
      <c r="H169">
        <v>100</v>
      </c>
      <c r="I169">
        <v>25.171787977218631</v>
      </c>
      <c r="J169">
        <v>0.88705346950437491</v>
      </c>
      <c r="K169">
        <v>0.34578015000000001</v>
      </c>
      <c r="L169">
        <f t="shared" si="7"/>
        <v>0.25171787977218629</v>
      </c>
      <c r="M169" s="8">
        <f t="shared" si="9"/>
        <v>-0.65421985000000005</v>
      </c>
    </row>
    <row r="170" spans="1:13" x14ac:dyDescent="0.2">
      <c r="A170" t="str">
        <f t="shared" si="8"/>
        <v>one_dim1</v>
      </c>
      <c r="B170">
        <v>1</v>
      </c>
      <c r="C170" t="s">
        <v>10</v>
      </c>
      <c r="D170">
        <v>1</v>
      </c>
      <c r="E170" t="s">
        <v>15</v>
      </c>
      <c r="F170">
        <v>10</v>
      </c>
      <c r="G170">
        <v>240</v>
      </c>
      <c r="H170">
        <v>10</v>
      </c>
      <c r="I170">
        <v>1.820507287979126</v>
      </c>
      <c r="J170">
        <v>0.83234438900650387</v>
      </c>
      <c r="K170">
        <v>1.6430332299999999</v>
      </c>
      <c r="L170">
        <f t="shared" si="7"/>
        <v>0.18205072879791259</v>
      </c>
      <c r="M170" s="8">
        <f t="shared" si="9"/>
        <v>0.6430332299999999</v>
      </c>
    </row>
    <row r="171" spans="1:13" x14ac:dyDescent="0.2">
      <c r="A171" t="str">
        <f t="shared" si="8"/>
        <v>one_dim1</v>
      </c>
      <c r="B171">
        <v>1</v>
      </c>
      <c r="C171" t="s">
        <v>10</v>
      </c>
      <c r="D171">
        <v>1</v>
      </c>
      <c r="E171" t="s">
        <v>15</v>
      </c>
      <c r="F171">
        <v>20</v>
      </c>
      <c r="G171">
        <v>240</v>
      </c>
      <c r="H171">
        <v>20</v>
      </c>
      <c r="I171">
        <v>3.4060437679290771</v>
      </c>
      <c r="J171">
        <v>1.7934132611077121E-2</v>
      </c>
      <c r="K171">
        <v>0.54981519000000001</v>
      </c>
      <c r="L171">
        <f t="shared" si="7"/>
        <v>0.17030218839645386</v>
      </c>
      <c r="M171" s="8">
        <f t="shared" si="9"/>
        <v>-0.45018480999999999</v>
      </c>
    </row>
    <row r="172" spans="1:13" x14ac:dyDescent="0.2">
      <c r="A172" t="str">
        <f t="shared" si="8"/>
        <v>one_dim1</v>
      </c>
      <c r="B172">
        <v>1</v>
      </c>
      <c r="C172" t="s">
        <v>10</v>
      </c>
      <c r="D172">
        <v>1</v>
      </c>
      <c r="E172" t="s">
        <v>15</v>
      </c>
      <c r="F172">
        <v>50</v>
      </c>
      <c r="G172">
        <v>240</v>
      </c>
      <c r="H172">
        <v>50</v>
      </c>
      <c r="I172">
        <v>9.0185708999633789</v>
      </c>
      <c r="J172">
        <v>0.86749160951415949</v>
      </c>
      <c r="K172">
        <v>1.64347636</v>
      </c>
      <c r="L172">
        <f t="shared" si="7"/>
        <v>0.18037141799926759</v>
      </c>
      <c r="M172" s="8">
        <f t="shared" si="9"/>
        <v>0.64347635999999997</v>
      </c>
    </row>
    <row r="173" spans="1:13" x14ac:dyDescent="0.2">
      <c r="A173" t="str">
        <f t="shared" si="8"/>
        <v>one_dim1</v>
      </c>
      <c r="B173">
        <v>1</v>
      </c>
      <c r="C173" t="s">
        <v>10</v>
      </c>
      <c r="D173">
        <v>1</v>
      </c>
      <c r="E173" t="s">
        <v>15</v>
      </c>
      <c r="F173">
        <v>100</v>
      </c>
      <c r="G173">
        <v>240</v>
      </c>
      <c r="H173">
        <v>100</v>
      </c>
      <c r="I173">
        <v>18.09453725814819</v>
      </c>
      <c r="J173">
        <v>1.743451946021124E-2</v>
      </c>
      <c r="K173">
        <v>0.98102409999999995</v>
      </c>
      <c r="L173">
        <f t="shared" si="7"/>
        <v>0.18094537258148191</v>
      </c>
      <c r="M173" s="8">
        <f t="shared" si="9"/>
        <v>-1.8975900000000046E-2</v>
      </c>
    </row>
    <row r="174" spans="1:13" x14ac:dyDescent="0.2">
      <c r="A174" t="str">
        <f t="shared" si="8"/>
        <v>one_dim1</v>
      </c>
      <c r="B174">
        <v>1</v>
      </c>
      <c r="C174" t="s">
        <v>10</v>
      </c>
      <c r="D174">
        <v>2</v>
      </c>
      <c r="E174" t="s">
        <v>15</v>
      </c>
      <c r="F174">
        <v>10</v>
      </c>
      <c r="G174">
        <v>240</v>
      </c>
      <c r="H174">
        <v>10</v>
      </c>
      <c r="I174">
        <v>1.6652159690856929</v>
      </c>
      <c r="J174">
        <v>0.89426178661312761</v>
      </c>
      <c r="K174">
        <v>0.36134438000000002</v>
      </c>
      <c r="L174">
        <f t="shared" si="7"/>
        <v>0.1665215969085693</v>
      </c>
      <c r="M174" s="8">
        <f t="shared" si="9"/>
        <v>-0.63865561999999998</v>
      </c>
    </row>
    <row r="175" spans="1:13" x14ac:dyDescent="0.2">
      <c r="A175" t="str">
        <f t="shared" si="8"/>
        <v>one_dim1</v>
      </c>
      <c r="B175">
        <v>1</v>
      </c>
      <c r="C175" t="s">
        <v>10</v>
      </c>
      <c r="D175">
        <v>2</v>
      </c>
      <c r="E175" t="s">
        <v>15</v>
      </c>
      <c r="F175">
        <v>20</v>
      </c>
      <c r="G175">
        <v>240</v>
      </c>
      <c r="H175">
        <v>20</v>
      </c>
      <c r="I175">
        <v>3.2072920799255371</v>
      </c>
      <c r="J175">
        <v>0.27935674257348753</v>
      </c>
      <c r="K175">
        <v>0.35603583</v>
      </c>
      <c r="L175">
        <f t="shared" si="7"/>
        <v>0.16036460399627686</v>
      </c>
      <c r="M175" s="8">
        <f t="shared" si="9"/>
        <v>-0.64396417000000006</v>
      </c>
    </row>
    <row r="176" spans="1:13" x14ac:dyDescent="0.2">
      <c r="A176" t="str">
        <f t="shared" si="8"/>
        <v>one_dim1</v>
      </c>
      <c r="B176">
        <v>1</v>
      </c>
      <c r="C176" t="s">
        <v>10</v>
      </c>
      <c r="D176">
        <v>2</v>
      </c>
      <c r="E176" t="s">
        <v>15</v>
      </c>
      <c r="F176">
        <v>50</v>
      </c>
      <c r="G176">
        <v>240</v>
      </c>
      <c r="H176">
        <v>50</v>
      </c>
      <c r="I176">
        <v>7.8948328495025626</v>
      </c>
      <c r="J176">
        <v>0.62379748262919898</v>
      </c>
      <c r="K176">
        <v>0.44068909000000001</v>
      </c>
      <c r="L176">
        <f t="shared" si="7"/>
        <v>0.15789665699005126</v>
      </c>
      <c r="M176" s="8">
        <f t="shared" si="9"/>
        <v>-0.55931090999999999</v>
      </c>
    </row>
    <row r="177" spans="1:13" x14ac:dyDescent="0.2">
      <c r="A177" t="str">
        <f t="shared" si="8"/>
        <v>one_dim1</v>
      </c>
      <c r="B177">
        <v>1</v>
      </c>
      <c r="C177" t="s">
        <v>10</v>
      </c>
      <c r="D177">
        <v>2</v>
      </c>
      <c r="E177" t="s">
        <v>15</v>
      </c>
      <c r="F177">
        <v>100</v>
      </c>
      <c r="G177">
        <v>240</v>
      </c>
      <c r="H177">
        <v>100</v>
      </c>
      <c r="I177">
        <v>18.752365112304691</v>
      </c>
      <c r="J177">
        <v>0.23553338617517999</v>
      </c>
      <c r="K177">
        <v>0.64577748000000001</v>
      </c>
      <c r="L177">
        <f t="shared" si="7"/>
        <v>0.18752365112304692</v>
      </c>
      <c r="M177" s="8">
        <f t="shared" si="9"/>
        <v>-0.35422251999999999</v>
      </c>
    </row>
    <row r="178" spans="1:13" x14ac:dyDescent="0.2">
      <c r="A178" t="str">
        <f t="shared" si="8"/>
        <v>one_dim1</v>
      </c>
      <c r="B178">
        <v>1</v>
      </c>
      <c r="C178" t="s">
        <v>10</v>
      </c>
      <c r="D178">
        <v>4</v>
      </c>
      <c r="E178" t="s">
        <v>15</v>
      </c>
      <c r="F178">
        <v>10</v>
      </c>
      <c r="G178">
        <v>240</v>
      </c>
      <c r="H178">
        <v>10</v>
      </c>
      <c r="I178">
        <v>1.6189019680023189</v>
      </c>
      <c r="J178">
        <v>0.64330004580155919</v>
      </c>
      <c r="K178">
        <v>0.31370566</v>
      </c>
      <c r="L178">
        <f t="shared" si="7"/>
        <v>0.16189019680023189</v>
      </c>
      <c r="M178" s="8">
        <f t="shared" si="9"/>
        <v>-0.68629434</v>
      </c>
    </row>
    <row r="179" spans="1:13" x14ac:dyDescent="0.2">
      <c r="A179" t="str">
        <f t="shared" si="8"/>
        <v>one_dim1</v>
      </c>
      <c r="B179">
        <v>1</v>
      </c>
      <c r="C179" t="s">
        <v>10</v>
      </c>
      <c r="D179">
        <v>4</v>
      </c>
      <c r="E179" t="s">
        <v>15</v>
      </c>
      <c r="F179">
        <v>20</v>
      </c>
      <c r="G179">
        <v>240</v>
      </c>
      <c r="H179">
        <v>20</v>
      </c>
      <c r="I179">
        <v>3.133161067962646</v>
      </c>
      <c r="J179">
        <v>0.61154655613351494</v>
      </c>
      <c r="K179">
        <v>2.2381180399999998</v>
      </c>
      <c r="L179">
        <f t="shared" si="7"/>
        <v>0.1566580533981323</v>
      </c>
      <c r="M179" s="8">
        <f t="shared" si="9"/>
        <v>1.2381180399999998</v>
      </c>
    </row>
    <row r="180" spans="1:13" x14ac:dyDescent="0.2">
      <c r="A180" t="str">
        <f t="shared" si="8"/>
        <v>one_dim1</v>
      </c>
      <c r="B180">
        <v>1</v>
      </c>
      <c r="C180" t="s">
        <v>10</v>
      </c>
      <c r="D180">
        <v>4</v>
      </c>
      <c r="E180" t="s">
        <v>15</v>
      </c>
      <c r="F180">
        <v>50</v>
      </c>
      <c r="G180">
        <v>240</v>
      </c>
      <c r="H180">
        <v>50</v>
      </c>
      <c r="I180">
        <v>8.4696478843688965</v>
      </c>
      <c r="J180">
        <v>3.1813841412145487E-2</v>
      </c>
      <c r="K180">
        <v>1.7614990500000001</v>
      </c>
      <c r="L180">
        <f t="shared" si="7"/>
        <v>0.16939295768737794</v>
      </c>
      <c r="M180" s="8">
        <f t="shared" si="9"/>
        <v>0.76149905000000007</v>
      </c>
    </row>
    <row r="181" spans="1:13" x14ac:dyDescent="0.2">
      <c r="A181" t="str">
        <f t="shared" si="8"/>
        <v>one_dim1</v>
      </c>
      <c r="B181">
        <v>1</v>
      </c>
      <c r="C181" t="s">
        <v>10</v>
      </c>
      <c r="D181">
        <v>4</v>
      </c>
      <c r="E181" t="s">
        <v>15</v>
      </c>
      <c r="F181">
        <v>100</v>
      </c>
      <c r="G181">
        <v>240</v>
      </c>
      <c r="H181">
        <v>100</v>
      </c>
      <c r="I181">
        <v>20.43228006362915</v>
      </c>
      <c r="J181">
        <v>0.87590792933742012</v>
      </c>
      <c r="K181">
        <v>1.9869607899999999</v>
      </c>
      <c r="L181">
        <f t="shared" si="7"/>
        <v>0.20432280063629149</v>
      </c>
      <c r="M181" s="8">
        <f t="shared" si="9"/>
        <v>0.98696078999999992</v>
      </c>
    </row>
    <row r="182" spans="1:13" x14ac:dyDescent="0.2">
      <c r="A182" t="str">
        <f t="shared" si="8"/>
        <v>booth2</v>
      </c>
      <c r="B182">
        <v>2</v>
      </c>
      <c r="C182" t="s">
        <v>12</v>
      </c>
      <c r="D182">
        <v>0</v>
      </c>
      <c r="E182" t="s">
        <v>15</v>
      </c>
      <c r="F182">
        <v>10</v>
      </c>
      <c r="G182">
        <v>240</v>
      </c>
      <c r="H182">
        <v>10</v>
      </c>
      <c r="I182">
        <v>1.990615129470825</v>
      </c>
      <c r="J182">
        <v>1.1076528521540969</v>
      </c>
      <c r="K182">
        <v>1.257374815255291</v>
      </c>
      <c r="L182">
        <f t="shared" si="7"/>
        <v>0.19906151294708249</v>
      </c>
      <c r="M182" s="8">
        <f t="shared" si="9"/>
        <v>-0.74852503694894179</v>
      </c>
    </row>
    <row r="183" spans="1:13" x14ac:dyDescent="0.2">
      <c r="A183" t="str">
        <f t="shared" si="8"/>
        <v>booth2</v>
      </c>
      <c r="B183">
        <v>2</v>
      </c>
      <c r="C183" t="s">
        <v>12</v>
      </c>
      <c r="D183">
        <v>0</v>
      </c>
      <c r="E183" t="s">
        <v>15</v>
      </c>
      <c r="F183">
        <v>20</v>
      </c>
      <c r="G183">
        <v>240</v>
      </c>
      <c r="H183">
        <v>20</v>
      </c>
      <c r="I183">
        <v>5.9802150726318359</v>
      </c>
      <c r="J183">
        <v>7.883451979407656E-2</v>
      </c>
      <c r="K183">
        <v>5.1911365053325352E-2</v>
      </c>
      <c r="L183">
        <f t="shared" si="7"/>
        <v>0.2990107536315918</v>
      </c>
      <c r="M183" s="8">
        <f t="shared" si="9"/>
        <v>-0.98961772698933492</v>
      </c>
    </row>
    <row r="184" spans="1:13" x14ac:dyDescent="0.2">
      <c r="A184" t="str">
        <f t="shared" si="8"/>
        <v>booth2</v>
      </c>
      <c r="B184">
        <v>2</v>
      </c>
      <c r="C184" t="s">
        <v>12</v>
      </c>
      <c r="D184">
        <v>0</v>
      </c>
      <c r="E184" t="s">
        <v>15</v>
      </c>
      <c r="F184">
        <v>50</v>
      </c>
      <c r="G184">
        <v>240</v>
      </c>
      <c r="H184">
        <v>50</v>
      </c>
      <c r="I184">
        <v>21.293766975402828</v>
      </c>
      <c r="J184">
        <v>1.9138550044417509E-2</v>
      </c>
      <c r="K184">
        <v>2.5955406763610422E-3</v>
      </c>
      <c r="L184">
        <f t="shared" si="7"/>
        <v>0.42587533950805656</v>
      </c>
      <c r="M184" s="8">
        <f t="shared" si="9"/>
        <v>-0.99948089186472777</v>
      </c>
    </row>
    <row r="185" spans="1:13" x14ac:dyDescent="0.2">
      <c r="A185" t="str">
        <f t="shared" si="8"/>
        <v>booth2</v>
      </c>
      <c r="B185">
        <v>2</v>
      </c>
      <c r="C185" t="s">
        <v>12</v>
      </c>
      <c r="D185">
        <v>0</v>
      </c>
      <c r="E185" t="s">
        <v>15</v>
      </c>
      <c r="F185">
        <v>100</v>
      </c>
      <c r="G185">
        <v>240</v>
      </c>
      <c r="H185">
        <v>100</v>
      </c>
      <c r="I185">
        <v>54.499469757080078</v>
      </c>
      <c r="J185">
        <v>1.5068664698437271E-2</v>
      </c>
      <c r="K185">
        <v>1.3363781684273769E-3</v>
      </c>
      <c r="L185">
        <f t="shared" si="7"/>
        <v>0.54499469757080077</v>
      </c>
      <c r="M185" s="8">
        <f t="shared" si="9"/>
        <v>-0.99973272436631455</v>
      </c>
    </row>
    <row r="186" spans="1:13" x14ac:dyDescent="0.2">
      <c r="A186" t="str">
        <f t="shared" si="8"/>
        <v>booth2</v>
      </c>
      <c r="B186">
        <v>2</v>
      </c>
      <c r="C186" t="s">
        <v>12</v>
      </c>
      <c r="D186">
        <v>0.1</v>
      </c>
      <c r="E186" t="s">
        <v>15</v>
      </c>
      <c r="F186">
        <v>10</v>
      </c>
      <c r="G186">
        <v>240</v>
      </c>
      <c r="H186">
        <v>10</v>
      </c>
      <c r="I186">
        <v>2.0131340026855469</v>
      </c>
      <c r="J186">
        <v>8.8329035309547432</v>
      </c>
      <c r="K186">
        <v>81.948155014541783</v>
      </c>
      <c r="L186">
        <f t="shared" si="7"/>
        <v>0.20131340026855468</v>
      </c>
      <c r="M186" s="8">
        <f t="shared" si="9"/>
        <v>15.389631002908356</v>
      </c>
    </row>
    <row r="187" spans="1:13" x14ac:dyDescent="0.2">
      <c r="A187" t="str">
        <f t="shared" si="8"/>
        <v>booth2</v>
      </c>
      <c r="B187">
        <v>2</v>
      </c>
      <c r="C187" t="s">
        <v>12</v>
      </c>
      <c r="D187">
        <v>0.1</v>
      </c>
      <c r="E187" t="s">
        <v>15</v>
      </c>
      <c r="F187">
        <v>20</v>
      </c>
      <c r="G187">
        <v>240</v>
      </c>
      <c r="H187">
        <v>20</v>
      </c>
      <c r="I187">
        <v>4.5905280113220206</v>
      </c>
      <c r="J187">
        <v>1.1077657899703259</v>
      </c>
      <c r="K187">
        <v>1.331649360747567</v>
      </c>
      <c r="L187">
        <f t="shared" si="7"/>
        <v>0.22952640056610102</v>
      </c>
      <c r="M187" s="8">
        <f t="shared" si="9"/>
        <v>-0.73367012785048658</v>
      </c>
    </row>
    <row r="188" spans="1:13" x14ac:dyDescent="0.2">
      <c r="A188" t="str">
        <f t="shared" si="8"/>
        <v>booth2</v>
      </c>
      <c r="B188">
        <v>2</v>
      </c>
      <c r="C188" t="s">
        <v>12</v>
      </c>
      <c r="D188">
        <v>0.1</v>
      </c>
      <c r="E188" t="s">
        <v>15</v>
      </c>
      <c r="F188">
        <v>50</v>
      </c>
      <c r="G188">
        <v>240</v>
      </c>
      <c r="H188">
        <v>50</v>
      </c>
      <c r="I188">
        <v>21.409975051879879</v>
      </c>
      <c r="J188">
        <v>0.15283637678842679</v>
      </c>
      <c r="K188">
        <v>0.15267258196111511</v>
      </c>
      <c r="L188">
        <f t="shared" si="7"/>
        <v>0.42819950103759757</v>
      </c>
      <c r="M188" s="8">
        <f t="shared" si="9"/>
        <v>-0.96946548360777696</v>
      </c>
    </row>
    <row r="189" spans="1:13" x14ac:dyDescent="0.2">
      <c r="A189" t="str">
        <f t="shared" si="8"/>
        <v>booth2</v>
      </c>
      <c r="B189">
        <v>2</v>
      </c>
      <c r="C189" t="s">
        <v>12</v>
      </c>
      <c r="D189">
        <v>0.1</v>
      </c>
      <c r="E189" t="s">
        <v>15</v>
      </c>
      <c r="F189">
        <v>100</v>
      </c>
      <c r="G189">
        <v>240</v>
      </c>
      <c r="H189">
        <v>100</v>
      </c>
      <c r="I189">
        <v>51.707993984222412</v>
      </c>
      <c r="J189">
        <v>0.23199524245344391</v>
      </c>
      <c r="K189">
        <v>5.0390837704340212E-2</v>
      </c>
      <c r="L189">
        <f t="shared" si="7"/>
        <v>0.51707993984222411</v>
      </c>
      <c r="M189" s="8">
        <f t="shared" si="9"/>
        <v>-0.98992183245913201</v>
      </c>
    </row>
    <row r="190" spans="1:13" x14ac:dyDescent="0.2">
      <c r="A190" t="str">
        <f t="shared" si="8"/>
        <v>booth2</v>
      </c>
      <c r="B190">
        <v>2</v>
      </c>
      <c r="C190" t="s">
        <v>12</v>
      </c>
      <c r="D190">
        <v>1</v>
      </c>
      <c r="E190" t="s">
        <v>15</v>
      </c>
      <c r="F190">
        <v>10</v>
      </c>
      <c r="G190">
        <v>240</v>
      </c>
      <c r="H190">
        <v>10</v>
      </c>
      <c r="I190">
        <v>1.73168420791626</v>
      </c>
      <c r="J190">
        <v>9.4636183820975379</v>
      </c>
      <c r="K190">
        <v>96.925636302405749</v>
      </c>
      <c r="L190">
        <f t="shared" si="7"/>
        <v>0.173168420791626</v>
      </c>
      <c r="M190" s="8">
        <f t="shared" si="9"/>
        <v>18.385127260481148</v>
      </c>
    </row>
    <row r="191" spans="1:13" x14ac:dyDescent="0.2">
      <c r="A191" t="str">
        <f t="shared" si="8"/>
        <v>booth2</v>
      </c>
      <c r="B191">
        <v>2</v>
      </c>
      <c r="C191" t="s">
        <v>12</v>
      </c>
      <c r="D191">
        <v>1</v>
      </c>
      <c r="E191" t="s">
        <v>15</v>
      </c>
      <c r="F191">
        <v>20</v>
      </c>
      <c r="G191">
        <v>240</v>
      </c>
      <c r="H191">
        <v>20</v>
      </c>
      <c r="I191">
        <v>4.4889438152313232</v>
      </c>
      <c r="J191">
        <v>0.87468730152788021</v>
      </c>
      <c r="K191">
        <v>0.75724549499340466</v>
      </c>
      <c r="L191">
        <f t="shared" si="7"/>
        <v>0.22444719076156616</v>
      </c>
      <c r="M191" s="8">
        <f t="shared" si="9"/>
        <v>-0.84855090100131902</v>
      </c>
    </row>
    <row r="192" spans="1:13" x14ac:dyDescent="0.2">
      <c r="A192" t="str">
        <f t="shared" si="8"/>
        <v>booth2</v>
      </c>
      <c r="B192">
        <v>2</v>
      </c>
      <c r="C192" t="s">
        <v>12</v>
      </c>
      <c r="D192">
        <v>1</v>
      </c>
      <c r="E192" t="s">
        <v>15</v>
      </c>
      <c r="F192">
        <v>50</v>
      </c>
      <c r="G192">
        <v>240</v>
      </c>
      <c r="H192">
        <v>50</v>
      </c>
      <c r="I192">
        <v>13.688635110855101</v>
      </c>
      <c r="J192">
        <v>0.35920588545115367</v>
      </c>
      <c r="K192">
        <v>0.16220942204214359</v>
      </c>
      <c r="L192">
        <f t="shared" si="7"/>
        <v>0.27377270221710204</v>
      </c>
      <c r="M192" s="8">
        <f t="shared" si="9"/>
        <v>-0.96755811559157123</v>
      </c>
    </row>
    <row r="193" spans="1:13" x14ac:dyDescent="0.2">
      <c r="A193" t="str">
        <f t="shared" si="8"/>
        <v>booth2</v>
      </c>
      <c r="B193">
        <v>2</v>
      </c>
      <c r="C193" t="s">
        <v>12</v>
      </c>
      <c r="D193">
        <v>1</v>
      </c>
      <c r="E193" t="s">
        <v>15</v>
      </c>
      <c r="F193">
        <v>100</v>
      </c>
      <c r="G193">
        <v>240</v>
      </c>
      <c r="H193">
        <v>100</v>
      </c>
      <c r="I193">
        <v>25.380578756332401</v>
      </c>
      <c r="J193">
        <v>0.1418112622145338</v>
      </c>
      <c r="K193">
        <v>0.29700303966934982</v>
      </c>
      <c r="L193">
        <f t="shared" si="7"/>
        <v>0.253805787563324</v>
      </c>
      <c r="M193" s="8">
        <f t="shared" si="9"/>
        <v>-0.94059939206613008</v>
      </c>
    </row>
    <row r="194" spans="1:13" x14ac:dyDescent="0.2">
      <c r="A194" t="str">
        <f t="shared" si="8"/>
        <v>booth2</v>
      </c>
      <c r="B194">
        <v>2</v>
      </c>
      <c r="C194" t="s">
        <v>12</v>
      </c>
      <c r="D194">
        <v>2</v>
      </c>
      <c r="E194" t="s">
        <v>15</v>
      </c>
      <c r="F194">
        <v>10</v>
      </c>
      <c r="G194">
        <v>240</v>
      </c>
      <c r="H194">
        <v>10</v>
      </c>
      <c r="I194">
        <v>1.7888879776000981</v>
      </c>
      <c r="J194">
        <v>0.42683142609447372</v>
      </c>
      <c r="K194">
        <v>2.2975593193022141</v>
      </c>
      <c r="L194">
        <f t="shared" ref="L194:L257" si="10">I194/H194</f>
        <v>0.17888879776000982</v>
      </c>
      <c r="M194" s="8">
        <f t="shared" si="9"/>
        <v>-0.54048813613955715</v>
      </c>
    </row>
    <row r="195" spans="1:13" x14ac:dyDescent="0.2">
      <c r="A195" t="str">
        <f t="shared" ref="A195:A258" si="11">C195&amp;B195</f>
        <v>booth2</v>
      </c>
      <c r="B195">
        <v>2</v>
      </c>
      <c r="C195" t="s">
        <v>12</v>
      </c>
      <c r="D195">
        <v>2</v>
      </c>
      <c r="E195" t="s">
        <v>15</v>
      </c>
      <c r="F195">
        <v>20</v>
      </c>
      <c r="G195">
        <v>240</v>
      </c>
      <c r="H195">
        <v>20</v>
      </c>
      <c r="I195">
        <v>4.6290159225463867</v>
      </c>
      <c r="J195">
        <v>3.505680421035914</v>
      </c>
      <c r="K195">
        <v>11.404247342345791</v>
      </c>
      <c r="L195">
        <f t="shared" si="10"/>
        <v>0.23145079612731934</v>
      </c>
      <c r="M195" s="8">
        <f t="shared" ref="M195:M258" si="12">K195/_xlfn.XLOOKUP(A195,S$2:S$10,T$2:T$10)-1</f>
        <v>1.280849468469158</v>
      </c>
    </row>
    <row r="196" spans="1:13" x14ac:dyDescent="0.2">
      <c r="A196" t="str">
        <f t="shared" si="11"/>
        <v>booth2</v>
      </c>
      <c r="B196">
        <v>2</v>
      </c>
      <c r="C196" t="s">
        <v>12</v>
      </c>
      <c r="D196">
        <v>2</v>
      </c>
      <c r="E196" t="s">
        <v>15</v>
      </c>
      <c r="F196">
        <v>50</v>
      </c>
      <c r="G196">
        <v>240</v>
      </c>
      <c r="H196">
        <v>50</v>
      </c>
      <c r="I196">
        <v>12.01098990440369</v>
      </c>
      <c r="J196">
        <v>0.90142361431213192</v>
      </c>
      <c r="K196">
        <v>1.795898182106533</v>
      </c>
      <c r="L196">
        <f t="shared" si="10"/>
        <v>0.24021979808807381</v>
      </c>
      <c r="M196" s="8">
        <f t="shared" si="12"/>
        <v>-0.64082036357869343</v>
      </c>
    </row>
    <row r="197" spans="1:13" x14ac:dyDescent="0.2">
      <c r="A197" t="str">
        <f t="shared" si="11"/>
        <v>booth2</v>
      </c>
      <c r="B197">
        <v>2</v>
      </c>
      <c r="C197" t="s">
        <v>12</v>
      </c>
      <c r="D197">
        <v>2</v>
      </c>
      <c r="E197" t="s">
        <v>15</v>
      </c>
      <c r="F197">
        <v>100</v>
      </c>
      <c r="G197">
        <v>240</v>
      </c>
      <c r="H197">
        <v>100</v>
      </c>
      <c r="I197">
        <v>20.074551105499271</v>
      </c>
      <c r="J197">
        <v>0.66562476572363494</v>
      </c>
      <c r="K197">
        <v>0.26034846888285501</v>
      </c>
      <c r="L197">
        <f t="shared" si="10"/>
        <v>0.20074551105499272</v>
      </c>
      <c r="M197" s="8">
        <f t="shared" si="12"/>
        <v>-0.947930306223429</v>
      </c>
    </row>
    <row r="198" spans="1:13" x14ac:dyDescent="0.2">
      <c r="A198" t="str">
        <f t="shared" si="11"/>
        <v>booth2</v>
      </c>
      <c r="B198">
        <v>2</v>
      </c>
      <c r="C198" t="s">
        <v>12</v>
      </c>
      <c r="D198">
        <v>4</v>
      </c>
      <c r="E198" t="s">
        <v>15</v>
      </c>
      <c r="F198">
        <v>10</v>
      </c>
      <c r="G198">
        <v>240</v>
      </c>
      <c r="H198">
        <v>10</v>
      </c>
      <c r="I198">
        <v>2.2117781639099121</v>
      </c>
      <c r="J198">
        <v>7.7559414407167022</v>
      </c>
      <c r="K198">
        <v>135.59185360499239</v>
      </c>
      <c r="L198">
        <f t="shared" si="10"/>
        <v>0.22117781639099121</v>
      </c>
      <c r="M198" s="8">
        <f t="shared" si="12"/>
        <v>26.118370720998477</v>
      </c>
    </row>
    <row r="199" spans="1:13" x14ac:dyDescent="0.2">
      <c r="A199" t="str">
        <f t="shared" si="11"/>
        <v>booth2</v>
      </c>
      <c r="B199">
        <v>2</v>
      </c>
      <c r="C199" t="s">
        <v>12</v>
      </c>
      <c r="D199">
        <v>4</v>
      </c>
      <c r="E199" t="s">
        <v>15</v>
      </c>
      <c r="F199">
        <v>20</v>
      </c>
      <c r="G199">
        <v>240</v>
      </c>
      <c r="H199">
        <v>20</v>
      </c>
      <c r="I199">
        <v>3.6173372268676758</v>
      </c>
      <c r="J199">
        <v>2.1636957244150068</v>
      </c>
      <c r="K199">
        <v>1.5270354023895889</v>
      </c>
      <c r="L199">
        <f t="shared" si="10"/>
        <v>0.18086686134338378</v>
      </c>
      <c r="M199" s="8">
        <f t="shared" si="12"/>
        <v>-0.69459291952208224</v>
      </c>
    </row>
    <row r="200" spans="1:13" x14ac:dyDescent="0.2">
      <c r="A200" t="str">
        <f t="shared" si="11"/>
        <v>booth2</v>
      </c>
      <c r="B200">
        <v>2</v>
      </c>
      <c r="C200" t="s">
        <v>12</v>
      </c>
      <c r="D200">
        <v>4</v>
      </c>
      <c r="E200" t="s">
        <v>15</v>
      </c>
      <c r="F200">
        <v>50</v>
      </c>
      <c r="G200">
        <v>240</v>
      </c>
      <c r="H200">
        <v>50</v>
      </c>
      <c r="I200">
        <v>8.876326322555542</v>
      </c>
      <c r="J200">
        <v>2.8166159090249501</v>
      </c>
      <c r="K200">
        <v>3.452887157221681</v>
      </c>
      <c r="L200">
        <f t="shared" si="10"/>
        <v>0.17752652645111083</v>
      </c>
      <c r="M200" s="8">
        <f t="shared" si="12"/>
        <v>-0.30942256855566375</v>
      </c>
    </row>
    <row r="201" spans="1:13" x14ac:dyDescent="0.2">
      <c r="A201" t="str">
        <f t="shared" si="11"/>
        <v>booth2</v>
      </c>
      <c r="B201">
        <v>2</v>
      </c>
      <c r="C201" t="s">
        <v>12</v>
      </c>
      <c r="D201">
        <v>4</v>
      </c>
      <c r="E201" t="s">
        <v>15</v>
      </c>
      <c r="F201">
        <v>100</v>
      </c>
      <c r="G201">
        <v>240</v>
      </c>
      <c r="H201">
        <v>100</v>
      </c>
      <c r="I201">
        <v>20.462592124938961</v>
      </c>
      <c r="J201">
        <v>0.46656140167636861</v>
      </c>
      <c r="K201">
        <v>2.175008068459487</v>
      </c>
      <c r="L201">
        <f t="shared" si="10"/>
        <v>0.20462592124938961</v>
      </c>
      <c r="M201" s="8">
        <f t="shared" si="12"/>
        <v>-0.56499838630810262</v>
      </c>
    </row>
    <row r="202" spans="1:13" x14ac:dyDescent="0.2">
      <c r="A202" t="str">
        <f t="shared" si="11"/>
        <v>sphere5</v>
      </c>
      <c r="B202">
        <v>5</v>
      </c>
      <c r="C202" t="s">
        <v>13</v>
      </c>
      <c r="D202">
        <v>0</v>
      </c>
      <c r="E202" t="s">
        <v>15</v>
      </c>
      <c r="F202">
        <v>10</v>
      </c>
      <c r="G202">
        <v>240</v>
      </c>
      <c r="H202">
        <v>10</v>
      </c>
      <c r="I202">
        <v>4.1814451217651367</v>
      </c>
      <c r="J202">
        <v>0.56576246698978627</v>
      </c>
      <c r="K202">
        <v>0.32008716905436901</v>
      </c>
      <c r="L202">
        <f t="shared" si="10"/>
        <v>0.41814451217651366</v>
      </c>
      <c r="M202" s="8">
        <f t="shared" si="12"/>
        <v>-0.67991283094563104</v>
      </c>
    </row>
    <row r="203" spans="1:13" x14ac:dyDescent="0.2">
      <c r="A203" t="str">
        <f t="shared" si="11"/>
        <v>sphere5</v>
      </c>
      <c r="B203">
        <v>5</v>
      </c>
      <c r="C203" t="s">
        <v>13</v>
      </c>
      <c r="D203">
        <v>0</v>
      </c>
      <c r="E203" t="s">
        <v>15</v>
      </c>
      <c r="F203">
        <v>20</v>
      </c>
      <c r="G203">
        <v>240</v>
      </c>
      <c r="H203">
        <v>20</v>
      </c>
      <c r="I203">
        <v>8.0029971599578857</v>
      </c>
      <c r="J203">
        <v>8.0437465041478098E-2</v>
      </c>
      <c r="K203">
        <v>6.4701857822990101E-3</v>
      </c>
      <c r="L203">
        <f t="shared" si="10"/>
        <v>0.40014985799789426</v>
      </c>
      <c r="M203" s="8">
        <f t="shared" si="12"/>
        <v>-0.99352981421770103</v>
      </c>
    </row>
    <row r="204" spans="1:13" x14ac:dyDescent="0.2">
      <c r="A204" t="str">
        <f t="shared" si="11"/>
        <v>sphere5</v>
      </c>
      <c r="B204">
        <v>5</v>
      </c>
      <c r="C204" t="s">
        <v>13</v>
      </c>
      <c r="D204">
        <v>0</v>
      </c>
      <c r="E204" t="s">
        <v>15</v>
      </c>
      <c r="F204">
        <v>50</v>
      </c>
      <c r="G204">
        <v>240</v>
      </c>
      <c r="H204">
        <v>50</v>
      </c>
      <c r="I204">
        <v>21.114377975463871</v>
      </c>
      <c r="J204">
        <v>5.138081147307734E-2</v>
      </c>
      <c r="K204">
        <v>2.6399877876319162E-3</v>
      </c>
      <c r="L204">
        <f t="shared" si="10"/>
        <v>0.42228755950927743</v>
      </c>
      <c r="M204" s="8">
        <f t="shared" si="12"/>
        <v>-0.99736001221236803</v>
      </c>
    </row>
    <row r="205" spans="1:13" x14ac:dyDescent="0.2">
      <c r="A205" t="str">
        <f t="shared" si="11"/>
        <v>sphere5</v>
      </c>
      <c r="B205">
        <v>5</v>
      </c>
      <c r="C205" t="s">
        <v>13</v>
      </c>
      <c r="D205">
        <v>0</v>
      </c>
      <c r="E205" t="s">
        <v>15</v>
      </c>
      <c r="F205">
        <v>100</v>
      </c>
      <c r="G205">
        <v>240</v>
      </c>
      <c r="H205">
        <v>100</v>
      </c>
      <c r="I205">
        <v>55.373092174530029</v>
      </c>
      <c r="J205">
        <v>5.808120111322513E-2</v>
      </c>
      <c r="K205">
        <v>3.3734259227549039E-3</v>
      </c>
      <c r="L205">
        <f t="shared" si="10"/>
        <v>0.55373092174530025</v>
      </c>
      <c r="M205" s="8">
        <f t="shared" si="12"/>
        <v>-0.99662657407724509</v>
      </c>
    </row>
    <row r="206" spans="1:13" x14ac:dyDescent="0.2">
      <c r="A206" t="str">
        <f t="shared" si="11"/>
        <v>sphere5</v>
      </c>
      <c r="B206">
        <v>5</v>
      </c>
      <c r="C206" t="s">
        <v>13</v>
      </c>
      <c r="D206">
        <v>0.1</v>
      </c>
      <c r="E206" t="s">
        <v>15</v>
      </c>
      <c r="F206">
        <v>10</v>
      </c>
      <c r="G206">
        <v>240</v>
      </c>
      <c r="H206">
        <v>10</v>
      </c>
      <c r="I206">
        <v>1.583890914916992</v>
      </c>
      <c r="J206">
        <v>0.90280095220047307</v>
      </c>
      <c r="K206">
        <v>1.0350744273741399</v>
      </c>
      <c r="L206">
        <f t="shared" si="10"/>
        <v>0.15838909149169919</v>
      </c>
      <c r="M206" s="8">
        <f t="shared" si="12"/>
        <v>3.5074427374139905E-2</v>
      </c>
    </row>
    <row r="207" spans="1:13" x14ac:dyDescent="0.2">
      <c r="A207" t="str">
        <f t="shared" si="11"/>
        <v>sphere5</v>
      </c>
      <c r="B207">
        <v>5</v>
      </c>
      <c r="C207" t="s">
        <v>13</v>
      </c>
      <c r="D207">
        <v>0.1</v>
      </c>
      <c r="E207" t="s">
        <v>15</v>
      </c>
      <c r="F207">
        <v>20</v>
      </c>
      <c r="G207">
        <v>240</v>
      </c>
      <c r="H207">
        <v>20</v>
      </c>
      <c r="I207">
        <v>4.5957939624786377</v>
      </c>
      <c r="J207">
        <v>0.86157957208938341</v>
      </c>
      <c r="K207">
        <v>0.68683980269690326</v>
      </c>
      <c r="L207">
        <f t="shared" si="10"/>
        <v>0.22978969812393188</v>
      </c>
      <c r="M207" s="8">
        <f t="shared" si="12"/>
        <v>-0.31316019730309674</v>
      </c>
    </row>
    <row r="208" spans="1:13" x14ac:dyDescent="0.2">
      <c r="A208" t="str">
        <f t="shared" si="11"/>
        <v>sphere5</v>
      </c>
      <c r="B208">
        <v>5</v>
      </c>
      <c r="C208" t="s">
        <v>13</v>
      </c>
      <c r="D208">
        <v>0.1</v>
      </c>
      <c r="E208" t="s">
        <v>15</v>
      </c>
      <c r="F208">
        <v>50</v>
      </c>
      <c r="G208">
        <v>240</v>
      </c>
      <c r="H208">
        <v>50</v>
      </c>
      <c r="I208">
        <v>7.2048237323760986</v>
      </c>
      <c r="J208">
        <v>0.7974535610260215</v>
      </c>
      <c r="K208">
        <v>0.52843281615237392</v>
      </c>
      <c r="L208">
        <f t="shared" si="10"/>
        <v>0.14409647464752198</v>
      </c>
      <c r="M208" s="8">
        <f t="shared" si="12"/>
        <v>-0.47156718384762608</v>
      </c>
    </row>
    <row r="209" spans="1:13" x14ac:dyDescent="0.2">
      <c r="A209" t="str">
        <f t="shared" si="11"/>
        <v>sphere5</v>
      </c>
      <c r="B209">
        <v>5</v>
      </c>
      <c r="C209" t="s">
        <v>13</v>
      </c>
      <c r="D209">
        <v>0.1</v>
      </c>
      <c r="E209" t="s">
        <v>15</v>
      </c>
      <c r="F209">
        <v>100</v>
      </c>
      <c r="G209">
        <v>240</v>
      </c>
      <c r="H209">
        <v>100</v>
      </c>
      <c r="I209">
        <v>16.258726835250851</v>
      </c>
      <c r="J209">
        <v>0.5196956001537073</v>
      </c>
      <c r="K209">
        <v>0.28731868468314908</v>
      </c>
      <c r="L209">
        <f t="shared" si="10"/>
        <v>0.1625872683525085</v>
      </c>
      <c r="M209" s="8">
        <f t="shared" si="12"/>
        <v>-0.71268131531685097</v>
      </c>
    </row>
    <row r="210" spans="1:13" x14ac:dyDescent="0.2">
      <c r="A210" t="str">
        <f t="shared" si="11"/>
        <v>sphere5</v>
      </c>
      <c r="B210">
        <v>5</v>
      </c>
      <c r="C210" t="s">
        <v>13</v>
      </c>
      <c r="D210">
        <v>1</v>
      </c>
      <c r="E210" t="s">
        <v>15</v>
      </c>
      <c r="F210">
        <v>10</v>
      </c>
      <c r="G210">
        <v>240</v>
      </c>
      <c r="H210">
        <v>10</v>
      </c>
      <c r="I210">
        <v>1.6289598941802981</v>
      </c>
      <c r="J210">
        <v>0.9893165023437781</v>
      </c>
      <c r="K210">
        <v>1.2964765500699</v>
      </c>
      <c r="L210">
        <f t="shared" si="10"/>
        <v>0.1628959894180298</v>
      </c>
      <c r="M210" s="8">
        <f t="shared" si="12"/>
        <v>0.29647655006990004</v>
      </c>
    </row>
    <row r="211" spans="1:13" x14ac:dyDescent="0.2">
      <c r="A211" t="str">
        <f t="shared" si="11"/>
        <v>sphere5</v>
      </c>
      <c r="B211">
        <v>5</v>
      </c>
      <c r="C211" t="s">
        <v>13</v>
      </c>
      <c r="D211">
        <v>1</v>
      </c>
      <c r="E211" t="s">
        <v>15</v>
      </c>
      <c r="F211">
        <v>20</v>
      </c>
      <c r="G211">
        <v>240</v>
      </c>
      <c r="H211">
        <v>20</v>
      </c>
      <c r="I211">
        <v>2.5473229885101318</v>
      </c>
      <c r="J211">
        <v>1.0310140382157491</v>
      </c>
      <c r="K211">
        <v>0.81826561992837965</v>
      </c>
      <c r="L211">
        <f t="shared" si="10"/>
        <v>0.12736614942550659</v>
      </c>
      <c r="M211" s="8">
        <f t="shared" si="12"/>
        <v>-0.18173438007162035</v>
      </c>
    </row>
    <row r="212" spans="1:13" x14ac:dyDescent="0.2">
      <c r="A212" t="str">
        <f t="shared" si="11"/>
        <v>sphere5</v>
      </c>
      <c r="B212">
        <v>5</v>
      </c>
      <c r="C212" t="s">
        <v>13</v>
      </c>
      <c r="D212">
        <v>1</v>
      </c>
      <c r="E212" t="s">
        <v>15</v>
      </c>
      <c r="F212">
        <v>50</v>
      </c>
      <c r="G212">
        <v>240</v>
      </c>
      <c r="H212">
        <v>50</v>
      </c>
      <c r="I212">
        <v>8.9238672256469727</v>
      </c>
      <c r="J212">
        <v>1.0486621005817129</v>
      </c>
      <c r="K212">
        <v>1.4985381034213501</v>
      </c>
      <c r="L212">
        <f t="shared" si="10"/>
        <v>0.17847734451293945</v>
      </c>
      <c r="M212" s="8">
        <f t="shared" si="12"/>
        <v>0.49853810342135008</v>
      </c>
    </row>
    <row r="213" spans="1:13" x14ac:dyDescent="0.2">
      <c r="A213" t="str">
        <f t="shared" si="11"/>
        <v>sphere5</v>
      </c>
      <c r="B213">
        <v>5</v>
      </c>
      <c r="C213" t="s">
        <v>13</v>
      </c>
      <c r="D213">
        <v>1</v>
      </c>
      <c r="E213" t="s">
        <v>15</v>
      </c>
      <c r="F213">
        <v>100</v>
      </c>
      <c r="G213">
        <v>240</v>
      </c>
      <c r="H213">
        <v>100</v>
      </c>
      <c r="I213">
        <v>21.80444502830505</v>
      </c>
      <c r="J213">
        <v>0.90785559411287486</v>
      </c>
      <c r="K213">
        <v>1.6842789819520649</v>
      </c>
      <c r="L213">
        <f t="shared" si="10"/>
        <v>0.2180444502830505</v>
      </c>
      <c r="M213" s="8">
        <f t="shared" si="12"/>
        <v>0.68427898195206494</v>
      </c>
    </row>
    <row r="214" spans="1:13" x14ac:dyDescent="0.2">
      <c r="A214" t="str">
        <f t="shared" si="11"/>
        <v>sphere5</v>
      </c>
      <c r="B214">
        <v>5</v>
      </c>
      <c r="C214" t="s">
        <v>13</v>
      </c>
      <c r="D214">
        <v>2</v>
      </c>
      <c r="E214" t="s">
        <v>15</v>
      </c>
      <c r="F214">
        <v>10</v>
      </c>
      <c r="G214">
        <v>240</v>
      </c>
      <c r="H214">
        <v>10</v>
      </c>
      <c r="I214">
        <v>1.15833592414856</v>
      </c>
      <c r="J214">
        <v>1.0742409440676279</v>
      </c>
      <c r="K214">
        <v>1.4643908410722051</v>
      </c>
      <c r="L214">
        <f t="shared" si="10"/>
        <v>0.115833592414856</v>
      </c>
      <c r="M214" s="8">
        <f t="shared" si="12"/>
        <v>0.46439084107220507</v>
      </c>
    </row>
    <row r="215" spans="1:13" x14ac:dyDescent="0.2">
      <c r="A215" t="str">
        <f t="shared" si="11"/>
        <v>sphere5</v>
      </c>
      <c r="B215">
        <v>5</v>
      </c>
      <c r="C215" t="s">
        <v>13</v>
      </c>
      <c r="D215">
        <v>2</v>
      </c>
      <c r="E215" t="s">
        <v>15</v>
      </c>
      <c r="F215">
        <v>20</v>
      </c>
      <c r="G215">
        <v>240</v>
      </c>
      <c r="H215">
        <v>20</v>
      </c>
      <c r="I215">
        <v>3.4563300609588619</v>
      </c>
      <c r="J215">
        <v>1.279403403680152</v>
      </c>
      <c r="K215">
        <v>2.7214662071773632</v>
      </c>
      <c r="L215">
        <f t="shared" si="10"/>
        <v>0.1728165030479431</v>
      </c>
      <c r="M215" s="8">
        <f t="shared" si="12"/>
        <v>1.7214662071773632</v>
      </c>
    </row>
    <row r="216" spans="1:13" x14ac:dyDescent="0.2">
      <c r="A216" t="str">
        <f t="shared" si="11"/>
        <v>sphere5</v>
      </c>
      <c r="B216">
        <v>5</v>
      </c>
      <c r="C216" t="s">
        <v>13</v>
      </c>
      <c r="D216">
        <v>2</v>
      </c>
      <c r="E216" t="s">
        <v>15</v>
      </c>
      <c r="F216">
        <v>50</v>
      </c>
      <c r="G216">
        <v>240</v>
      </c>
      <c r="H216">
        <v>50</v>
      </c>
      <c r="I216">
        <v>9.0091960430145264</v>
      </c>
      <c r="J216">
        <v>1.242864042429408</v>
      </c>
      <c r="K216">
        <v>2.893589342794789</v>
      </c>
      <c r="L216">
        <f t="shared" si="10"/>
        <v>0.18018392086029053</v>
      </c>
      <c r="M216" s="8">
        <f t="shared" si="12"/>
        <v>1.893589342794789</v>
      </c>
    </row>
    <row r="217" spans="1:13" x14ac:dyDescent="0.2">
      <c r="A217" t="str">
        <f t="shared" si="11"/>
        <v>sphere5</v>
      </c>
      <c r="B217">
        <v>5</v>
      </c>
      <c r="C217" t="s">
        <v>13</v>
      </c>
      <c r="D217">
        <v>2</v>
      </c>
      <c r="E217" t="s">
        <v>15</v>
      </c>
      <c r="F217">
        <v>100</v>
      </c>
      <c r="G217">
        <v>240</v>
      </c>
      <c r="H217">
        <v>100</v>
      </c>
      <c r="I217">
        <v>20.948443174362179</v>
      </c>
      <c r="J217">
        <v>1.138349227828158</v>
      </c>
      <c r="K217">
        <v>5.4319508350950407</v>
      </c>
      <c r="L217">
        <f t="shared" si="10"/>
        <v>0.2094844317436218</v>
      </c>
      <c r="M217" s="8">
        <f t="shared" si="12"/>
        <v>4.4319508350950407</v>
      </c>
    </row>
    <row r="218" spans="1:13" x14ac:dyDescent="0.2">
      <c r="A218" t="str">
        <f t="shared" si="11"/>
        <v>sphere5</v>
      </c>
      <c r="B218">
        <v>5</v>
      </c>
      <c r="C218" t="s">
        <v>13</v>
      </c>
      <c r="D218">
        <v>4</v>
      </c>
      <c r="E218" t="s">
        <v>15</v>
      </c>
      <c r="F218">
        <v>10</v>
      </c>
      <c r="G218">
        <v>240</v>
      </c>
      <c r="H218">
        <v>10</v>
      </c>
      <c r="I218">
        <v>1.5175850391387939</v>
      </c>
      <c r="J218">
        <v>1.0664978102090501</v>
      </c>
      <c r="K218">
        <v>6.2389275811664318</v>
      </c>
      <c r="L218">
        <f t="shared" si="10"/>
        <v>0.15175850391387941</v>
      </c>
      <c r="M218" s="8">
        <f t="shared" si="12"/>
        <v>5.2389275811664318</v>
      </c>
    </row>
    <row r="219" spans="1:13" x14ac:dyDescent="0.2">
      <c r="A219" t="str">
        <f t="shared" si="11"/>
        <v>sphere5</v>
      </c>
      <c r="B219">
        <v>5</v>
      </c>
      <c r="C219" t="s">
        <v>13</v>
      </c>
      <c r="D219">
        <v>4</v>
      </c>
      <c r="E219" t="s">
        <v>15</v>
      </c>
      <c r="F219">
        <v>20</v>
      </c>
      <c r="G219">
        <v>240</v>
      </c>
      <c r="H219">
        <v>20</v>
      </c>
      <c r="I219">
        <v>3.0262389183044429</v>
      </c>
      <c r="J219">
        <v>1.266376972548513</v>
      </c>
      <c r="K219">
        <v>5.5159799476091109</v>
      </c>
      <c r="L219">
        <f t="shared" si="10"/>
        <v>0.15131194591522215</v>
      </c>
      <c r="M219" s="8">
        <f t="shared" si="12"/>
        <v>4.5159799476091109</v>
      </c>
    </row>
    <row r="220" spans="1:13" x14ac:dyDescent="0.2">
      <c r="A220" t="str">
        <f t="shared" si="11"/>
        <v>sphere5</v>
      </c>
      <c r="B220">
        <v>5</v>
      </c>
      <c r="C220" t="s">
        <v>13</v>
      </c>
      <c r="D220">
        <v>4</v>
      </c>
      <c r="E220" t="s">
        <v>15</v>
      </c>
      <c r="F220">
        <v>50</v>
      </c>
      <c r="G220">
        <v>240</v>
      </c>
      <c r="H220">
        <v>50</v>
      </c>
      <c r="I220">
        <v>7.1143171787261963</v>
      </c>
      <c r="J220">
        <v>0.67291888085065643</v>
      </c>
      <c r="K220">
        <v>5.4959985428276363</v>
      </c>
      <c r="L220">
        <f t="shared" si="10"/>
        <v>0.14228634357452394</v>
      </c>
      <c r="M220" s="8">
        <f t="shared" si="12"/>
        <v>4.4959985428276363</v>
      </c>
    </row>
    <row r="221" spans="1:13" x14ac:dyDescent="0.2">
      <c r="A221" t="str">
        <f t="shared" si="11"/>
        <v>sphere5</v>
      </c>
      <c r="B221">
        <v>5</v>
      </c>
      <c r="C221" t="s">
        <v>13</v>
      </c>
      <c r="D221">
        <v>4</v>
      </c>
      <c r="E221" t="s">
        <v>15</v>
      </c>
      <c r="F221">
        <v>100</v>
      </c>
      <c r="G221">
        <v>240</v>
      </c>
      <c r="H221">
        <v>100</v>
      </c>
      <c r="I221">
        <v>18.028800010681149</v>
      </c>
      <c r="J221">
        <v>1.3478894369796519</v>
      </c>
      <c r="K221">
        <v>2.5537653076235638</v>
      </c>
      <c r="L221">
        <f t="shared" si="10"/>
        <v>0.18028800010681148</v>
      </c>
      <c r="M221" s="8">
        <f t="shared" si="12"/>
        <v>1.5537653076235638</v>
      </c>
    </row>
    <row r="222" spans="1:13" x14ac:dyDescent="0.2">
      <c r="A222" t="str">
        <f t="shared" si="11"/>
        <v>sphere12</v>
      </c>
      <c r="B222">
        <v>12</v>
      </c>
      <c r="C222" t="s">
        <v>13</v>
      </c>
      <c r="D222">
        <v>0</v>
      </c>
      <c r="E222" t="s">
        <v>15</v>
      </c>
      <c r="F222">
        <v>10</v>
      </c>
      <c r="G222">
        <v>240</v>
      </c>
      <c r="H222">
        <v>10</v>
      </c>
      <c r="I222">
        <v>2.8898050785064702</v>
      </c>
      <c r="J222">
        <v>1.0355652095639469</v>
      </c>
      <c r="K222">
        <v>1.0723953032592219</v>
      </c>
      <c r="L222">
        <f t="shared" si="10"/>
        <v>0.28898050785064699</v>
      </c>
      <c r="M222" s="8">
        <f t="shared" si="12"/>
        <v>7.2395303259221944E-2</v>
      </c>
    </row>
    <row r="223" spans="1:13" x14ac:dyDescent="0.2">
      <c r="A223" t="str">
        <f t="shared" si="11"/>
        <v>sphere12</v>
      </c>
      <c r="B223">
        <v>12</v>
      </c>
      <c r="C223" t="s">
        <v>13</v>
      </c>
      <c r="D223">
        <v>0</v>
      </c>
      <c r="E223" t="s">
        <v>15</v>
      </c>
      <c r="F223">
        <v>20</v>
      </c>
      <c r="G223">
        <v>240</v>
      </c>
      <c r="H223">
        <v>20</v>
      </c>
      <c r="I223">
        <v>9.6120591163635254</v>
      </c>
      <c r="J223">
        <v>1.1498254787070239</v>
      </c>
      <c r="K223">
        <v>1.3220986314838361</v>
      </c>
      <c r="L223">
        <f t="shared" si="10"/>
        <v>0.48060295581817625</v>
      </c>
      <c r="M223" s="8">
        <f t="shared" si="12"/>
        <v>0.32209863148383611</v>
      </c>
    </row>
    <row r="224" spans="1:13" x14ac:dyDescent="0.2">
      <c r="A224" t="str">
        <f t="shared" si="11"/>
        <v>sphere12</v>
      </c>
      <c r="B224">
        <v>12</v>
      </c>
      <c r="C224" t="s">
        <v>13</v>
      </c>
      <c r="D224">
        <v>0</v>
      </c>
      <c r="E224" t="s">
        <v>15</v>
      </c>
      <c r="F224">
        <v>50</v>
      </c>
      <c r="G224">
        <v>240</v>
      </c>
      <c r="H224">
        <v>50</v>
      </c>
      <c r="I224">
        <v>23.158747911453251</v>
      </c>
      <c r="J224">
        <v>9.0962677558548199E-2</v>
      </c>
      <c r="K224">
        <v>8.2742087086204088E-3</v>
      </c>
      <c r="L224">
        <f t="shared" si="10"/>
        <v>0.46317495822906501</v>
      </c>
      <c r="M224" s="8">
        <f t="shared" si="12"/>
        <v>-0.99172579129137961</v>
      </c>
    </row>
    <row r="225" spans="1:13" x14ac:dyDescent="0.2">
      <c r="A225" t="str">
        <f t="shared" si="11"/>
        <v>sphere12</v>
      </c>
      <c r="B225">
        <v>12</v>
      </c>
      <c r="C225" t="s">
        <v>13</v>
      </c>
      <c r="D225">
        <v>0</v>
      </c>
      <c r="E225" t="s">
        <v>15</v>
      </c>
      <c r="F225">
        <v>100</v>
      </c>
      <c r="G225">
        <v>240</v>
      </c>
      <c r="H225">
        <v>100</v>
      </c>
      <c r="I225">
        <v>51.432103872299187</v>
      </c>
      <c r="J225">
        <v>7.4203868924310315E-2</v>
      </c>
      <c r="K225">
        <v>5.5062141633362253E-3</v>
      </c>
      <c r="L225">
        <f t="shared" si="10"/>
        <v>0.51432103872299184</v>
      </c>
      <c r="M225" s="8">
        <f t="shared" si="12"/>
        <v>-0.99449378583666381</v>
      </c>
    </row>
    <row r="226" spans="1:13" x14ac:dyDescent="0.2">
      <c r="A226" t="str">
        <f t="shared" si="11"/>
        <v>sphere12</v>
      </c>
      <c r="B226">
        <v>12</v>
      </c>
      <c r="C226" t="s">
        <v>13</v>
      </c>
      <c r="D226">
        <v>0.1</v>
      </c>
      <c r="E226" t="s">
        <v>15</v>
      </c>
      <c r="F226">
        <v>10</v>
      </c>
      <c r="G226">
        <v>240</v>
      </c>
      <c r="H226">
        <v>10</v>
      </c>
      <c r="I226">
        <v>1.462310791015625</v>
      </c>
      <c r="J226">
        <v>1.3685818216880581</v>
      </c>
      <c r="K226">
        <v>2.0293494907960969</v>
      </c>
      <c r="L226">
        <f t="shared" si="10"/>
        <v>0.14623107910156249</v>
      </c>
      <c r="M226" s="8">
        <f t="shared" si="12"/>
        <v>1.0293494907960969</v>
      </c>
    </row>
    <row r="227" spans="1:13" x14ac:dyDescent="0.2">
      <c r="A227" t="str">
        <f t="shared" si="11"/>
        <v>sphere12</v>
      </c>
      <c r="B227">
        <v>12</v>
      </c>
      <c r="C227" t="s">
        <v>13</v>
      </c>
      <c r="D227">
        <v>0.1</v>
      </c>
      <c r="E227" t="s">
        <v>15</v>
      </c>
      <c r="F227">
        <v>20</v>
      </c>
      <c r="G227">
        <v>240</v>
      </c>
      <c r="H227">
        <v>20</v>
      </c>
      <c r="I227">
        <v>2.4980731010437012</v>
      </c>
      <c r="J227">
        <v>0.75188693579540677</v>
      </c>
      <c r="K227">
        <v>0.45063913620464369</v>
      </c>
      <c r="L227">
        <f t="shared" si="10"/>
        <v>0.12490365505218506</v>
      </c>
      <c r="M227" s="8">
        <f t="shared" si="12"/>
        <v>-0.54936086379535631</v>
      </c>
    </row>
    <row r="228" spans="1:13" x14ac:dyDescent="0.2">
      <c r="A228" t="str">
        <f t="shared" si="11"/>
        <v>sphere12</v>
      </c>
      <c r="B228">
        <v>12</v>
      </c>
      <c r="C228" t="s">
        <v>13</v>
      </c>
      <c r="D228">
        <v>0.1</v>
      </c>
      <c r="E228" t="s">
        <v>15</v>
      </c>
      <c r="F228">
        <v>50</v>
      </c>
      <c r="G228">
        <v>240</v>
      </c>
      <c r="H228">
        <v>50</v>
      </c>
      <c r="I228">
        <v>7.4897298812866211</v>
      </c>
      <c r="J228">
        <v>1.327615282187059</v>
      </c>
      <c r="K228">
        <v>1.622708620587842</v>
      </c>
      <c r="L228">
        <f t="shared" si="10"/>
        <v>0.14979459762573241</v>
      </c>
      <c r="M228" s="8">
        <f t="shared" si="12"/>
        <v>0.62270862058784204</v>
      </c>
    </row>
    <row r="229" spans="1:13" x14ac:dyDescent="0.2">
      <c r="A229" t="str">
        <f t="shared" si="11"/>
        <v>sphere12</v>
      </c>
      <c r="B229">
        <v>12</v>
      </c>
      <c r="C229" t="s">
        <v>13</v>
      </c>
      <c r="D229">
        <v>0.1</v>
      </c>
      <c r="E229" t="s">
        <v>15</v>
      </c>
      <c r="F229">
        <v>100</v>
      </c>
      <c r="G229">
        <v>240</v>
      </c>
      <c r="H229">
        <v>100</v>
      </c>
      <c r="I229">
        <v>14.87926197052002</v>
      </c>
      <c r="J229">
        <v>1.0388511742196811</v>
      </c>
      <c r="K229">
        <v>0.95723603297940152</v>
      </c>
      <c r="L229">
        <f t="shared" si="10"/>
        <v>0.14879261970520019</v>
      </c>
      <c r="M229" s="8">
        <f t="shared" si="12"/>
        <v>-4.2763967020598481E-2</v>
      </c>
    </row>
    <row r="230" spans="1:13" x14ac:dyDescent="0.2">
      <c r="A230" t="str">
        <f t="shared" si="11"/>
        <v>sphere12</v>
      </c>
      <c r="B230">
        <v>12</v>
      </c>
      <c r="C230" t="s">
        <v>13</v>
      </c>
      <c r="D230">
        <v>1</v>
      </c>
      <c r="E230" t="s">
        <v>15</v>
      </c>
      <c r="F230">
        <v>10</v>
      </c>
      <c r="G230">
        <v>240</v>
      </c>
      <c r="H230">
        <v>10</v>
      </c>
      <c r="I230">
        <v>1.6581630706787109</v>
      </c>
      <c r="J230">
        <v>1.823483337635702</v>
      </c>
      <c r="K230">
        <v>4.8614318007125412</v>
      </c>
      <c r="L230">
        <f t="shared" si="10"/>
        <v>0.16581630706787109</v>
      </c>
      <c r="M230" s="8">
        <f t="shared" si="12"/>
        <v>3.8614318007125412</v>
      </c>
    </row>
    <row r="231" spans="1:13" x14ac:dyDescent="0.2">
      <c r="A231" t="str">
        <f t="shared" si="11"/>
        <v>sphere12</v>
      </c>
      <c r="B231">
        <v>12</v>
      </c>
      <c r="C231" t="s">
        <v>13</v>
      </c>
      <c r="D231">
        <v>1</v>
      </c>
      <c r="E231" t="s">
        <v>15</v>
      </c>
      <c r="F231">
        <v>20</v>
      </c>
      <c r="G231">
        <v>240</v>
      </c>
      <c r="H231">
        <v>20</v>
      </c>
      <c r="I231">
        <v>3.711433887481689</v>
      </c>
      <c r="J231">
        <v>1.691686094858492</v>
      </c>
      <c r="K231">
        <v>3.0189358833238762</v>
      </c>
      <c r="L231">
        <f t="shared" si="10"/>
        <v>0.18557169437408444</v>
      </c>
      <c r="M231" s="8">
        <f t="shared" si="12"/>
        <v>2.0189358833238762</v>
      </c>
    </row>
    <row r="232" spans="1:13" x14ac:dyDescent="0.2">
      <c r="A232" t="str">
        <f t="shared" si="11"/>
        <v>sphere12</v>
      </c>
      <c r="B232">
        <v>12</v>
      </c>
      <c r="C232" t="s">
        <v>13</v>
      </c>
      <c r="D232">
        <v>1</v>
      </c>
      <c r="E232" t="s">
        <v>15</v>
      </c>
      <c r="F232">
        <v>50</v>
      </c>
      <c r="G232">
        <v>240</v>
      </c>
      <c r="H232">
        <v>50</v>
      </c>
      <c r="I232">
        <v>7.1550569534301758</v>
      </c>
      <c r="J232">
        <v>1.625592015650289</v>
      </c>
      <c r="K232">
        <v>4.9605018416242723</v>
      </c>
      <c r="L232">
        <f t="shared" si="10"/>
        <v>0.14310113906860353</v>
      </c>
      <c r="M232" s="8">
        <f t="shared" si="12"/>
        <v>3.9605018416242723</v>
      </c>
    </row>
    <row r="233" spans="1:13" x14ac:dyDescent="0.2">
      <c r="A233" t="str">
        <f t="shared" si="11"/>
        <v>sphere12</v>
      </c>
      <c r="B233">
        <v>12</v>
      </c>
      <c r="C233" t="s">
        <v>13</v>
      </c>
      <c r="D233">
        <v>1</v>
      </c>
      <c r="E233" t="s">
        <v>15</v>
      </c>
      <c r="F233">
        <v>100</v>
      </c>
      <c r="G233">
        <v>240</v>
      </c>
      <c r="H233">
        <v>100</v>
      </c>
      <c r="I233">
        <v>13.52725005149841</v>
      </c>
      <c r="J233">
        <v>1.4313416220699819</v>
      </c>
      <c r="K233">
        <v>3.6844034615647492</v>
      </c>
      <c r="L233">
        <f t="shared" si="10"/>
        <v>0.1352725005149841</v>
      </c>
      <c r="M233" s="8">
        <f t="shared" si="12"/>
        <v>2.6844034615647492</v>
      </c>
    </row>
    <row r="234" spans="1:13" x14ac:dyDescent="0.2">
      <c r="A234" t="str">
        <f t="shared" si="11"/>
        <v>sphere12</v>
      </c>
      <c r="B234">
        <v>12</v>
      </c>
      <c r="C234" t="s">
        <v>13</v>
      </c>
      <c r="D234">
        <v>2</v>
      </c>
      <c r="E234" t="s">
        <v>15</v>
      </c>
      <c r="F234">
        <v>10</v>
      </c>
      <c r="G234">
        <v>240</v>
      </c>
      <c r="H234">
        <v>10</v>
      </c>
      <c r="I234">
        <v>1.2645671367645259</v>
      </c>
      <c r="J234">
        <v>2.0297861340497021</v>
      </c>
      <c r="K234">
        <v>2.9393749965802431</v>
      </c>
      <c r="L234">
        <f t="shared" si="10"/>
        <v>0.12645671367645259</v>
      </c>
      <c r="M234" s="8">
        <f t="shared" si="12"/>
        <v>1.9393749965802431</v>
      </c>
    </row>
    <row r="235" spans="1:13" x14ac:dyDescent="0.2">
      <c r="A235" t="str">
        <f t="shared" si="11"/>
        <v>sphere12</v>
      </c>
      <c r="B235">
        <v>12</v>
      </c>
      <c r="C235" t="s">
        <v>13</v>
      </c>
      <c r="D235">
        <v>2</v>
      </c>
      <c r="E235" t="s">
        <v>15</v>
      </c>
      <c r="F235">
        <v>20</v>
      </c>
      <c r="G235">
        <v>240</v>
      </c>
      <c r="H235">
        <v>20</v>
      </c>
      <c r="I235">
        <v>2.37049388885498</v>
      </c>
      <c r="J235">
        <v>1.7570654114305411</v>
      </c>
      <c r="K235">
        <v>1.912676765392133</v>
      </c>
      <c r="L235">
        <f t="shared" si="10"/>
        <v>0.118524694442749</v>
      </c>
      <c r="M235" s="8">
        <f t="shared" si="12"/>
        <v>0.91267676539213305</v>
      </c>
    </row>
    <row r="236" spans="1:13" x14ac:dyDescent="0.2">
      <c r="A236" t="str">
        <f t="shared" si="11"/>
        <v>sphere12</v>
      </c>
      <c r="B236">
        <v>12</v>
      </c>
      <c r="C236" t="s">
        <v>13</v>
      </c>
      <c r="D236">
        <v>2</v>
      </c>
      <c r="E236" t="s">
        <v>15</v>
      </c>
      <c r="F236">
        <v>50</v>
      </c>
      <c r="G236">
        <v>240</v>
      </c>
      <c r="H236">
        <v>50</v>
      </c>
      <c r="I236">
        <v>5.9271183013916016</v>
      </c>
      <c r="J236">
        <v>1.8850177671134629</v>
      </c>
      <c r="K236">
        <v>3.6838278377901661</v>
      </c>
      <c r="L236">
        <f t="shared" si="10"/>
        <v>0.11854236602783202</v>
      </c>
      <c r="M236" s="8">
        <f t="shared" si="12"/>
        <v>2.6838278377901661</v>
      </c>
    </row>
    <row r="237" spans="1:13" x14ac:dyDescent="0.2">
      <c r="A237" t="str">
        <f t="shared" si="11"/>
        <v>sphere12</v>
      </c>
      <c r="B237">
        <v>12</v>
      </c>
      <c r="C237" t="s">
        <v>13</v>
      </c>
      <c r="D237">
        <v>2</v>
      </c>
      <c r="E237" t="s">
        <v>15</v>
      </c>
      <c r="F237">
        <v>100</v>
      </c>
      <c r="G237">
        <v>240</v>
      </c>
      <c r="H237">
        <v>100</v>
      </c>
      <c r="I237">
        <v>19.44993424415588</v>
      </c>
      <c r="J237">
        <v>1.67793313070401</v>
      </c>
      <c r="K237">
        <v>0.78755564103968068</v>
      </c>
      <c r="L237">
        <f t="shared" si="10"/>
        <v>0.19449934244155881</v>
      </c>
      <c r="M237" s="8">
        <f t="shared" si="12"/>
        <v>-0.21244435896031932</v>
      </c>
    </row>
    <row r="238" spans="1:13" x14ac:dyDescent="0.2">
      <c r="A238" t="str">
        <f t="shared" si="11"/>
        <v>sphere12</v>
      </c>
      <c r="B238">
        <v>12</v>
      </c>
      <c r="C238" t="s">
        <v>13</v>
      </c>
      <c r="D238">
        <v>4</v>
      </c>
      <c r="E238" t="s">
        <v>15</v>
      </c>
      <c r="F238">
        <v>10</v>
      </c>
      <c r="G238">
        <v>240</v>
      </c>
      <c r="H238">
        <v>10</v>
      </c>
      <c r="I238">
        <v>1.026480913162231</v>
      </c>
      <c r="J238">
        <v>1.6621743903552451</v>
      </c>
      <c r="K238">
        <v>3.392214056894316</v>
      </c>
      <c r="L238">
        <f t="shared" si="10"/>
        <v>0.1026480913162231</v>
      </c>
      <c r="M238" s="8">
        <f t="shared" si="12"/>
        <v>2.392214056894316</v>
      </c>
    </row>
    <row r="239" spans="1:13" x14ac:dyDescent="0.2">
      <c r="A239" t="str">
        <f t="shared" si="11"/>
        <v>sphere12</v>
      </c>
      <c r="B239">
        <v>12</v>
      </c>
      <c r="C239" t="s">
        <v>13</v>
      </c>
      <c r="D239">
        <v>4</v>
      </c>
      <c r="E239" t="s">
        <v>15</v>
      </c>
      <c r="F239">
        <v>20</v>
      </c>
      <c r="G239">
        <v>240</v>
      </c>
      <c r="H239">
        <v>20</v>
      </c>
      <c r="I239">
        <v>2.8786859512329102</v>
      </c>
      <c r="J239">
        <v>2.228634122443828</v>
      </c>
      <c r="K239">
        <v>1.2488296371010299</v>
      </c>
      <c r="L239">
        <f t="shared" si="10"/>
        <v>0.1439342975616455</v>
      </c>
      <c r="M239" s="8">
        <f t="shared" si="12"/>
        <v>0.2488296371010299</v>
      </c>
    </row>
    <row r="240" spans="1:13" x14ac:dyDescent="0.2">
      <c r="A240" t="str">
        <f t="shared" si="11"/>
        <v>sphere12</v>
      </c>
      <c r="B240">
        <v>12</v>
      </c>
      <c r="C240" t="s">
        <v>13</v>
      </c>
      <c r="D240">
        <v>4</v>
      </c>
      <c r="E240" t="s">
        <v>15</v>
      </c>
      <c r="F240">
        <v>50</v>
      </c>
      <c r="G240">
        <v>240</v>
      </c>
      <c r="H240">
        <v>50</v>
      </c>
      <c r="I240">
        <v>7.2487668991088867</v>
      </c>
      <c r="J240">
        <v>1.7595404607716629</v>
      </c>
      <c r="K240">
        <v>9.18911484256029</v>
      </c>
      <c r="L240">
        <f t="shared" si="10"/>
        <v>0.14497533798217774</v>
      </c>
      <c r="M240" s="8">
        <f t="shared" si="12"/>
        <v>8.18911484256029</v>
      </c>
    </row>
    <row r="241" spans="1:13" x14ac:dyDescent="0.2">
      <c r="A241" t="str">
        <f t="shared" si="11"/>
        <v>sphere12</v>
      </c>
      <c r="B241">
        <v>12</v>
      </c>
      <c r="C241" t="s">
        <v>13</v>
      </c>
      <c r="D241">
        <v>4</v>
      </c>
      <c r="E241" t="s">
        <v>15</v>
      </c>
      <c r="F241">
        <v>100</v>
      </c>
      <c r="G241">
        <v>240</v>
      </c>
      <c r="H241">
        <v>100</v>
      </c>
      <c r="I241">
        <v>17.907809019088749</v>
      </c>
      <c r="J241">
        <v>1.301698316629438</v>
      </c>
      <c r="K241">
        <v>3.5739663877786572</v>
      </c>
      <c r="L241">
        <f t="shared" si="10"/>
        <v>0.1790780901908875</v>
      </c>
      <c r="M241" s="8">
        <f t="shared" si="12"/>
        <v>2.5739663877786572</v>
      </c>
    </row>
    <row r="242" spans="1:13" x14ac:dyDescent="0.2">
      <c r="A242" t="str">
        <f t="shared" si="11"/>
        <v>rastrigin20</v>
      </c>
      <c r="B242">
        <v>20</v>
      </c>
      <c r="C242" t="s">
        <v>16</v>
      </c>
      <c r="D242">
        <v>0</v>
      </c>
      <c r="E242" t="s">
        <v>11</v>
      </c>
      <c r="F242">
        <v>1000</v>
      </c>
      <c r="G242">
        <v>1200</v>
      </c>
      <c r="H242">
        <v>561</v>
      </c>
      <c r="I242">
        <v>1204.56134366989</v>
      </c>
      <c r="J242">
        <v>5.1850019053716201</v>
      </c>
      <c r="K242">
        <v>187.40135464345701</v>
      </c>
      <c r="L242">
        <f t="shared" si="10"/>
        <v>2.1471681705345631</v>
      </c>
      <c r="M242" s="8">
        <f t="shared" si="12"/>
        <v>2.7480270928691404</v>
      </c>
    </row>
    <row r="243" spans="1:13" x14ac:dyDescent="0.2">
      <c r="A243" t="str">
        <f t="shared" si="11"/>
        <v>rastrigin5</v>
      </c>
      <c r="B243">
        <v>5</v>
      </c>
      <c r="C243" t="s">
        <v>16</v>
      </c>
      <c r="D243">
        <v>0</v>
      </c>
      <c r="E243" t="s">
        <v>11</v>
      </c>
      <c r="F243">
        <v>10</v>
      </c>
      <c r="G243">
        <v>240</v>
      </c>
      <c r="H243">
        <v>10</v>
      </c>
      <c r="I243">
        <v>2.4940836429595952</v>
      </c>
      <c r="J243">
        <v>6.2016186547805363</v>
      </c>
      <c r="K243">
        <v>48.885991260098898</v>
      </c>
      <c r="L243">
        <f t="shared" si="10"/>
        <v>0.24940836429595953</v>
      </c>
      <c r="M243" s="8">
        <f t="shared" si="12"/>
        <v>-2.2280174798022023E-2</v>
      </c>
    </row>
    <row r="244" spans="1:13" x14ac:dyDescent="0.2">
      <c r="A244" t="str">
        <f t="shared" si="11"/>
        <v>rastrigin5</v>
      </c>
      <c r="B244">
        <v>5</v>
      </c>
      <c r="C244" t="s">
        <v>16</v>
      </c>
      <c r="D244">
        <v>0</v>
      </c>
      <c r="E244" t="s">
        <v>15</v>
      </c>
      <c r="F244">
        <v>10</v>
      </c>
      <c r="G244">
        <v>240</v>
      </c>
      <c r="H244">
        <v>10</v>
      </c>
      <c r="I244">
        <v>4.0110259056091309</v>
      </c>
      <c r="J244">
        <v>3.9263623854989058</v>
      </c>
      <c r="K244">
        <v>26.667227661782519</v>
      </c>
      <c r="L244">
        <f t="shared" si="10"/>
        <v>0.40110259056091307</v>
      </c>
      <c r="M244" s="8">
        <f t="shared" si="12"/>
        <v>-0.46665544676434967</v>
      </c>
    </row>
    <row r="245" spans="1:13" x14ac:dyDescent="0.2">
      <c r="A245" t="str">
        <f t="shared" si="11"/>
        <v>rastrigin5</v>
      </c>
      <c r="B245">
        <v>5</v>
      </c>
      <c r="C245" t="s">
        <v>16</v>
      </c>
      <c r="D245">
        <v>0</v>
      </c>
      <c r="E245" t="s">
        <v>14</v>
      </c>
      <c r="F245">
        <v>10</v>
      </c>
      <c r="G245">
        <v>240</v>
      </c>
      <c r="H245">
        <v>10</v>
      </c>
      <c r="I245">
        <v>2.1911811828613281</v>
      </c>
      <c r="J245">
        <v>5.714902762769853</v>
      </c>
      <c r="K245">
        <v>63.689107361060699</v>
      </c>
      <c r="L245">
        <f t="shared" si="10"/>
        <v>0.21911811828613281</v>
      </c>
      <c r="M245" s="8">
        <f t="shared" si="12"/>
        <v>0.27378214722121408</v>
      </c>
    </row>
    <row r="246" spans="1:13" x14ac:dyDescent="0.2">
      <c r="A246" t="str">
        <f t="shared" si="11"/>
        <v>rastrigin5</v>
      </c>
      <c r="B246">
        <v>5</v>
      </c>
      <c r="C246" t="s">
        <v>16</v>
      </c>
      <c r="D246">
        <v>0</v>
      </c>
      <c r="E246" t="s">
        <v>11</v>
      </c>
      <c r="F246">
        <v>20</v>
      </c>
      <c r="G246">
        <v>240</v>
      </c>
      <c r="H246">
        <v>20</v>
      </c>
      <c r="I246">
        <v>4.0557160377502441</v>
      </c>
      <c r="J246">
        <v>5.8097629824252799</v>
      </c>
      <c r="K246">
        <v>35.444759521542657</v>
      </c>
      <c r="L246">
        <f t="shared" si="10"/>
        <v>0.20278580188751222</v>
      </c>
      <c r="M246" s="8">
        <f t="shared" si="12"/>
        <v>-0.29110480956914686</v>
      </c>
    </row>
    <row r="247" spans="1:13" x14ac:dyDescent="0.2">
      <c r="A247" t="str">
        <f t="shared" si="11"/>
        <v>rastrigin5</v>
      </c>
      <c r="B247">
        <v>5</v>
      </c>
      <c r="C247" t="s">
        <v>16</v>
      </c>
      <c r="D247">
        <v>0</v>
      </c>
      <c r="E247" t="s">
        <v>15</v>
      </c>
      <c r="F247">
        <v>20</v>
      </c>
      <c r="G247">
        <v>240</v>
      </c>
      <c r="H247">
        <v>20</v>
      </c>
      <c r="I247">
        <v>7.1204349994659424</v>
      </c>
      <c r="J247">
        <v>5.5992357270247917</v>
      </c>
      <c r="K247">
        <v>33.943064835781662</v>
      </c>
      <c r="L247">
        <f t="shared" si="10"/>
        <v>0.35602174997329711</v>
      </c>
      <c r="M247" s="8">
        <f t="shared" si="12"/>
        <v>-0.32113870328436678</v>
      </c>
    </row>
    <row r="248" spans="1:13" x14ac:dyDescent="0.2">
      <c r="A248" t="str">
        <f t="shared" si="11"/>
        <v>rastrigin5</v>
      </c>
      <c r="B248">
        <v>5</v>
      </c>
      <c r="C248" t="s">
        <v>16</v>
      </c>
      <c r="D248">
        <v>0</v>
      </c>
      <c r="E248" t="s">
        <v>14</v>
      </c>
      <c r="F248">
        <v>20</v>
      </c>
      <c r="G248">
        <v>240</v>
      </c>
      <c r="H248">
        <v>20</v>
      </c>
      <c r="I248">
        <v>4.3408520221710214</v>
      </c>
      <c r="J248">
        <v>2.2826088807684499</v>
      </c>
      <c r="K248">
        <v>27.383831502285791</v>
      </c>
      <c r="L248">
        <f t="shared" si="10"/>
        <v>0.21704260110855106</v>
      </c>
      <c r="M248" s="8">
        <f t="shared" si="12"/>
        <v>-0.45232336995428424</v>
      </c>
    </row>
    <row r="249" spans="1:13" x14ac:dyDescent="0.2">
      <c r="A249" t="str">
        <f t="shared" si="11"/>
        <v>rastrigin5</v>
      </c>
      <c r="B249">
        <v>5</v>
      </c>
      <c r="C249" t="s">
        <v>16</v>
      </c>
      <c r="D249">
        <v>0</v>
      </c>
      <c r="E249" t="s">
        <v>11</v>
      </c>
      <c r="F249">
        <v>50</v>
      </c>
      <c r="G249">
        <v>240</v>
      </c>
      <c r="H249">
        <v>50</v>
      </c>
      <c r="I249">
        <v>12.91952013969421</v>
      </c>
      <c r="J249">
        <v>5.1126372189015559</v>
      </c>
      <c r="K249">
        <v>28.52349441193325</v>
      </c>
      <c r="L249">
        <f t="shared" si="10"/>
        <v>0.2583904027938842</v>
      </c>
      <c r="M249" s="8">
        <f t="shared" si="12"/>
        <v>-0.42953011176133504</v>
      </c>
    </row>
    <row r="250" spans="1:13" x14ac:dyDescent="0.2">
      <c r="A250" t="str">
        <f t="shared" si="11"/>
        <v>rastrigin5</v>
      </c>
      <c r="B250">
        <v>5</v>
      </c>
      <c r="C250" t="s">
        <v>16</v>
      </c>
      <c r="D250">
        <v>0</v>
      </c>
      <c r="E250" t="s">
        <v>15</v>
      </c>
      <c r="F250">
        <v>50</v>
      </c>
      <c r="G250">
        <v>240</v>
      </c>
      <c r="H250">
        <v>50</v>
      </c>
      <c r="I250">
        <v>14.722599029541019</v>
      </c>
      <c r="J250">
        <v>5.5043040962836587</v>
      </c>
      <c r="K250">
        <v>31.2056618768165</v>
      </c>
      <c r="L250">
        <f t="shared" si="10"/>
        <v>0.29445198059082039</v>
      </c>
      <c r="M250" s="8">
        <f t="shared" si="12"/>
        <v>-0.37588676246367003</v>
      </c>
    </row>
    <row r="251" spans="1:13" x14ac:dyDescent="0.2">
      <c r="A251" t="str">
        <f t="shared" si="11"/>
        <v>rastrigin5</v>
      </c>
      <c r="B251">
        <v>5</v>
      </c>
      <c r="C251" t="s">
        <v>16</v>
      </c>
      <c r="D251">
        <v>0</v>
      </c>
      <c r="E251" t="s">
        <v>14</v>
      </c>
      <c r="F251">
        <v>50</v>
      </c>
      <c r="G251">
        <v>240</v>
      </c>
      <c r="H251">
        <v>50</v>
      </c>
      <c r="I251">
        <v>14.21387410163879</v>
      </c>
      <c r="J251">
        <v>2.5928649225810529</v>
      </c>
      <c r="K251">
        <v>7.6011843420622327</v>
      </c>
      <c r="L251">
        <f t="shared" si="10"/>
        <v>0.28427748203277581</v>
      </c>
      <c r="M251" s="8">
        <f t="shared" si="12"/>
        <v>-0.84797631315875532</v>
      </c>
    </row>
    <row r="252" spans="1:13" x14ac:dyDescent="0.2">
      <c r="A252" t="str">
        <f t="shared" si="11"/>
        <v>rastrigin5</v>
      </c>
      <c r="B252">
        <v>5</v>
      </c>
      <c r="C252" t="s">
        <v>16</v>
      </c>
      <c r="D252">
        <v>0</v>
      </c>
      <c r="E252" t="s">
        <v>11</v>
      </c>
      <c r="F252">
        <v>100</v>
      </c>
      <c r="G252">
        <v>240</v>
      </c>
      <c r="H252">
        <v>100</v>
      </c>
      <c r="I252">
        <v>27.088757038116459</v>
      </c>
      <c r="J252">
        <v>3.2961161335053788</v>
      </c>
      <c r="K252">
        <v>11.005982112129381</v>
      </c>
      <c r="L252">
        <f t="shared" si="10"/>
        <v>0.27088757038116457</v>
      </c>
      <c r="M252" s="8">
        <f t="shared" si="12"/>
        <v>-0.77988035775741238</v>
      </c>
    </row>
    <row r="253" spans="1:13" x14ac:dyDescent="0.2">
      <c r="A253" t="str">
        <f t="shared" si="11"/>
        <v>rastrigin5</v>
      </c>
      <c r="B253">
        <v>5</v>
      </c>
      <c r="C253" t="s">
        <v>16</v>
      </c>
      <c r="D253">
        <v>0</v>
      </c>
      <c r="E253" t="s">
        <v>15</v>
      </c>
      <c r="F253">
        <v>100</v>
      </c>
      <c r="G253">
        <v>240</v>
      </c>
      <c r="H253">
        <v>100</v>
      </c>
      <c r="I253">
        <v>56.85586404800415</v>
      </c>
      <c r="J253">
        <v>4.4336584992145438</v>
      </c>
      <c r="K253">
        <v>20.099500590156619</v>
      </c>
      <c r="L253">
        <f t="shared" si="10"/>
        <v>0.56855864048004146</v>
      </c>
      <c r="M253" s="8">
        <f t="shared" si="12"/>
        <v>-0.59800998819686768</v>
      </c>
    </row>
    <row r="254" spans="1:13" x14ac:dyDescent="0.2">
      <c r="A254" t="str">
        <f t="shared" si="11"/>
        <v>rastrigin5</v>
      </c>
      <c r="B254">
        <v>5</v>
      </c>
      <c r="C254" t="s">
        <v>16</v>
      </c>
      <c r="D254">
        <v>0</v>
      </c>
      <c r="E254" t="s">
        <v>14</v>
      </c>
      <c r="F254">
        <v>100</v>
      </c>
      <c r="G254">
        <v>240</v>
      </c>
      <c r="H254">
        <v>100</v>
      </c>
      <c r="I254">
        <v>24.45998907089233</v>
      </c>
      <c r="J254">
        <v>1.6793033674380571</v>
      </c>
      <c r="K254">
        <v>23.58621519908035</v>
      </c>
      <c r="L254">
        <f t="shared" si="10"/>
        <v>0.2445998907089233</v>
      </c>
      <c r="M254" s="8">
        <f t="shared" si="12"/>
        <v>-0.52827569601839297</v>
      </c>
    </row>
    <row r="255" spans="1:13" x14ac:dyDescent="0.2">
      <c r="A255" t="str">
        <f t="shared" si="11"/>
        <v>rastrigin5</v>
      </c>
      <c r="B255">
        <v>5</v>
      </c>
      <c r="C255" t="s">
        <v>16</v>
      </c>
      <c r="D255">
        <v>0.1</v>
      </c>
      <c r="E255" t="s">
        <v>11</v>
      </c>
      <c r="F255">
        <v>10</v>
      </c>
      <c r="G255">
        <v>240</v>
      </c>
      <c r="H255">
        <v>10</v>
      </c>
      <c r="I255">
        <v>3.477601051330566</v>
      </c>
      <c r="J255">
        <v>5.6446248787214586</v>
      </c>
      <c r="K255">
        <v>43.279372545732713</v>
      </c>
      <c r="L255">
        <f t="shared" si="10"/>
        <v>0.34776010513305661</v>
      </c>
      <c r="M255" s="8">
        <f t="shared" si="12"/>
        <v>-0.13441254908534572</v>
      </c>
    </row>
    <row r="256" spans="1:13" x14ac:dyDescent="0.2">
      <c r="A256" t="str">
        <f t="shared" si="11"/>
        <v>rastrigin5</v>
      </c>
      <c r="B256">
        <v>5</v>
      </c>
      <c r="C256" t="s">
        <v>16</v>
      </c>
      <c r="D256">
        <v>0.1</v>
      </c>
      <c r="E256" t="s">
        <v>15</v>
      </c>
      <c r="F256">
        <v>10</v>
      </c>
      <c r="G256">
        <v>240</v>
      </c>
      <c r="H256">
        <v>10</v>
      </c>
      <c r="I256">
        <v>2.0164768695831299</v>
      </c>
      <c r="J256">
        <v>5.0869426275607807</v>
      </c>
      <c r="K256">
        <v>51.816892020518097</v>
      </c>
      <c r="L256">
        <f t="shared" si="10"/>
        <v>0.20164768695831298</v>
      </c>
      <c r="M256" s="8">
        <f t="shared" si="12"/>
        <v>3.6337840410362032E-2</v>
      </c>
    </row>
    <row r="257" spans="1:13" x14ac:dyDescent="0.2">
      <c r="A257" t="str">
        <f t="shared" si="11"/>
        <v>rastrigin5</v>
      </c>
      <c r="B257">
        <v>5</v>
      </c>
      <c r="C257" t="s">
        <v>16</v>
      </c>
      <c r="D257">
        <v>0.1</v>
      </c>
      <c r="E257" t="s">
        <v>14</v>
      </c>
      <c r="F257">
        <v>10</v>
      </c>
      <c r="G257">
        <v>240</v>
      </c>
      <c r="H257">
        <v>10</v>
      </c>
      <c r="I257">
        <v>2.7580831050872798</v>
      </c>
      <c r="J257">
        <v>6.2096440336085124</v>
      </c>
      <c r="K257">
        <v>42.242204934692097</v>
      </c>
      <c r="L257">
        <f t="shared" si="10"/>
        <v>0.27580831050872801</v>
      </c>
      <c r="M257" s="8">
        <f t="shared" si="12"/>
        <v>-0.15515590130615808</v>
      </c>
    </row>
    <row r="258" spans="1:13" x14ac:dyDescent="0.2">
      <c r="A258" t="str">
        <f t="shared" si="11"/>
        <v>rastrigin5</v>
      </c>
      <c r="B258">
        <v>5</v>
      </c>
      <c r="C258" t="s">
        <v>16</v>
      </c>
      <c r="D258">
        <v>0.1</v>
      </c>
      <c r="E258" t="s">
        <v>11</v>
      </c>
      <c r="F258">
        <v>20</v>
      </c>
      <c r="G258">
        <v>240</v>
      </c>
      <c r="H258">
        <v>20</v>
      </c>
      <c r="I258">
        <v>6.5578351020812988</v>
      </c>
      <c r="J258">
        <v>6.598414860228651</v>
      </c>
      <c r="K258">
        <v>45.025527498485793</v>
      </c>
      <c r="L258">
        <f t="shared" ref="L258:L321" si="13">I258/H258</f>
        <v>0.32789175510406493</v>
      </c>
      <c r="M258" s="8">
        <f t="shared" si="12"/>
        <v>-9.9489450030284088E-2</v>
      </c>
    </row>
    <row r="259" spans="1:13" x14ac:dyDescent="0.2">
      <c r="A259" t="str">
        <f t="shared" ref="A259:A322" si="14">C259&amp;B259</f>
        <v>rastrigin5</v>
      </c>
      <c r="B259">
        <v>5</v>
      </c>
      <c r="C259" t="s">
        <v>16</v>
      </c>
      <c r="D259">
        <v>0.1</v>
      </c>
      <c r="E259" t="s">
        <v>15</v>
      </c>
      <c r="F259">
        <v>20</v>
      </c>
      <c r="G259">
        <v>240</v>
      </c>
      <c r="H259">
        <v>20</v>
      </c>
      <c r="I259">
        <v>8.9007349014282227</v>
      </c>
      <c r="J259">
        <v>5.7739227132115056</v>
      </c>
      <c r="K259">
        <v>44.850983170968703</v>
      </c>
      <c r="L259">
        <f t="shared" si="13"/>
        <v>0.44503674507141111</v>
      </c>
      <c r="M259" s="8">
        <f t="shared" ref="M259:M322" si="15">K259/_xlfn.XLOOKUP(A259,S$2:S$10,T$2:T$10)-1</f>
        <v>-0.10298033658062589</v>
      </c>
    </row>
    <row r="260" spans="1:13" x14ac:dyDescent="0.2">
      <c r="A260" t="str">
        <f t="shared" si="14"/>
        <v>rastrigin5</v>
      </c>
      <c r="B260">
        <v>5</v>
      </c>
      <c r="C260" t="s">
        <v>16</v>
      </c>
      <c r="D260">
        <v>0.1</v>
      </c>
      <c r="E260" t="s">
        <v>14</v>
      </c>
      <c r="F260">
        <v>20</v>
      </c>
      <c r="G260">
        <v>240</v>
      </c>
      <c r="H260">
        <v>20</v>
      </c>
      <c r="I260">
        <v>5.2707619667053223</v>
      </c>
      <c r="J260">
        <v>5.2919845064871369</v>
      </c>
      <c r="K260">
        <v>34.115624623332252</v>
      </c>
      <c r="L260">
        <f t="shared" si="13"/>
        <v>0.26353809833526609</v>
      </c>
      <c r="M260" s="8">
        <f t="shared" si="15"/>
        <v>-0.31768750753335495</v>
      </c>
    </row>
    <row r="261" spans="1:13" x14ac:dyDescent="0.2">
      <c r="A261" t="str">
        <f t="shared" si="14"/>
        <v>rastrigin5</v>
      </c>
      <c r="B261">
        <v>5</v>
      </c>
      <c r="C261" t="s">
        <v>16</v>
      </c>
      <c r="D261">
        <v>0.1</v>
      </c>
      <c r="E261" t="s">
        <v>11</v>
      </c>
      <c r="F261">
        <v>50</v>
      </c>
      <c r="G261">
        <v>240</v>
      </c>
      <c r="H261">
        <v>50</v>
      </c>
      <c r="I261">
        <v>13.91497492790222</v>
      </c>
      <c r="J261">
        <v>3.8440443923614001</v>
      </c>
      <c r="K261">
        <v>16.895326165584329</v>
      </c>
      <c r="L261">
        <f t="shared" si="13"/>
        <v>0.27829949855804442</v>
      </c>
      <c r="M261" s="8">
        <f t="shared" si="15"/>
        <v>-0.66209347668831342</v>
      </c>
    </row>
    <row r="262" spans="1:13" x14ac:dyDescent="0.2">
      <c r="A262" t="str">
        <f t="shared" si="14"/>
        <v>rastrigin5</v>
      </c>
      <c r="B262">
        <v>5</v>
      </c>
      <c r="C262" t="s">
        <v>16</v>
      </c>
      <c r="D262">
        <v>0.1</v>
      </c>
      <c r="E262" t="s">
        <v>15</v>
      </c>
      <c r="F262">
        <v>50</v>
      </c>
      <c r="G262">
        <v>240</v>
      </c>
      <c r="H262">
        <v>50</v>
      </c>
      <c r="I262">
        <v>12.373934745788571</v>
      </c>
      <c r="J262">
        <v>2.7102084232727681</v>
      </c>
      <c r="K262">
        <v>11.464152115550441</v>
      </c>
      <c r="L262">
        <f t="shared" si="13"/>
        <v>0.2474786949157714</v>
      </c>
      <c r="M262" s="8">
        <f t="shared" si="15"/>
        <v>-0.77071695768899118</v>
      </c>
    </row>
    <row r="263" spans="1:13" x14ac:dyDescent="0.2">
      <c r="A263" t="str">
        <f t="shared" si="14"/>
        <v>rastrigin5</v>
      </c>
      <c r="B263">
        <v>5</v>
      </c>
      <c r="C263" t="s">
        <v>16</v>
      </c>
      <c r="D263">
        <v>0.1</v>
      </c>
      <c r="E263" t="s">
        <v>14</v>
      </c>
      <c r="F263">
        <v>50</v>
      </c>
      <c r="G263">
        <v>240</v>
      </c>
      <c r="H263">
        <v>50</v>
      </c>
      <c r="I263">
        <v>10.676879167556759</v>
      </c>
      <c r="J263">
        <v>6.1782386358197501</v>
      </c>
      <c r="K263">
        <v>44.383186803575541</v>
      </c>
      <c r="L263">
        <f t="shared" si="13"/>
        <v>0.21353758335113518</v>
      </c>
      <c r="M263" s="8">
        <f t="shared" si="15"/>
        <v>-0.11233626392848917</v>
      </c>
    </row>
    <row r="264" spans="1:13" x14ac:dyDescent="0.2">
      <c r="A264" t="str">
        <f t="shared" si="14"/>
        <v>rastrigin5</v>
      </c>
      <c r="B264">
        <v>5</v>
      </c>
      <c r="C264" t="s">
        <v>16</v>
      </c>
      <c r="D264">
        <v>0.1</v>
      </c>
      <c r="E264" t="s">
        <v>11</v>
      </c>
      <c r="F264">
        <v>100</v>
      </c>
      <c r="G264">
        <v>240</v>
      </c>
      <c r="H264">
        <v>100</v>
      </c>
      <c r="I264">
        <v>33.84302806854248</v>
      </c>
      <c r="J264">
        <v>2.7080634623720479</v>
      </c>
      <c r="K264">
        <v>11.071924882234759</v>
      </c>
      <c r="L264">
        <f t="shared" si="13"/>
        <v>0.3384302806854248</v>
      </c>
      <c r="M264" s="8">
        <f t="shared" si="15"/>
        <v>-0.77856150235530486</v>
      </c>
    </row>
    <row r="265" spans="1:13" x14ac:dyDescent="0.2">
      <c r="A265" t="str">
        <f t="shared" si="14"/>
        <v>rastrigin5</v>
      </c>
      <c r="B265">
        <v>5</v>
      </c>
      <c r="C265" t="s">
        <v>16</v>
      </c>
      <c r="D265">
        <v>0.1</v>
      </c>
      <c r="E265" t="s">
        <v>15</v>
      </c>
      <c r="F265">
        <v>100</v>
      </c>
      <c r="G265">
        <v>240</v>
      </c>
      <c r="H265">
        <v>100</v>
      </c>
      <c r="I265">
        <v>23.457152843475338</v>
      </c>
      <c r="J265">
        <v>2.1460363422836521</v>
      </c>
      <c r="K265">
        <v>8.0183130134552965</v>
      </c>
      <c r="L265">
        <f t="shared" si="13"/>
        <v>0.23457152843475337</v>
      </c>
      <c r="M265" s="8">
        <f t="shared" si="15"/>
        <v>-0.83963373973089406</v>
      </c>
    </row>
    <row r="266" spans="1:13" x14ac:dyDescent="0.2">
      <c r="A266" t="str">
        <f t="shared" si="14"/>
        <v>rastrigin5</v>
      </c>
      <c r="B266">
        <v>5</v>
      </c>
      <c r="C266" t="s">
        <v>16</v>
      </c>
      <c r="D266">
        <v>0.1</v>
      </c>
      <c r="E266" t="s">
        <v>14</v>
      </c>
      <c r="F266">
        <v>100</v>
      </c>
      <c r="G266">
        <v>240</v>
      </c>
      <c r="H266">
        <v>100</v>
      </c>
      <c r="I266">
        <v>26.82384204864502</v>
      </c>
      <c r="J266">
        <v>3.2890925667676378</v>
      </c>
      <c r="K266">
        <v>11.775635853625159</v>
      </c>
      <c r="L266">
        <f t="shared" si="13"/>
        <v>0.26823842048645019</v>
      </c>
      <c r="M266" s="8">
        <f t="shared" si="15"/>
        <v>-0.76448728292749679</v>
      </c>
    </row>
    <row r="267" spans="1:13" x14ac:dyDescent="0.2">
      <c r="A267" t="str">
        <f t="shared" si="14"/>
        <v>rastrigin5</v>
      </c>
      <c r="B267">
        <v>5</v>
      </c>
      <c r="C267" t="s">
        <v>16</v>
      </c>
      <c r="D267">
        <v>1</v>
      </c>
      <c r="E267" t="s">
        <v>11</v>
      </c>
      <c r="F267">
        <v>10</v>
      </c>
      <c r="G267">
        <v>240</v>
      </c>
      <c r="H267">
        <v>10</v>
      </c>
      <c r="I267">
        <v>1.3626251220703121</v>
      </c>
      <c r="J267">
        <v>4.0581346367944988</v>
      </c>
      <c r="K267">
        <v>61.490063127581323</v>
      </c>
      <c r="L267">
        <f t="shared" si="13"/>
        <v>0.1362625122070312</v>
      </c>
      <c r="M267" s="8">
        <f t="shared" si="15"/>
        <v>0.22980126255162636</v>
      </c>
    </row>
    <row r="268" spans="1:13" x14ac:dyDescent="0.2">
      <c r="A268" t="str">
        <f t="shared" si="14"/>
        <v>rastrigin5</v>
      </c>
      <c r="B268">
        <v>5</v>
      </c>
      <c r="C268" t="s">
        <v>16</v>
      </c>
      <c r="D268">
        <v>1</v>
      </c>
      <c r="E268" t="s">
        <v>15</v>
      </c>
      <c r="F268">
        <v>10</v>
      </c>
      <c r="G268">
        <v>240</v>
      </c>
      <c r="H268">
        <v>10</v>
      </c>
      <c r="I268">
        <v>0.90846896171569824</v>
      </c>
      <c r="J268">
        <v>4.4581156239179132</v>
      </c>
      <c r="K268">
        <v>39.105835482159257</v>
      </c>
      <c r="L268">
        <f t="shared" si="13"/>
        <v>9.0846896171569824E-2</v>
      </c>
      <c r="M268" s="8">
        <f t="shared" si="15"/>
        <v>-0.21788329035681486</v>
      </c>
    </row>
    <row r="269" spans="1:13" x14ac:dyDescent="0.2">
      <c r="A269" t="str">
        <f t="shared" si="14"/>
        <v>rastrigin5</v>
      </c>
      <c r="B269">
        <v>5</v>
      </c>
      <c r="C269" t="s">
        <v>16</v>
      </c>
      <c r="D269">
        <v>1</v>
      </c>
      <c r="E269" t="s">
        <v>14</v>
      </c>
      <c r="F269">
        <v>10</v>
      </c>
      <c r="G269">
        <v>240</v>
      </c>
      <c r="H269">
        <v>10</v>
      </c>
      <c r="I269">
        <v>1.1084640026092529</v>
      </c>
      <c r="J269">
        <v>7.0461069183586131</v>
      </c>
      <c r="K269">
        <v>73.211385295909309</v>
      </c>
      <c r="L269">
        <f t="shared" si="13"/>
        <v>0.11084640026092529</v>
      </c>
      <c r="M269" s="8">
        <f t="shared" si="15"/>
        <v>0.4642277059181863</v>
      </c>
    </row>
    <row r="270" spans="1:13" x14ac:dyDescent="0.2">
      <c r="A270" t="str">
        <f t="shared" si="14"/>
        <v>rastrigin5</v>
      </c>
      <c r="B270">
        <v>5</v>
      </c>
      <c r="C270" t="s">
        <v>16</v>
      </c>
      <c r="D270">
        <v>1</v>
      </c>
      <c r="E270" t="s">
        <v>11</v>
      </c>
      <c r="F270">
        <v>20</v>
      </c>
      <c r="G270">
        <v>240</v>
      </c>
      <c r="H270">
        <v>20</v>
      </c>
      <c r="I270">
        <v>5.0777220726013184</v>
      </c>
      <c r="J270">
        <v>5.4929842807836886</v>
      </c>
      <c r="K270">
        <v>32.002411857156929</v>
      </c>
      <c r="L270">
        <f t="shared" si="13"/>
        <v>0.25388610363006592</v>
      </c>
      <c r="M270" s="8">
        <f t="shared" si="15"/>
        <v>-0.35995176285686137</v>
      </c>
    </row>
    <row r="271" spans="1:13" x14ac:dyDescent="0.2">
      <c r="A271" t="str">
        <f t="shared" si="14"/>
        <v>rastrigin5</v>
      </c>
      <c r="B271">
        <v>5</v>
      </c>
      <c r="C271" t="s">
        <v>16</v>
      </c>
      <c r="D271">
        <v>1</v>
      </c>
      <c r="E271" t="s">
        <v>15</v>
      </c>
      <c r="F271">
        <v>20</v>
      </c>
      <c r="G271">
        <v>240</v>
      </c>
      <c r="H271">
        <v>20</v>
      </c>
      <c r="I271">
        <v>2.631208181381226</v>
      </c>
      <c r="J271">
        <v>5.1269643704279177</v>
      </c>
      <c r="K271">
        <v>40.98844917499391</v>
      </c>
      <c r="L271">
        <f t="shared" si="13"/>
        <v>0.1315604090690613</v>
      </c>
      <c r="M271" s="8">
        <f t="shared" si="15"/>
        <v>-0.18023101650012174</v>
      </c>
    </row>
    <row r="272" spans="1:13" x14ac:dyDescent="0.2">
      <c r="A272" t="str">
        <f t="shared" si="14"/>
        <v>rastrigin5</v>
      </c>
      <c r="B272">
        <v>5</v>
      </c>
      <c r="C272" t="s">
        <v>16</v>
      </c>
      <c r="D272">
        <v>1</v>
      </c>
      <c r="E272" t="s">
        <v>14</v>
      </c>
      <c r="F272">
        <v>20</v>
      </c>
      <c r="G272">
        <v>240</v>
      </c>
      <c r="H272">
        <v>20</v>
      </c>
      <c r="I272">
        <v>4.698491096496582</v>
      </c>
      <c r="J272">
        <v>5.3935764256776757</v>
      </c>
      <c r="K272">
        <v>32.127265647967889</v>
      </c>
      <c r="L272">
        <f t="shared" si="13"/>
        <v>0.2349245548248291</v>
      </c>
      <c r="M272" s="8">
        <f t="shared" si="15"/>
        <v>-0.3574546870406422</v>
      </c>
    </row>
    <row r="273" spans="1:13" x14ac:dyDescent="0.2">
      <c r="A273" t="str">
        <f t="shared" si="14"/>
        <v>rastrigin5</v>
      </c>
      <c r="B273">
        <v>5</v>
      </c>
      <c r="C273" t="s">
        <v>16</v>
      </c>
      <c r="D273">
        <v>1</v>
      </c>
      <c r="E273" t="s">
        <v>11</v>
      </c>
      <c r="F273">
        <v>50</v>
      </c>
      <c r="G273">
        <v>240</v>
      </c>
      <c r="H273">
        <v>50</v>
      </c>
      <c r="I273">
        <v>10.39956402778625</v>
      </c>
      <c r="J273">
        <v>5.0444484709759623</v>
      </c>
      <c r="K273">
        <v>27.580971420845071</v>
      </c>
      <c r="L273">
        <f t="shared" si="13"/>
        <v>0.20799128055572499</v>
      </c>
      <c r="M273" s="8">
        <f t="shared" si="15"/>
        <v>-0.44838057158309863</v>
      </c>
    </row>
    <row r="274" spans="1:13" x14ac:dyDescent="0.2">
      <c r="A274" t="str">
        <f t="shared" si="14"/>
        <v>rastrigin5</v>
      </c>
      <c r="B274">
        <v>5</v>
      </c>
      <c r="C274" t="s">
        <v>16</v>
      </c>
      <c r="D274">
        <v>1</v>
      </c>
      <c r="E274" t="s">
        <v>15</v>
      </c>
      <c r="F274">
        <v>50</v>
      </c>
      <c r="G274">
        <v>240</v>
      </c>
      <c r="H274">
        <v>50</v>
      </c>
      <c r="I274">
        <v>6.2191658020019531</v>
      </c>
      <c r="J274">
        <v>4.3217067234157209</v>
      </c>
      <c r="K274">
        <v>38.897344283757</v>
      </c>
      <c r="L274">
        <f t="shared" si="13"/>
        <v>0.12438331604003906</v>
      </c>
      <c r="M274" s="8">
        <f t="shared" si="15"/>
        <v>-0.22205311432485997</v>
      </c>
    </row>
    <row r="275" spans="1:13" x14ac:dyDescent="0.2">
      <c r="A275" t="str">
        <f t="shared" si="14"/>
        <v>rastrigin5</v>
      </c>
      <c r="B275">
        <v>5</v>
      </c>
      <c r="C275" t="s">
        <v>16</v>
      </c>
      <c r="D275">
        <v>1</v>
      </c>
      <c r="E275" t="s">
        <v>14</v>
      </c>
      <c r="F275">
        <v>50</v>
      </c>
      <c r="G275">
        <v>240</v>
      </c>
      <c r="H275">
        <v>50</v>
      </c>
      <c r="I275">
        <v>10.550764083862299</v>
      </c>
      <c r="J275">
        <v>2.1381948372830948</v>
      </c>
      <c r="K275">
        <v>38.54793061133168</v>
      </c>
      <c r="L275">
        <f t="shared" si="13"/>
        <v>0.21101528167724598</v>
      </c>
      <c r="M275" s="8">
        <f t="shared" si="15"/>
        <v>-0.22904138777336636</v>
      </c>
    </row>
    <row r="276" spans="1:13" x14ac:dyDescent="0.2">
      <c r="A276" t="str">
        <f t="shared" si="14"/>
        <v>rastrigin5</v>
      </c>
      <c r="B276">
        <v>5</v>
      </c>
      <c r="C276" t="s">
        <v>16</v>
      </c>
      <c r="D276">
        <v>1</v>
      </c>
      <c r="E276" t="s">
        <v>11</v>
      </c>
      <c r="F276">
        <v>100</v>
      </c>
      <c r="G276">
        <v>240</v>
      </c>
      <c r="H276">
        <v>100</v>
      </c>
      <c r="I276">
        <v>23.212656736373901</v>
      </c>
      <c r="J276">
        <v>2.5845790604235042</v>
      </c>
      <c r="K276">
        <v>6.9322043085882337</v>
      </c>
      <c r="L276">
        <f t="shared" si="13"/>
        <v>0.23212656736373902</v>
      </c>
      <c r="M276" s="8">
        <f t="shared" si="15"/>
        <v>-0.86135591382823529</v>
      </c>
    </row>
    <row r="277" spans="1:13" x14ac:dyDescent="0.2">
      <c r="A277" t="str">
        <f t="shared" si="14"/>
        <v>rastrigin5</v>
      </c>
      <c r="B277">
        <v>5</v>
      </c>
      <c r="C277" t="s">
        <v>16</v>
      </c>
      <c r="D277">
        <v>1</v>
      </c>
      <c r="E277" t="s">
        <v>15</v>
      </c>
      <c r="F277">
        <v>100</v>
      </c>
      <c r="G277">
        <v>240</v>
      </c>
      <c r="H277">
        <v>100</v>
      </c>
      <c r="I277">
        <v>17.375059843063351</v>
      </c>
      <c r="J277">
        <v>4.2645538420328171</v>
      </c>
      <c r="K277">
        <v>39.069181154308417</v>
      </c>
      <c r="L277">
        <f t="shared" si="13"/>
        <v>0.17375059843063351</v>
      </c>
      <c r="M277" s="8">
        <f t="shared" si="15"/>
        <v>-0.21861637691383162</v>
      </c>
    </row>
    <row r="278" spans="1:13" x14ac:dyDescent="0.2">
      <c r="A278" t="str">
        <f t="shared" si="14"/>
        <v>rastrigin5</v>
      </c>
      <c r="B278">
        <v>5</v>
      </c>
      <c r="C278" t="s">
        <v>16</v>
      </c>
      <c r="D278">
        <v>1</v>
      </c>
      <c r="E278" t="s">
        <v>14</v>
      </c>
      <c r="F278">
        <v>100</v>
      </c>
      <c r="G278">
        <v>240</v>
      </c>
      <c r="H278">
        <v>100</v>
      </c>
      <c r="I278">
        <v>27.221719980239872</v>
      </c>
      <c r="J278">
        <v>4.4551628425249614</v>
      </c>
      <c r="K278">
        <v>21.452760616000049</v>
      </c>
      <c r="L278">
        <f t="shared" si="13"/>
        <v>0.27221719980239872</v>
      </c>
      <c r="M278" s="8">
        <f t="shared" si="15"/>
        <v>-0.57094478767999901</v>
      </c>
    </row>
    <row r="279" spans="1:13" x14ac:dyDescent="0.2">
      <c r="A279" t="str">
        <f t="shared" si="14"/>
        <v>rastrigin5</v>
      </c>
      <c r="B279">
        <v>5</v>
      </c>
      <c r="C279" t="s">
        <v>16</v>
      </c>
      <c r="D279">
        <v>2</v>
      </c>
      <c r="E279" t="s">
        <v>11</v>
      </c>
      <c r="F279">
        <v>10</v>
      </c>
      <c r="G279">
        <v>240</v>
      </c>
      <c r="H279">
        <v>10</v>
      </c>
      <c r="I279">
        <v>1.515302896499634</v>
      </c>
      <c r="J279">
        <v>3.543225244691802</v>
      </c>
      <c r="K279">
        <v>50.397154195417727</v>
      </c>
      <c r="L279">
        <f t="shared" si="13"/>
        <v>0.1515302896499634</v>
      </c>
      <c r="M279" s="8">
        <f t="shared" si="15"/>
        <v>7.9430839083545202E-3</v>
      </c>
    </row>
    <row r="280" spans="1:13" x14ac:dyDescent="0.2">
      <c r="A280" t="str">
        <f t="shared" si="14"/>
        <v>rastrigin5</v>
      </c>
      <c r="B280">
        <v>5</v>
      </c>
      <c r="C280" t="s">
        <v>16</v>
      </c>
      <c r="D280">
        <v>2</v>
      </c>
      <c r="E280" t="s">
        <v>15</v>
      </c>
      <c r="F280">
        <v>10</v>
      </c>
      <c r="G280">
        <v>240</v>
      </c>
      <c r="H280">
        <v>10</v>
      </c>
      <c r="I280">
        <v>1.3102250099182129</v>
      </c>
      <c r="J280">
        <v>5.699539822849176</v>
      </c>
      <c r="K280">
        <v>58.753960321740813</v>
      </c>
      <c r="L280">
        <f t="shared" si="13"/>
        <v>0.13102250099182128</v>
      </c>
      <c r="M280" s="8">
        <f t="shared" si="15"/>
        <v>0.17507920643481634</v>
      </c>
    </row>
    <row r="281" spans="1:13" x14ac:dyDescent="0.2">
      <c r="A281" t="str">
        <f t="shared" si="14"/>
        <v>rastrigin5</v>
      </c>
      <c r="B281">
        <v>5</v>
      </c>
      <c r="C281" t="s">
        <v>16</v>
      </c>
      <c r="D281">
        <v>2</v>
      </c>
      <c r="E281" t="s">
        <v>14</v>
      </c>
      <c r="F281">
        <v>10</v>
      </c>
      <c r="G281">
        <v>240</v>
      </c>
      <c r="H281">
        <v>10</v>
      </c>
      <c r="I281">
        <v>2.3081049919128418</v>
      </c>
      <c r="J281">
        <v>6.686638318722812</v>
      </c>
      <c r="K281">
        <v>84.125279449314334</v>
      </c>
      <c r="L281">
        <f t="shared" si="13"/>
        <v>0.23081049919128419</v>
      </c>
      <c r="M281" s="8">
        <f t="shared" si="15"/>
        <v>0.68250558898628677</v>
      </c>
    </row>
    <row r="282" spans="1:13" x14ac:dyDescent="0.2">
      <c r="A282" t="str">
        <f t="shared" si="14"/>
        <v>rastrigin5</v>
      </c>
      <c r="B282">
        <v>5</v>
      </c>
      <c r="C282" t="s">
        <v>16</v>
      </c>
      <c r="D282">
        <v>2</v>
      </c>
      <c r="E282" t="s">
        <v>11</v>
      </c>
      <c r="F282">
        <v>20</v>
      </c>
      <c r="G282">
        <v>240</v>
      </c>
      <c r="H282">
        <v>20</v>
      </c>
      <c r="I282">
        <v>4.5536491870880127</v>
      </c>
      <c r="J282">
        <v>4.0318600517825942</v>
      </c>
      <c r="K282">
        <v>24.88749965012866</v>
      </c>
      <c r="L282">
        <f t="shared" si="13"/>
        <v>0.22768245935440062</v>
      </c>
      <c r="M282" s="8">
        <f t="shared" si="15"/>
        <v>-0.50225000699742672</v>
      </c>
    </row>
    <row r="283" spans="1:13" x14ac:dyDescent="0.2">
      <c r="A283" t="str">
        <f t="shared" si="14"/>
        <v>rastrigin5</v>
      </c>
      <c r="B283">
        <v>5</v>
      </c>
      <c r="C283" t="s">
        <v>16</v>
      </c>
      <c r="D283">
        <v>2</v>
      </c>
      <c r="E283" t="s">
        <v>15</v>
      </c>
      <c r="F283">
        <v>20</v>
      </c>
      <c r="G283">
        <v>240</v>
      </c>
      <c r="H283">
        <v>20</v>
      </c>
      <c r="I283">
        <v>2.933536052703857</v>
      </c>
      <c r="J283">
        <v>5.3249459805570201</v>
      </c>
      <c r="K283">
        <v>40.705711709590652</v>
      </c>
      <c r="L283">
        <f t="shared" si="13"/>
        <v>0.14667680263519284</v>
      </c>
      <c r="M283" s="8">
        <f t="shared" si="15"/>
        <v>-0.18588576580818694</v>
      </c>
    </row>
    <row r="284" spans="1:13" x14ac:dyDescent="0.2">
      <c r="A284" t="str">
        <f t="shared" si="14"/>
        <v>rastrigin5</v>
      </c>
      <c r="B284">
        <v>5</v>
      </c>
      <c r="C284" t="s">
        <v>16</v>
      </c>
      <c r="D284">
        <v>2</v>
      </c>
      <c r="E284" t="s">
        <v>14</v>
      </c>
      <c r="F284">
        <v>20</v>
      </c>
      <c r="G284">
        <v>240</v>
      </c>
      <c r="H284">
        <v>20</v>
      </c>
      <c r="I284">
        <v>4.2458639144897461</v>
      </c>
      <c r="J284">
        <v>4.3101444490834657</v>
      </c>
      <c r="K284">
        <v>55.962553095855569</v>
      </c>
      <c r="L284">
        <f t="shared" si="13"/>
        <v>0.21229319572448729</v>
      </c>
      <c r="M284" s="8">
        <f t="shared" si="15"/>
        <v>0.11925106191711143</v>
      </c>
    </row>
    <row r="285" spans="1:13" x14ac:dyDescent="0.2">
      <c r="A285" t="str">
        <f t="shared" si="14"/>
        <v>rastrigin5</v>
      </c>
      <c r="B285">
        <v>5</v>
      </c>
      <c r="C285" t="s">
        <v>16</v>
      </c>
      <c r="D285">
        <v>2</v>
      </c>
      <c r="E285" t="s">
        <v>11</v>
      </c>
      <c r="F285">
        <v>50</v>
      </c>
      <c r="G285">
        <v>240</v>
      </c>
      <c r="H285">
        <v>50</v>
      </c>
      <c r="I285">
        <v>8.8193008899688721</v>
      </c>
      <c r="J285">
        <v>5.8171893183711179</v>
      </c>
      <c r="K285">
        <v>30.56599890665122</v>
      </c>
      <c r="L285">
        <f t="shared" si="13"/>
        <v>0.17638601779937743</v>
      </c>
      <c r="M285" s="8">
        <f t="shared" si="15"/>
        <v>-0.38868002186697559</v>
      </c>
    </row>
    <row r="286" spans="1:13" x14ac:dyDescent="0.2">
      <c r="A286" t="str">
        <f t="shared" si="14"/>
        <v>rastrigin5</v>
      </c>
      <c r="B286">
        <v>5</v>
      </c>
      <c r="C286" t="s">
        <v>16</v>
      </c>
      <c r="D286">
        <v>2</v>
      </c>
      <c r="E286" t="s">
        <v>15</v>
      </c>
      <c r="F286">
        <v>50</v>
      </c>
      <c r="G286">
        <v>240</v>
      </c>
      <c r="H286">
        <v>50</v>
      </c>
      <c r="I286">
        <v>7.0789928436279297</v>
      </c>
      <c r="J286">
        <v>5.8306353363963321</v>
      </c>
      <c r="K286">
        <v>49.595445500558569</v>
      </c>
      <c r="L286">
        <f t="shared" si="13"/>
        <v>0.14157985687255858</v>
      </c>
      <c r="M286" s="8">
        <f t="shared" si="15"/>
        <v>-8.0910899888286814E-3</v>
      </c>
    </row>
    <row r="287" spans="1:13" x14ac:dyDescent="0.2">
      <c r="A287" t="str">
        <f t="shared" si="14"/>
        <v>rastrigin5</v>
      </c>
      <c r="B287">
        <v>5</v>
      </c>
      <c r="C287" t="s">
        <v>16</v>
      </c>
      <c r="D287">
        <v>2</v>
      </c>
      <c r="E287" t="s">
        <v>14</v>
      </c>
      <c r="F287">
        <v>50</v>
      </c>
      <c r="G287">
        <v>240</v>
      </c>
      <c r="H287">
        <v>50</v>
      </c>
      <c r="I287">
        <v>10.90936183929443</v>
      </c>
      <c r="J287">
        <v>2.5382683397803398</v>
      </c>
      <c r="K287">
        <v>10.227533880548171</v>
      </c>
      <c r="L287">
        <f t="shared" si="13"/>
        <v>0.21818723678588861</v>
      </c>
      <c r="M287" s="8">
        <f t="shared" si="15"/>
        <v>-0.79544932238903665</v>
      </c>
    </row>
    <row r="288" spans="1:13" x14ac:dyDescent="0.2">
      <c r="A288" t="str">
        <f t="shared" si="14"/>
        <v>rastrigin5</v>
      </c>
      <c r="B288">
        <v>5</v>
      </c>
      <c r="C288" t="s">
        <v>16</v>
      </c>
      <c r="D288">
        <v>2</v>
      </c>
      <c r="E288" t="s">
        <v>11</v>
      </c>
      <c r="F288">
        <v>100</v>
      </c>
      <c r="G288">
        <v>240</v>
      </c>
      <c r="H288">
        <v>100</v>
      </c>
      <c r="I288">
        <v>23.390690088272091</v>
      </c>
      <c r="J288">
        <v>4.951605594599096</v>
      </c>
      <c r="K288">
        <v>28.446850575418569</v>
      </c>
      <c r="L288">
        <f t="shared" si="13"/>
        <v>0.23390690088272093</v>
      </c>
      <c r="M288" s="8">
        <f t="shared" si="15"/>
        <v>-0.43106298849162861</v>
      </c>
    </row>
    <row r="289" spans="1:14" x14ac:dyDescent="0.2">
      <c r="A289" t="str">
        <f t="shared" si="14"/>
        <v>rastrigin5</v>
      </c>
      <c r="B289">
        <v>5</v>
      </c>
      <c r="C289" t="s">
        <v>16</v>
      </c>
      <c r="D289">
        <v>2</v>
      </c>
      <c r="E289" t="s">
        <v>15</v>
      </c>
      <c r="F289">
        <v>100</v>
      </c>
      <c r="G289">
        <v>240</v>
      </c>
      <c r="H289">
        <v>100</v>
      </c>
      <c r="I289">
        <v>17.792388916015621</v>
      </c>
      <c r="J289">
        <v>3.625133064691926</v>
      </c>
      <c r="K289">
        <v>35.994540144585443</v>
      </c>
      <c r="L289">
        <f t="shared" si="13"/>
        <v>0.17792388916015622</v>
      </c>
      <c r="M289" s="8">
        <f t="shared" si="15"/>
        <v>-0.28010919710829119</v>
      </c>
    </row>
    <row r="290" spans="1:14" x14ac:dyDescent="0.2">
      <c r="A290" t="str">
        <f t="shared" si="14"/>
        <v>rastrigin5</v>
      </c>
      <c r="B290">
        <v>5</v>
      </c>
      <c r="C290" t="s">
        <v>16</v>
      </c>
      <c r="D290">
        <v>2</v>
      </c>
      <c r="E290" t="s">
        <v>14</v>
      </c>
      <c r="F290">
        <v>100</v>
      </c>
      <c r="G290">
        <v>240</v>
      </c>
      <c r="H290">
        <v>100</v>
      </c>
      <c r="I290">
        <v>26.323185920715328</v>
      </c>
      <c r="J290">
        <v>4.3393294445844433</v>
      </c>
      <c r="K290">
        <v>18.20562654528284</v>
      </c>
      <c r="L290">
        <f t="shared" si="13"/>
        <v>0.26323185920715331</v>
      </c>
      <c r="M290" s="8">
        <f t="shared" si="15"/>
        <v>-0.63588746909434324</v>
      </c>
    </row>
    <row r="291" spans="1:14" x14ac:dyDescent="0.2">
      <c r="A291" t="str">
        <f t="shared" si="14"/>
        <v>rastrigin5</v>
      </c>
      <c r="B291">
        <v>5</v>
      </c>
      <c r="C291" t="s">
        <v>16</v>
      </c>
      <c r="D291">
        <v>4</v>
      </c>
      <c r="E291" t="s">
        <v>11</v>
      </c>
      <c r="F291">
        <v>10</v>
      </c>
      <c r="G291">
        <v>240</v>
      </c>
      <c r="H291">
        <v>10</v>
      </c>
      <c r="I291">
        <v>2.4889049530029301</v>
      </c>
      <c r="J291">
        <v>2.1307178610356141</v>
      </c>
      <c r="K291">
        <v>32.762544039684627</v>
      </c>
      <c r="L291">
        <f t="shared" si="13"/>
        <v>0.248890495300293</v>
      </c>
      <c r="M291" s="8">
        <f t="shared" si="15"/>
        <v>-0.34474911920630746</v>
      </c>
    </row>
    <row r="292" spans="1:14" x14ac:dyDescent="0.2">
      <c r="A292" t="str">
        <f t="shared" si="14"/>
        <v>rastrigin5</v>
      </c>
      <c r="B292">
        <v>5</v>
      </c>
      <c r="C292" t="s">
        <v>16</v>
      </c>
      <c r="D292">
        <v>4</v>
      </c>
      <c r="E292" t="s">
        <v>15</v>
      </c>
      <c r="F292">
        <v>10</v>
      </c>
      <c r="G292">
        <v>240</v>
      </c>
      <c r="H292">
        <v>10</v>
      </c>
      <c r="I292">
        <v>1.635967969894409</v>
      </c>
      <c r="J292">
        <v>2.4817495269564271</v>
      </c>
      <c r="K292">
        <v>43.359753388084307</v>
      </c>
      <c r="L292">
        <f t="shared" si="13"/>
        <v>0.16359679698944091</v>
      </c>
      <c r="M292" s="8">
        <f t="shared" si="15"/>
        <v>-0.1328049322383138</v>
      </c>
    </row>
    <row r="293" spans="1:14" x14ac:dyDescent="0.2">
      <c r="A293" t="str">
        <f t="shared" si="14"/>
        <v>rastrigin5</v>
      </c>
      <c r="B293">
        <v>5</v>
      </c>
      <c r="C293" t="s">
        <v>16</v>
      </c>
      <c r="D293">
        <v>4</v>
      </c>
      <c r="E293" t="s">
        <v>14</v>
      </c>
      <c r="F293">
        <v>10</v>
      </c>
      <c r="G293">
        <v>240</v>
      </c>
      <c r="H293">
        <v>10</v>
      </c>
      <c r="I293">
        <v>2.267853975296021</v>
      </c>
      <c r="J293">
        <v>5.3549209403297118</v>
      </c>
      <c r="K293">
        <v>62.212950418733669</v>
      </c>
      <c r="L293">
        <f t="shared" si="13"/>
        <v>0.22678539752960208</v>
      </c>
      <c r="M293" s="8">
        <f t="shared" si="15"/>
        <v>0.2442590083746734</v>
      </c>
    </row>
    <row r="294" spans="1:14" x14ac:dyDescent="0.2">
      <c r="A294" t="str">
        <f t="shared" si="14"/>
        <v>rastrigin5</v>
      </c>
      <c r="B294">
        <v>5</v>
      </c>
      <c r="C294" t="s">
        <v>16</v>
      </c>
      <c r="D294">
        <v>4</v>
      </c>
      <c r="E294" t="s">
        <v>11</v>
      </c>
      <c r="F294">
        <v>20</v>
      </c>
      <c r="G294">
        <v>240</v>
      </c>
      <c r="H294">
        <v>20</v>
      </c>
      <c r="I294">
        <v>3.1018459796905522</v>
      </c>
      <c r="J294">
        <v>5.970440436561641</v>
      </c>
      <c r="K294">
        <v>71.052708888972575</v>
      </c>
      <c r="L294">
        <f t="shared" si="13"/>
        <v>0.15509229898452762</v>
      </c>
      <c r="M294" s="8">
        <f t="shared" si="15"/>
        <v>0.42105417777945142</v>
      </c>
    </row>
    <row r="295" spans="1:14" x14ac:dyDescent="0.2">
      <c r="A295" t="str">
        <f t="shared" si="14"/>
        <v>rastrigin5</v>
      </c>
      <c r="B295">
        <v>5</v>
      </c>
      <c r="C295" t="s">
        <v>16</v>
      </c>
      <c r="D295">
        <v>4</v>
      </c>
      <c r="E295" t="s">
        <v>15</v>
      </c>
      <c r="F295">
        <v>20</v>
      </c>
      <c r="G295">
        <v>240</v>
      </c>
      <c r="H295">
        <v>20</v>
      </c>
      <c r="I295">
        <v>2.841095924377441</v>
      </c>
      <c r="J295">
        <v>4.6672429517525966</v>
      </c>
      <c r="K295">
        <v>52.686724345411591</v>
      </c>
      <c r="L295">
        <f t="shared" si="13"/>
        <v>0.14205479621887204</v>
      </c>
      <c r="M295" s="8">
        <f t="shared" si="15"/>
        <v>5.3734486908231904E-2</v>
      </c>
    </row>
    <row r="296" spans="1:14" x14ac:dyDescent="0.2">
      <c r="A296" t="str">
        <f t="shared" si="14"/>
        <v>rastrigin5</v>
      </c>
      <c r="B296">
        <v>5</v>
      </c>
      <c r="C296" t="s">
        <v>16</v>
      </c>
      <c r="D296">
        <v>4</v>
      </c>
      <c r="E296" t="s">
        <v>14</v>
      </c>
      <c r="F296">
        <v>20</v>
      </c>
      <c r="G296">
        <v>240</v>
      </c>
      <c r="H296">
        <v>20</v>
      </c>
      <c r="I296">
        <v>4.1546750068664551</v>
      </c>
      <c r="J296">
        <v>5.6151666641724809</v>
      </c>
      <c r="K296">
        <v>38.033036750234167</v>
      </c>
      <c r="L296">
        <f t="shared" si="13"/>
        <v>0.20773375034332275</v>
      </c>
      <c r="M296" s="8">
        <f t="shared" si="15"/>
        <v>-0.23933926499531666</v>
      </c>
    </row>
    <row r="297" spans="1:14" x14ac:dyDescent="0.2">
      <c r="A297" t="str">
        <f t="shared" si="14"/>
        <v>rastrigin5</v>
      </c>
      <c r="B297">
        <v>5</v>
      </c>
      <c r="C297" t="s">
        <v>16</v>
      </c>
      <c r="D297">
        <v>4</v>
      </c>
      <c r="E297" t="s">
        <v>11</v>
      </c>
      <c r="F297">
        <v>50</v>
      </c>
      <c r="G297">
        <v>240</v>
      </c>
      <c r="H297">
        <v>50</v>
      </c>
      <c r="I297">
        <v>15.058283090591431</v>
      </c>
      <c r="J297">
        <v>4.4620519667107006</v>
      </c>
      <c r="K297">
        <v>16.630574644504641</v>
      </c>
      <c r="L297">
        <f t="shared" si="13"/>
        <v>0.30116566181182863</v>
      </c>
      <c r="M297" s="8">
        <f t="shared" si="15"/>
        <v>-0.66738850710990716</v>
      </c>
    </row>
    <row r="298" spans="1:14" x14ac:dyDescent="0.2">
      <c r="A298" t="str">
        <f t="shared" si="14"/>
        <v>rastrigin5</v>
      </c>
      <c r="B298">
        <v>5</v>
      </c>
      <c r="C298" t="s">
        <v>16</v>
      </c>
      <c r="D298">
        <v>4</v>
      </c>
      <c r="E298" t="s">
        <v>15</v>
      </c>
      <c r="F298">
        <v>50</v>
      </c>
      <c r="G298">
        <v>240</v>
      </c>
      <c r="H298">
        <v>50</v>
      </c>
      <c r="I298">
        <v>6.6670148372650146</v>
      </c>
      <c r="J298">
        <v>6.2514110577785589</v>
      </c>
      <c r="K298">
        <v>61.250750601620197</v>
      </c>
      <c r="L298">
        <f t="shared" si="13"/>
        <v>0.13334029674530029</v>
      </c>
      <c r="M298" s="8">
        <f t="shared" si="15"/>
        <v>0.22501501203240393</v>
      </c>
    </row>
    <row r="299" spans="1:14" x14ac:dyDescent="0.2">
      <c r="A299" t="str">
        <f t="shared" si="14"/>
        <v>rastrigin5</v>
      </c>
      <c r="B299">
        <v>5</v>
      </c>
      <c r="C299" t="s">
        <v>16</v>
      </c>
      <c r="D299">
        <v>4</v>
      </c>
      <c r="E299" t="s">
        <v>14</v>
      </c>
      <c r="F299">
        <v>50</v>
      </c>
      <c r="G299">
        <v>240</v>
      </c>
      <c r="H299">
        <v>50</v>
      </c>
      <c r="I299">
        <v>9.0728111267089844</v>
      </c>
      <c r="J299">
        <v>4.7678512369596504</v>
      </c>
      <c r="K299">
        <v>32.313197728790179</v>
      </c>
      <c r="L299">
        <f t="shared" si="13"/>
        <v>0.1814562225341797</v>
      </c>
      <c r="M299" s="8">
        <f t="shared" si="15"/>
        <v>-0.35373604542419645</v>
      </c>
    </row>
    <row r="300" spans="1:14" x14ac:dyDescent="0.2">
      <c r="A300" t="str">
        <f t="shared" si="14"/>
        <v>rastrigin5</v>
      </c>
      <c r="B300">
        <v>5</v>
      </c>
      <c r="C300" t="s">
        <v>16</v>
      </c>
      <c r="D300">
        <v>4</v>
      </c>
      <c r="E300" t="s">
        <v>11</v>
      </c>
      <c r="F300">
        <v>100</v>
      </c>
      <c r="G300">
        <v>240</v>
      </c>
      <c r="H300">
        <v>100</v>
      </c>
      <c r="I300">
        <v>27.06112813949585</v>
      </c>
      <c r="J300">
        <v>2.9465516806304408</v>
      </c>
      <c r="K300">
        <v>14.759443235352141</v>
      </c>
      <c r="L300">
        <f t="shared" si="13"/>
        <v>0.27061128139495849</v>
      </c>
      <c r="M300" s="8">
        <f t="shared" si="15"/>
        <v>-0.70481113529295714</v>
      </c>
    </row>
    <row r="301" spans="1:14" x14ac:dyDescent="0.2">
      <c r="A301" t="str">
        <f t="shared" si="14"/>
        <v>rastrigin5</v>
      </c>
      <c r="B301">
        <v>5</v>
      </c>
      <c r="C301" t="s">
        <v>16</v>
      </c>
      <c r="D301">
        <v>4</v>
      </c>
      <c r="E301" t="s">
        <v>15</v>
      </c>
      <c r="F301">
        <v>100</v>
      </c>
      <c r="G301">
        <v>240</v>
      </c>
      <c r="H301">
        <v>100</v>
      </c>
      <c r="I301">
        <v>15.46034002304077</v>
      </c>
      <c r="J301">
        <v>2.833924010627566</v>
      </c>
      <c r="K301">
        <v>36.118638403048443</v>
      </c>
      <c r="L301">
        <f t="shared" si="13"/>
        <v>0.15460340023040769</v>
      </c>
      <c r="M301" s="8">
        <f t="shared" si="15"/>
        <v>-0.27762723193903116</v>
      </c>
    </row>
    <row r="302" spans="1:14" x14ac:dyDescent="0.2">
      <c r="A302" t="str">
        <f t="shared" si="14"/>
        <v>rastrigin5</v>
      </c>
      <c r="B302">
        <v>5</v>
      </c>
      <c r="C302" t="s">
        <v>16</v>
      </c>
      <c r="D302">
        <v>4</v>
      </c>
      <c r="E302" t="s">
        <v>14</v>
      </c>
      <c r="F302">
        <v>100</v>
      </c>
      <c r="G302">
        <v>240</v>
      </c>
      <c r="H302">
        <v>100</v>
      </c>
      <c r="I302">
        <v>31.800107002258301</v>
      </c>
      <c r="J302">
        <v>3.1177177958040438</v>
      </c>
      <c r="K302">
        <v>24.62714520728403</v>
      </c>
      <c r="L302">
        <f t="shared" si="13"/>
        <v>0.31800107002258299</v>
      </c>
      <c r="M302" s="8">
        <f t="shared" si="15"/>
        <v>-0.50745709585431942</v>
      </c>
    </row>
    <row r="303" spans="1:14" x14ac:dyDescent="0.2">
      <c r="A303" t="str">
        <f t="shared" si="14"/>
        <v>rastrigin12</v>
      </c>
      <c r="B303">
        <v>12</v>
      </c>
      <c r="C303" t="s">
        <v>16</v>
      </c>
      <c r="D303">
        <v>0</v>
      </c>
      <c r="E303" t="s">
        <v>11</v>
      </c>
      <c r="F303">
        <v>10</v>
      </c>
      <c r="G303">
        <v>240</v>
      </c>
      <c r="H303">
        <v>10</v>
      </c>
      <c r="I303">
        <v>1.286913156509399</v>
      </c>
      <c r="J303">
        <v>10.00387353209705</v>
      </c>
      <c r="K303">
        <v>180.3442529778504</v>
      </c>
      <c r="L303">
        <f t="shared" si="13"/>
        <v>0.12869131565093989</v>
      </c>
      <c r="M303" s="8">
        <f t="shared" si="15"/>
        <v>2.6068850595570079</v>
      </c>
      <c r="N303" s="9"/>
    </row>
    <row r="304" spans="1:14" x14ac:dyDescent="0.2">
      <c r="A304" t="str">
        <f t="shared" si="14"/>
        <v>rastrigin12</v>
      </c>
      <c r="B304">
        <v>12</v>
      </c>
      <c r="C304" t="s">
        <v>16</v>
      </c>
      <c r="D304">
        <v>0</v>
      </c>
      <c r="E304" t="s">
        <v>15</v>
      </c>
      <c r="F304">
        <v>10</v>
      </c>
      <c r="G304">
        <v>240</v>
      </c>
      <c r="H304">
        <v>10</v>
      </c>
      <c r="I304">
        <v>0.97824406623840332</v>
      </c>
      <c r="J304">
        <v>7.9836538703014277</v>
      </c>
      <c r="K304">
        <v>160.6805473007272</v>
      </c>
      <c r="L304">
        <f t="shared" si="13"/>
        <v>9.7824406623840329E-2</v>
      </c>
      <c r="M304" s="8">
        <f t="shared" si="15"/>
        <v>2.2136109460145441</v>
      </c>
    </row>
    <row r="305" spans="1:15" x14ac:dyDescent="0.2">
      <c r="A305" t="str">
        <f t="shared" si="14"/>
        <v>rastrigin12</v>
      </c>
      <c r="B305">
        <v>12</v>
      </c>
      <c r="C305" t="s">
        <v>16</v>
      </c>
      <c r="D305">
        <v>0</v>
      </c>
      <c r="E305" t="s">
        <v>14</v>
      </c>
      <c r="F305">
        <v>10</v>
      </c>
      <c r="G305">
        <v>240</v>
      </c>
      <c r="H305">
        <v>10</v>
      </c>
      <c r="I305">
        <v>1.104315042495728</v>
      </c>
      <c r="J305">
        <v>7.0031361093885147</v>
      </c>
      <c r="K305">
        <v>134.05138041613509</v>
      </c>
      <c r="L305">
        <f t="shared" si="13"/>
        <v>0.11043150424957279</v>
      </c>
      <c r="M305" s="8">
        <f t="shared" si="15"/>
        <v>1.6810276083227018</v>
      </c>
    </row>
    <row r="306" spans="1:15" x14ac:dyDescent="0.2">
      <c r="A306" t="str">
        <f t="shared" si="14"/>
        <v>rastrigin12</v>
      </c>
      <c r="B306">
        <v>12</v>
      </c>
      <c r="C306" t="s">
        <v>16</v>
      </c>
      <c r="D306">
        <v>0</v>
      </c>
      <c r="E306" t="s">
        <v>11</v>
      </c>
      <c r="F306">
        <v>20</v>
      </c>
      <c r="G306">
        <v>240</v>
      </c>
      <c r="H306">
        <v>20</v>
      </c>
      <c r="I306">
        <v>2.7592709064483638</v>
      </c>
      <c r="J306">
        <v>8.1701135987560107</v>
      </c>
      <c r="K306">
        <v>155.53399388957169</v>
      </c>
      <c r="L306">
        <f t="shared" si="13"/>
        <v>0.1379635453224182</v>
      </c>
      <c r="M306" s="8">
        <f t="shared" si="15"/>
        <v>2.110679877791434</v>
      </c>
    </row>
    <row r="307" spans="1:15" x14ac:dyDescent="0.2">
      <c r="A307" t="str">
        <f t="shared" si="14"/>
        <v>rastrigin12</v>
      </c>
      <c r="B307">
        <v>12</v>
      </c>
      <c r="C307" t="s">
        <v>16</v>
      </c>
      <c r="D307">
        <v>0</v>
      </c>
      <c r="E307" t="s">
        <v>15</v>
      </c>
      <c r="F307">
        <v>20</v>
      </c>
      <c r="G307">
        <v>240</v>
      </c>
      <c r="H307">
        <v>20</v>
      </c>
      <c r="I307">
        <v>5.0965240001678467</v>
      </c>
      <c r="J307">
        <v>8.4055849112388046</v>
      </c>
      <c r="K307">
        <v>102.4425500773237</v>
      </c>
      <c r="L307">
        <f t="shared" si="13"/>
        <v>0.25482620000839235</v>
      </c>
      <c r="M307" s="8">
        <f t="shared" si="15"/>
        <v>1.048851001546474</v>
      </c>
    </row>
    <row r="308" spans="1:15" x14ac:dyDescent="0.2">
      <c r="A308" t="str">
        <f t="shared" si="14"/>
        <v>rastrigin12</v>
      </c>
      <c r="B308">
        <v>12</v>
      </c>
      <c r="C308" t="s">
        <v>16</v>
      </c>
      <c r="D308">
        <v>0</v>
      </c>
      <c r="E308" t="s">
        <v>14</v>
      </c>
      <c r="F308">
        <v>20</v>
      </c>
      <c r="G308">
        <v>240</v>
      </c>
      <c r="H308">
        <v>20</v>
      </c>
      <c r="I308">
        <v>4.2991023063659668</v>
      </c>
      <c r="J308">
        <v>6.7988758960622393</v>
      </c>
      <c r="K308">
        <v>109.7988416440776</v>
      </c>
      <c r="L308">
        <f t="shared" si="13"/>
        <v>0.21495511531829833</v>
      </c>
      <c r="M308" s="8">
        <f t="shared" si="15"/>
        <v>1.1959768328815521</v>
      </c>
    </row>
    <row r="309" spans="1:15" x14ac:dyDescent="0.2">
      <c r="A309" t="str">
        <f t="shared" si="14"/>
        <v>rastrigin12</v>
      </c>
      <c r="B309">
        <v>12</v>
      </c>
      <c r="C309" t="s">
        <v>16</v>
      </c>
      <c r="D309">
        <v>0</v>
      </c>
      <c r="E309" t="s">
        <v>11</v>
      </c>
      <c r="F309">
        <v>50</v>
      </c>
      <c r="G309">
        <v>240</v>
      </c>
      <c r="H309">
        <v>50</v>
      </c>
      <c r="I309">
        <v>5.8663339614868164</v>
      </c>
      <c r="J309">
        <v>7.7873535895823487</v>
      </c>
      <c r="K309">
        <v>121.3381405001048</v>
      </c>
      <c r="L309">
        <f t="shared" si="13"/>
        <v>0.11732667922973633</v>
      </c>
      <c r="M309" s="8">
        <f t="shared" si="15"/>
        <v>1.4267628100020961</v>
      </c>
    </row>
    <row r="310" spans="1:15" x14ac:dyDescent="0.2">
      <c r="A310" t="str">
        <f t="shared" si="14"/>
        <v>rastrigin12</v>
      </c>
      <c r="B310">
        <v>12</v>
      </c>
      <c r="C310" t="s">
        <v>16</v>
      </c>
      <c r="D310">
        <v>0</v>
      </c>
      <c r="E310" t="s">
        <v>15</v>
      </c>
      <c r="F310">
        <v>50</v>
      </c>
      <c r="G310">
        <v>240</v>
      </c>
      <c r="H310">
        <v>50</v>
      </c>
      <c r="I310">
        <v>5.1169600486755371</v>
      </c>
      <c r="J310">
        <v>8.7210888023862125</v>
      </c>
      <c r="K310">
        <v>124.8881210715889</v>
      </c>
      <c r="L310">
        <f t="shared" si="13"/>
        <v>0.10233920097351074</v>
      </c>
      <c r="M310" s="8">
        <f t="shared" si="15"/>
        <v>1.4977624214317782</v>
      </c>
    </row>
    <row r="311" spans="1:15" x14ac:dyDescent="0.2">
      <c r="A311" t="str">
        <f t="shared" si="14"/>
        <v>rastrigin12</v>
      </c>
      <c r="B311">
        <v>12</v>
      </c>
      <c r="C311" t="s">
        <v>16</v>
      </c>
      <c r="D311">
        <v>0</v>
      </c>
      <c r="E311" t="s">
        <v>14</v>
      </c>
      <c r="F311">
        <v>50</v>
      </c>
      <c r="G311">
        <v>240</v>
      </c>
      <c r="H311">
        <v>50</v>
      </c>
      <c r="I311">
        <v>11.445063829422001</v>
      </c>
      <c r="J311">
        <v>7.8136597510130557</v>
      </c>
      <c r="K311">
        <v>101.11271125481601</v>
      </c>
      <c r="L311">
        <f t="shared" si="13"/>
        <v>0.22890127658844001</v>
      </c>
      <c r="M311" s="8">
        <f t="shared" si="15"/>
        <v>1.02225422509632</v>
      </c>
    </row>
    <row r="312" spans="1:15" x14ac:dyDescent="0.2">
      <c r="A312" t="str">
        <f t="shared" si="14"/>
        <v>rastrigin12</v>
      </c>
      <c r="B312">
        <v>12</v>
      </c>
      <c r="C312" t="s">
        <v>16</v>
      </c>
      <c r="D312">
        <v>0</v>
      </c>
      <c r="E312" t="s">
        <v>11</v>
      </c>
      <c r="F312">
        <v>100</v>
      </c>
      <c r="G312">
        <v>240</v>
      </c>
      <c r="H312">
        <v>100</v>
      </c>
      <c r="I312">
        <v>15.05883097648621</v>
      </c>
      <c r="J312">
        <v>6.9089176346740979</v>
      </c>
      <c r="K312">
        <v>130.67859367369249</v>
      </c>
      <c r="L312">
        <f t="shared" si="13"/>
        <v>0.15058830976486209</v>
      </c>
      <c r="M312" s="8">
        <f t="shared" si="15"/>
        <v>1.61357187347385</v>
      </c>
    </row>
    <row r="313" spans="1:15" x14ac:dyDescent="0.2">
      <c r="A313" t="str">
        <f t="shared" si="14"/>
        <v>rastrigin12</v>
      </c>
      <c r="B313">
        <v>12</v>
      </c>
      <c r="C313" t="s">
        <v>16</v>
      </c>
      <c r="D313">
        <v>0</v>
      </c>
      <c r="E313" t="s">
        <v>15</v>
      </c>
      <c r="F313">
        <v>100</v>
      </c>
      <c r="G313">
        <v>240</v>
      </c>
      <c r="H313">
        <v>100</v>
      </c>
      <c r="I313">
        <v>12.650330781936651</v>
      </c>
      <c r="J313">
        <v>4.8010426847061378</v>
      </c>
      <c r="K313">
        <v>108.195941230671</v>
      </c>
      <c r="L313">
        <f t="shared" si="13"/>
        <v>0.1265033078193665</v>
      </c>
      <c r="M313" s="8">
        <f t="shared" si="15"/>
        <v>1.16391882461342</v>
      </c>
    </row>
    <row r="314" spans="1:15" x14ac:dyDescent="0.2">
      <c r="A314" t="str">
        <f t="shared" si="14"/>
        <v>rastrigin12</v>
      </c>
      <c r="B314">
        <v>12</v>
      </c>
      <c r="C314" t="s">
        <v>16</v>
      </c>
      <c r="D314">
        <v>0</v>
      </c>
      <c r="E314" t="s">
        <v>14</v>
      </c>
      <c r="F314">
        <v>100</v>
      </c>
      <c r="G314">
        <v>240</v>
      </c>
      <c r="H314">
        <v>100</v>
      </c>
      <c r="I314">
        <v>15.581637859344481</v>
      </c>
      <c r="J314">
        <v>6.1741050919955702</v>
      </c>
      <c r="K314">
        <v>98.348107494043987</v>
      </c>
      <c r="L314">
        <f t="shared" si="13"/>
        <v>0.1558163785934448</v>
      </c>
      <c r="M314" s="8">
        <f t="shared" si="15"/>
        <v>0.96696214988087981</v>
      </c>
      <c r="O314" s="9"/>
    </row>
    <row r="315" spans="1:15" x14ac:dyDescent="0.2">
      <c r="A315" t="str">
        <f t="shared" si="14"/>
        <v>rastrigin12</v>
      </c>
      <c r="B315">
        <v>12</v>
      </c>
      <c r="C315" t="s">
        <v>16</v>
      </c>
      <c r="D315">
        <v>0.1</v>
      </c>
      <c r="E315" t="s">
        <v>11</v>
      </c>
      <c r="F315">
        <v>10</v>
      </c>
      <c r="G315">
        <v>240</v>
      </c>
      <c r="H315">
        <v>10</v>
      </c>
      <c r="I315">
        <v>5.2467598915100098</v>
      </c>
      <c r="J315">
        <v>7.6707245738665826</v>
      </c>
      <c r="K315">
        <v>157.75546355167131</v>
      </c>
      <c r="L315">
        <f t="shared" si="13"/>
        <v>0.524675989151001</v>
      </c>
      <c r="M315" s="8">
        <f t="shared" si="15"/>
        <v>2.1551092710334263</v>
      </c>
    </row>
    <row r="316" spans="1:15" x14ac:dyDescent="0.2">
      <c r="A316" t="str">
        <f t="shared" si="14"/>
        <v>rastrigin12</v>
      </c>
      <c r="B316">
        <v>12</v>
      </c>
      <c r="C316" t="s">
        <v>16</v>
      </c>
      <c r="D316">
        <v>0.1</v>
      </c>
      <c r="E316" t="s">
        <v>15</v>
      </c>
      <c r="F316">
        <v>10</v>
      </c>
      <c r="G316">
        <v>240</v>
      </c>
      <c r="H316">
        <v>10</v>
      </c>
      <c r="I316">
        <v>4.2301399707794189</v>
      </c>
      <c r="J316">
        <v>7.9731154913943776</v>
      </c>
      <c r="K316">
        <v>155.13801893509719</v>
      </c>
      <c r="L316">
        <f t="shared" si="13"/>
        <v>0.42301399707794191</v>
      </c>
      <c r="M316" s="8">
        <f t="shared" si="15"/>
        <v>2.102760378701944</v>
      </c>
    </row>
    <row r="317" spans="1:15" x14ac:dyDescent="0.2">
      <c r="A317" t="str">
        <f t="shared" si="14"/>
        <v>rastrigin12</v>
      </c>
      <c r="B317">
        <v>12</v>
      </c>
      <c r="C317" t="s">
        <v>16</v>
      </c>
      <c r="D317">
        <v>0.1</v>
      </c>
      <c r="E317" t="s">
        <v>14</v>
      </c>
      <c r="F317">
        <v>10</v>
      </c>
      <c r="G317">
        <v>240</v>
      </c>
      <c r="H317">
        <v>10</v>
      </c>
      <c r="I317">
        <v>0.9495079517364502</v>
      </c>
      <c r="J317">
        <v>8.8002802861034066</v>
      </c>
      <c r="K317">
        <v>149.7558682989789</v>
      </c>
      <c r="L317">
        <f t="shared" si="13"/>
        <v>9.495079517364502E-2</v>
      </c>
      <c r="M317" s="8">
        <f t="shared" si="15"/>
        <v>1.9951173659795778</v>
      </c>
    </row>
    <row r="318" spans="1:15" x14ac:dyDescent="0.2">
      <c r="A318" t="str">
        <f t="shared" si="14"/>
        <v>rastrigin12</v>
      </c>
      <c r="B318">
        <v>12</v>
      </c>
      <c r="C318" t="s">
        <v>16</v>
      </c>
      <c r="D318">
        <v>0.1</v>
      </c>
      <c r="E318" t="s">
        <v>11</v>
      </c>
      <c r="F318">
        <v>20</v>
      </c>
      <c r="G318">
        <v>240</v>
      </c>
      <c r="H318">
        <v>20</v>
      </c>
      <c r="I318">
        <v>2.0713942050933838</v>
      </c>
      <c r="J318">
        <v>9.0412594879941182</v>
      </c>
      <c r="K318">
        <v>131.8674385820311</v>
      </c>
      <c r="L318">
        <f t="shared" si="13"/>
        <v>0.10356971025466918</v>
      </c>
      <c r="M318" s="8">
        <f t="shared" si="15"/>
        <v>1.6373487716406219</v>
      </c>
    </row>
    <row r="319" spans="1:15" x14ac:dyDescent="0.2">
      <c r="A319" t="str">
        <f t="shared" si="14"/>
        <v>rastrigin12</v>
      </c>
      <c r="B319">
        <v>12</v>
      </c>
      <c r="C319" t="s">
        <v>16</v>
      </c>
      <c r="D319">
        <v>0.1</v>
      </c>
      <c r="E319" t="s">
        <v>15</v>
      </c>
      <c r="F319">
        <v>20</v>
      </c>
      <c r="G319">
        <v>240</v>
      </c>
      <c r="H319">
        <v>20</v>
      </c>
      <c r="I319">
        <v>8.7463498115539551</v>
      </c>
      <c r="J319">
        <v>7.4779701267322922</v>
      </c>
      <c r="K319">
        <v>140.60416982622311</v>
      </c>
      <c r="L319">
        <f t="shared" si="13"/>
        <v>0.43731749057769775</v>
      </c>
      <c r="M319" s="8">
        <f t="shared" si="15"/>
        <v>1.8120833965244625</v>
      </c>
    </row>
    <row r="320" spans="1:15" x14ac:dyDescent="0.2">
      <c r="A320" t="str">
        <f t="shared" si="14"/>
        <v>rastrigin12</v>
      </c>
      <c r="B320">
        <v>12</v>
      </c>
      <c r="C320" t="s">
        <v>16</v>
      </c>
      <c r="D320">
        <v>0.1</v>
      </c>
      <c r="E320" t="s">
        <v>14</v>
      </c>
      <c r="F320">
        <v>20</v>
      </c>
      <c r="G320">
        <v>240</v>
      </c>
      <c r="H320">
        <v>20</v>
      </c>
      <c r="I320">
        <v>6.3297429084777832</v>
      </c>
      <c r="J320">
        <v>7.0625859811756486</v>
      </c>
      <c r="K320">
        <v>142.91606881736979</v>
      </c>
      <c r="L320">
        <f t="shared" si="13"/>
        <v>0.31648714542388917</v>
      </c>
      <c r="M320" s="8">
        <f t="shared" si="15"/>
        <v>1.858321376347396</v>
      </c>
    </row>
    <row r="321" spans="1:13" x14ac:dyDescent="0.2">
      <c r="A321" t="str">
        <f t="shared" si="14"/>
        <v>rastrigin12</v>
      </c>
      <c r="B321">
        <v>12</v>
      </c>
      <c r="C321" t="s">
        <v>16</v>
      </c>
      <c r="D321">
        <v>0.1</v>
      </c>
      <c r="E321" t="s">
        <v>11</v>
      </c>
      <c r="F321">
        <v>50</v>
      </c>
      <c r="G321">
        <v>240</v>
      </c>
      <c r="H321">
        <v>50</v>
      </c>
      <c r="I321">
        <v>6.827470064163208</v>
      </c>
      <c r="J321">
        <v>6.0215406930071982</v>
      </c>
      <c r="K321">
        <v>105.83791762930569</v>
      </c>
      <c r="L321">
        <f t="shared" si="13"/>
        <v>0.13654940128326415</v>
      </c>
      <c r="M321" s="8">
        <f t="shared" si="15"/>
        <v>1.116758352586114</v>
      </c>
    </row>
    <row r="322" spans="1:13" x14ac:dyDescent="0.2">
      <c r="A322" t="str">
        <f t="shared" si="14"/>
        <v>rastrigin12</v>
      </c>
      <c r="B322">
        <v>12</v>
      </c>
      <c r="C322" t="s">
        <v>16</v>
      </c>
      <c r="D322">
        <v>0.1</v>
      </c>
      <c r="E322" t="s">
        <v>15</v>
      </c>
      <c r="F322">
        <v>50</v>
      </c>
      <c r="G322">
        <v>240</v>
      </c>
      <c r="H322">
        <v>50</v>
      </c>
      <c r="I322">
        <v>11.5761342048645</v>
      </c>
      <c r="J322">
        <v>6.5130044330859258</v>
      </c>
      <c r="K322">
        <v>106.3600863429879</v>
      </c>
      <c r="L322">
        <f t="shared" ref="L322:L385" si="16">I322/H322</f>
        <v>0.23152268409729002</v>
      </c>
      <c r="M322" s="8">
        <f t="shared" si="15"/>
        <v>1.1272017268597581</v>
      </c>
    </row>
    <row r="323" spans="1:13" x14ac:dyDescent="0.2">
      <c r="A323" t="str">
        <f t="shared" ref="A323:A386" si="17">C323&amp;B323</f>
        <v>rastrigin12</v>
      </c>
      <c r="B323">
        <v>12</v>
      </c>
      <c r="C323" t="s">
        <v>16</v>
      </c>
      <c r="D323">
        <v>0.1</v>
      </c>
      <c r="E323" t="s">
        <v>14</v>
      </c>
      <c r="F323">
        <v>50</v>
      </c>
      <c r="G323">
        <v>240</v>
      </c>
      <c r="H323">
        <v>50</v>
      </c>
      <c r="I323">
        <v>6.5127828121185303</v>
      </c>
      <c r="J323">
        <v>10.751894390746161</v>
      </c>
      <c r="K323">
        <v>174.6064301543563</v>
      </c>
      <c r="L323">
        <f t="shared" si="16"/>
        <v>0.13025565624237059</v>
      </c>
      <c r="M323" s="8">
        <f t="shared" ref="M323:M386" si="18">K323/_xlfn.XLOOKUP(A323,S$2:S$10,T$2:T$10)-1</f>
        <v>2.4921286030871261</v>
      </c>
    </row>
    <row r="324" spans="1:13" x14ac:dyDescent="0.2">
      <c r="A324" t="str">
        <f t="shared" si="17"/>
        <v>rastrigin12</v>
      </c>
      <c r="B324">
        <v>12</v>
      </c>
      <c r="C324" t="s">
        <v>16</v>
      </c>
      <c r="D324">
        <v>0.1</v>
      </c>
      <c r="E324" t="s">
        <v>11</v>
      </c>
      <c r="F324">
        <v>100</v>
      </c>
      <c r="G324">
        <v>240</v>
      </c>
      <c r="H324">
        <v>100</v>
      </c>
      <c r="I324">
        <v>14.60041618347168</v>
      </c>
      <c r="J324">
        <v>8.8282777131779504</v>
      </c>
      <c r="K324">
        <v>157.82810221055499</v>
      </c>
      <c r="L324">
        <f t="shared" si="16"/>
        <v>0.14600416183471679</v>
      </c>
      <c r="M324" s="8">
        <f t="shared" si="18"/>
        <v>2.1565620442110998</v>
      </c>
    </row>
    <row r="325" spans="1:13" x14ac:dyDescent="0.2">
      <c r="A325" t="str">
        <f t="shared" si="17"/>
        <v>rastrigin12</v>
      </c>
      <c r="B325">
        <v>12</v>
      </c>
      <c r="C325" t="s">
        <v>16</v>
      </c>
      <c r="D325">
        <v>0.1</v>
      </c>
      <c r="E325" t="s">
        <v>15</v>
      </c>
      <c r="F325">
        <v>100</v>
      </c>
      <c r="G325">
        <v>240</v>
      </c>
      <c r="H325">
        <v>100</v>
      </c>
      <c r="I325">
        <v>15.40460515022278</v>
      </c>
      <c r="J325">
        <v>6.5414034323931158</v>
      </c>
      <c r="K325">
        <v>123.0763279342581</v>
      </c>
      <c r="L325">
        <f t="shared" si="16"/>
        <v>0.1540460515022278</v>
      </c>
      <c r="M325" s="8">
        <f t="shared" si="18"/>
        <v>1.4615265586851622</v>
      </c>
    </row>
    <row r="326" spans="1:13" x14ac:dyDescent="0.2">
      <c r="A326" t="str">
        <f t="shared" si="17"/>
        <v>rastrigin12</v>
      </c>
      <c r="B326">
        <v>12</v>
      </c>
      <c r="C326" t="s">
        <v>16</v>
      </c>
      <c r="D326">
        <v>0.1</v>
      </c>
      <c r="E326" t="s">
        <v>14</v>
      </c>
      <c r="F326">
        <v>100</v>
      </c>
      <c r="G326">
        <v>240</v>
      </c>
      <c r="H326">
        <v>100</v>
      </c>
      <c r="I326">
        <v>26.59600472450256</v>
      </c>
      <c r="J326">
        <v>7.4454492834578252</v>
      </c>
      <c r="K326">
        <v>89.821877359234449</v>
      </c>
      <c r="L326">
        <f t="shared" si="16"/>
        <v>0.26596004724502559</v>
      </c>
      <c r="M326" s="8">
        <f t="shared" si="18"/>
        <v>0.79643754718468895</v>
      </c>
    </row>
    <row r="327" spans="1:13" x14ac:dyDescent="0.2">
      <c r="A327" t="str">
        <f t="shared" si="17"/>
        <v>rastrigin12</v>
      </c>
      <c r="B327">
        <v>12</v>
      </c>
      <c r="C327" t="s">
        <v>16</v>
      </c>
      <c r="D327">
        <v>1</v>
      </c>
      <c r="E327" t="s">
        <v>11</v>
      </c>
      <c r="F327">
        <v>10</v>
      </c>
      <c r="G327">
        <v>240</v>
      </c>
      <c r="H327">
        <v>10</v>
      </c>
      <c r="I327">
        <v>2.490115880966187</v>
      </c>
      <c r="J327">
        <v>8.9188750901608902</v>
      </c>
      <c r="K327">
        <v>143.9410420432225</v>
      </c>
      <c r="L327">
        <f t="shared" si="16"/>
        <v>0.24901158809661869</v>
      </c>
      <c r="M327" s="8">
        <f t="shared" si="18"/>
        <v>1.8788208408644498</v>
      </c>
    </row>
    <row r="328" spans="1:13" x14ac:dyDescent="0.2">
      <c r="A328" t="str">
        <f t="shared" si="17"/>
        <v>rastrigin12</v>
      </c>
      <c r="B328">
        <v>12</v>
      </c>
      <c r="C328" t="s">
        <v>16</v>
      </c>
      <c r="D328">
        <v>1</v>
      </c>
      <c r="E328" t="s">
        <v>15</v>
      </c>
      <c r="F328">
        <v>10</v>
      </c>
      <c r="G328">
        <v>240</v>
      </c>
      <c r="H328">
        <v>10</v>
      </c>
      <c r="I328">
        <v>2.5212962627410889</v>
      </c>
      <c r="J328">
        <v>7.5646894541610123</v>
      </c>
      <c r="K328">
        <v>145.7252016736422</v>
      </c>
      <c r="L328">
        <f t="shared" si="16"/>
        <v>0.2521296262741089</v>
      </c>
      <c r="M328" s="8">
        <f t="shared" si="18"/>
        <v>1.914504033472844</v>
      </c>
    </row>
    <row r="329" spans="1:13" x14ac:dyDescent="0.2">
      <c r="A329" t="str">
        <f t="shared" si="17"/>
        <v>rastrigin12</v>
      </c>
      <c r="B329">
        <v>12</v>
      </c>
      <c r="C329" t="s">
        <v>16</v>
      </c>
      <c r="D329">
        <v>1</v>
      </c>
      <c r="E329" t="s">
        <v>14</v>
      </c>
      <c r="F329">
        <v>10</v>
      </c>
      <c r="G329">
        <v>240</v>
      </c>
      <c r="H329">
        <v>10</v>
      </c>
      <c r="I329">
        <v>1.02059006690979</v>
      </c>
      <c r="J329">
        <v>6.7051372985752549</v>
      </c>
      <c r="K329">
        <v>168.7961612021553</v>
      </c>
      <c r="L329">
        <f t="shared" si="16"/>
        <v>0.102059006690979</v>
      </c>
      <c r="M329" s="8">
        <f t="shared" si="18"/>
        <v>2.3759232240431061</v>
      </c>
    </row>
    <row r="330" spans="1:13" x14ac:dyDescent="0.2">
      <c r="A330" t="str">
        <f t="shared" si="17"/>
        <v>rastrigin12</v>
      </c>
      <c r="B330">
        <v>12</v>
      </c>
      <c r="C330" t="s">
        <v>16</v>
      </c>
      <c r="D330">
        <v>1</v>
      </c>
      <c r="E330" t="s">
        <v>11</v>
      </c>
      <c r="F330">
        <v>20</v>
      </c>
      <c r="G330">
        <v>240</v>
      </c>
      <c r="H330">
        <v>20</v>
      </c>
      <c r="I330">
        <v>2.8512802124023442</v>
      </c>
      <c r="J330">
        <v>7.8829031424755849</v>
      </c>
      <c r="K330">
        <v>142.97319318532161</v>
      </c>
      <c r="L330">
        <f t="shared" si="16"/>
        <v>0.1425640106201172</v>
      </c>
      <c r="M330" s="8">
        <f t="shared" si="18"/>
        <v>1.859463863706432</v>
      </c>
    </row>
    <row r="331" spans="1:13" x14ac:dyDescent="0.2">
      <c r="A331" t="str">
        <f t="shared" si="17"/>
        <v>rastrigin12</v>
      </c>
      <c r="B331">
        <v>12</v>
      </c>
      <c r="C331" t="s">
        <v>16</v>
      </c>
      <c r="D331">
        <v>1</v>
      </c>
      <c r="E331" t="s">
        <v>15</v>
      </c>
      <c r="F331">
        <v>20</v>
      </c>
      <c r="G331">
        <v>240</v>
      </c>
      <c r="H331">
        <v>20</v>
      </c>
      <c r="I331">
        <v>2.501644611358643</v>
      </c>
      <c r="J331">
        <v>8.0049401399039883</v>
      </c>
      <c r="K331">
        <v>137.6714176272821</v>
      </c>
      <c r="L331">
        <f t="shared" si="16"/>
        <v>0.12508223056793216</v>
      </c>
      <c r="M331" s="8">
        <f t="shared" si="18"/>
        <v>1.753428352545642</v>
      </c>
    </row>
    <row r="332" spans="1:13" x14ac:dyDescent="0.2">
      <c r="A332" t="str">
        <f t="shared" si="17"/>
        <v>rastrigin12</v>
      </c>
      <c r="B332">
        <v>12</v>
      </c>
      <c r="C332" t="s">
        <v>16</v>
      </c>
      <c r="D332">
        <v>1</v>
      </c>
      <c r="E332" t="s">
        <v>14</v>
      </c>
      <c r="F332">
        <v>20</v>
      </c>
      <c r="G332">
        <v>240</v>
      </c>
      <c r="H332">
        <v>20</v>
      </c>
      <c r="I332">
        <v>5.1110539436340332</v>
      </c>
      <c r="J332">
        <v>5.686345289578048</v>
      </c>
      <c r="K332">
        <v>138.70720084005401</v>
      </c>
      <c r="L332">
        <f t="shared" si="16"/>
        <v>0.25555269718170165</v>
      </c>
      <c r="M332" s="8">
        <f t="shared" si="18"/>
        <v>1.7741440168010802</v>
      </c>
    </row>
    <row r="333" spans="1:13" x14ac:dyDescent="0.2">
      <c r="A333" t="str">
        <f t="shared" si="17"/>
        <v>rastrigin12</v>
      </c>
      <c r="B333">
        <v>12</v>
      </c>
      <c r="C333" t="s">
        <v>16</v>
      </c>
      <c r="D333">
        <v>1</v>
      </c>
      <c r="E333" t="s">
        <v>11</v>
      </c>
      <c r="F333">
        <v>50</v>
      </c>
      <c r="G333">
        <v>240</v>
      </c>
      <c r="H333">
        <v>50</v>
      </c>
      <c r="I333">
        <v>6.9110500812530518</v>
      </c>
      <c r="J333">
        <v>7.5037722293311484</v>
      </c>
      <c r="K333">
        <v>136.88318460524539</v>
      </c>
      <c r="L333">
        <f t="shared" si="16"/>
        <v>0.13822100162506104</v>
      </c>
      <c r="M333" s="8">
        <f t="shared" si="18"/>
        <v>1.737663692104908</v>
      </c>
    </row>
    <row r="334" spans="1:13" x14ac:dyDescent="0.2">
      <c r="A334" t="str">
        <f t="shared" si="17"/>
        <v>rastrigin12</v>
      </c>
      <c r="B334">
        <v>12</v>
      </c>
      <c r="C334" t="s">
        <v>16</v>
      </c>
      <c r="D334">
        <v>1</v>
      </c>
      <c r="E334" t="s">
        <v>15</v>
      </c>
      <c r="F334">
        <v>50</v>
      </c>
      <c r="G334">
        <v>240</v>
      </c>
      <c r="H334">
        <v>50</v>
      </c>
      <c r="I334">
        <v>6.5881037712097168</v>
      </c>
      <c r="J334">
        <v>8.3452564602402202</v>
      </c>
      <c r="K334">
        <v>141.3710572965565</v>
      </c>
      <c r="L334">
        <f t="shared" si="16"/>
        <v>0.13176207542419432</v>
      </c>
      <c r="M334" s="8">
        <f t="shared" si="18"/>
        <v>1.82742114593113</v>
      </c>
    </row>
    <row r="335" spans="1:13" x14ac:dyDescent="0.2">
      <c r="A335" t="str">
        <f t="shared" si="17"/>
        <v>rastrigin12</v>
      </c>
      <c r="B335">
        <v>12</v>
      </c>
      <c r="C335" t="s">
        <v>16</v>
      </c>
      <c r="D335">
        <v>1</v>
      </c>
      <c r="E335" t="s">
        <v>14</v>
      </c>
      <c r="F335">
        <v>50</v>
      </c>
      <c r="G335">
        <v>240</v>
      </c>
      <c r="H335">
        <v>50</v>
      </c>
      <c r="I335">
        <v>6.9319868087768546</v>
      </c>
      <c r="J335">
        <v>7.9690026070592603</v>
      </c>
      <c r="K335">
        <v>149.37345769442609</v>
      </c>
      <c r="L335">
        <f t="shared" si="16"/>
        <v>0.1386397361755371</v>
      </c>
      <c r="M335" s="8">
        <f t="shared" si="18"/>
        <v>1.9874691538885219</v>
      </c>
    </row>
    <row r="336" spans="1:13" x14ac:dyDescent="0.2">
      <c r="A336" t="str">
        <f t="shared" si="17"/>
        <v>rastrigin12</v>
      </c>
      <c r="B336">
        <v>12</v>
      </c>
      <c r="C336" t="s">
        <v>16</v>
      </c>
      <c r="D336">
        <v>1</v>
      </c>
      <c r="E336" t="s">
        <v>11</v>
      </c>
      <c r="F336">
        <v>100</v>
      </c>
      <c r="G336">
        <v>240</v>
      </c>
      <c r="H336">
        <v>100</v>
      </c>
      <c r="I336">
        <v>12.89180374145508</v>
      </c>
      <c r="J336">
        <v>5.9102711093839906</v>
      </c>
      <c r="K336">
        <v>91.699279221639699</v>
      </c>
      <c r="L336">
        <f t="shared" si="16"/>
        <v>0.1289180374145508</v>
      </c>
      <c r="M336" s="8">
        <f t="shared" si="18"/>
        <v>0.83398558443279391</v>
      </c>
    </row>
    <row r="337" spans="1:13" x14ac:dyDescent="0.2">
      <c r="A337" t="str">
        <f t="shared" si="17"/>
        <v>rastrigin12</v>
      </c>
      <c r="B337">
        <v>12</v>
      </c>
      <c r="C337" t="s">
        <v>16</v>
      </c>
      <c r="D337">
        <v>1</v>
      </c>
      <c r="E337" t="s">
        <v>15</v>
      </c>
      <c r="F337">
        <v>100</v>
      </c>
      <c r="G337">
        <v>240</v>
      </c>
      <c r="H337">
        <v>100</v>
      </c>
      <c r="I337">
        <v>14.137906074523929</v>
      </c>
      <c r="J337">
        <v>7.6811566707790471</v>
      </c>
      <c r="K337">
        <v>120.7319222849131</v>
      </c>
      <c r="L337">
        <f t="shared" si="16"/>
        <v>0.14137906074523929</v>
      </c>
      <c r="M337" s="8">
        <f t="shared" si="18"/>
        <v>1.4146384456982619</v>
      </c>
    </row>
    <row r="338" spans="1:13" x14ac:dyDescent="0.2">
      <c r="A338" t="str">
        <f t="shared" si="17"/>
        <v>rastrigin12</v>
      </c>
      <c r="B338">
        <v>12</v>
      </c>
      <c r="C338" t="s">
        <v>16</v>
      </c>
      <c r="D338">
        <v>1</v>
      </c>
      <c r="E338" t="s">
        <v>14</v>
      </c>
      <c r="F338">
        <v>100</v>
      </c>
      <c r="G338">
        <v>240</v>
      </c>
      <c r="H338">
        <v>100</v>
      </c>
      <c r="I338">
        <v>19.702161073684689</v>
      </c>
      <c r="J338">
        <v>4.1675501042007417</v>
      </c>
      <c r="K338">
        <v>29.798959329292948</v>
      </c>
      <c r="L338">
        <f t="shared" si="16"/>
        <v>0.19702161073684687</v>
      </c>
      <c r="M338" s="8">
        <f t="shared" si="18"/>
        <v>-0.40402081341414098</v>
      </c>
    </row>
    <row r="339" spans="1:13" x14ac:dyDescent="0.2">
      <c r="A339" t="str">
        <f t="shared" si="17"/>
        <v>rastrigin12</v>
      </c>
      <c r="B339">
        <v>12</v>
      </c>
      <c r="C339" t="s">
        <v>16</v>
      </c>
      <c r="D339">
        <v>2</v>
      </c>
      <c r="E339" t="s">
        <v>11</v>
      </c>
      <c r="F339">
        <v>10</v>
      </c>
      <c r="G339">
        <v>240</v>
      </c>
      <c r="H339">
        <v>10</v>
      </c>
      <c r="I339">
        <v>1.0786950588226321</v>
      </c>
      <c r="J339">
        <v>6.9705592620924381</v>
      </c>
      <c r="K339">
        <v>139.46679860835809</v>
      </c>
      <c r="L339">
        <f t="shared" si="16"/>
        <v>0.10786950588226321</v>
      </c>
      <c r="M339" s="8">
        <f t="shared" si="18"/>
        <v>1.7893359721671618</v>
      </c>
    </row>
    <row r="340" spans="1:13" x14ac:dyDescent="0.2">
      <c r="A340" t="str">
        <f t="shared" si="17"/>
        <v>rastrigin12</v>
      </c>
      <c r="B340">
        <v>12</v>
      </c>
      <c r="C340" t="s">
        <v>16</v>
      </c>
      <c r="D340">
        <v>2</v>
      </c>
      <c r="E340" t="s">
        <v>15</v>
      </c>
      <c r="F340">
        <v>10</v>
      </c>
      <c r="G340">
        <v>240</v>
      </c>
      <c r="H340">
        <v>10</v>
      </c>
      <c r="I340">
        <v>0.78468823432922363</v>
      </c>
      <c r="J340">
        <v>8.5502853411291735</v>
      </c>
      <c r="K340">
        <v>151.14650356521659</v>
      </c>
      <c r="L340">
        <f t="shared" si="16"/>
        <v>7.8468823432922358E-2</v>
      </c>
      <c r="M340" s="8">
        <f t="shared" si="18"/>
        <v>2.0229300713043319</v>
      </c>
    </row>
    <row r="341" spans="1:13" x14ac:dyDescent="0.2">
      <c r="A341" t="str">
        <f t="shared" si="17"/>
        <v>rastrigin12</v>
      </c>
      <c r="B341">
        <v>12</v>
      </c>
      <c r="C341" t="s">
        <v>16</v>
      </c>
      <c r="D341">
        <v>2</v>
      </c>
      <c r="E341" t="s">
        <v>14</v>
      </c>
      <c r="F341">
        <v>10</v>
      </c>
      <c r="G341">
        <v>240</v>
      </c>
      <c r="H341">
        <v>10</v>
      </c>
      <c r="I341">
        <v>3.7305059432983398</v>
      </c>
      <c r="J341">
        <v>6.7133458342197327</v>
      </c>
      <c r="K341">
        <v>112.4424971477695</v>
      </c>
      <c r="L341">
        <f t="shared" si="16"/>
        <v>0.37305059432983401</v>
      </c>
      <c r="M341" s="8">
        <f t="shared" si="18"/>
        <v>1.2488499429553901</v>
      </c>
    </row>
    <row r="342" spans="1:13" x14ac:dyDescent="0.2">
      <c r="A342" t="str">
        <f t="shared" si="17"/>
        <v>rastrigin12</v>
      </c>
      <c r="B342">
        <v>12</v>
      </c>
      <c r="C342" t="s">
        <v>16</v>
      </c>
      <c r="D342">
        <v>2</v>
      </c>
      <c r="E342" t="s">
        <v>11</v>
      </c>
      <c r="F342">
        <v>20</v>
      </c>
      <c r="G342">
        <v>240</v>
      </c>
      <c r="H342">
        <v>20</v>
      </c>
      <c r="I342">
        <v>2.6302509307861328</v>
      </c>
      <c r="J342">
        <v>7.4431316613437009</v>
      </c>
      <c r="K342">
        <v>155.07415482046801</v>
      </c>
      <c r="L342">
        <f t="shared" si="16"/>
        <v>0.13151254653930664</v>
      </c>
      <c r="M342" s="8">
        <f t="shared" si="18"/>
        <v>2.10148309640936</v>
      </c>
    </row>
    <row r="343" spans="1:13" x14ac:dyDescent="0.2">
      <c r="A343" t="str">
        <f t="shared" si="17"/>
        <v>rastrigin12</v>
      </c>
      <c r="B343">
        <v>12</v>
      </c>
      <c r="C343" t="s">
        <v>16</v>
      </c>
      <c r="D343">
        <v>2</v>
      </c>
      <c r="E343" t="s">
        <v>15</v>
      </c>
      <c r="F343">
        <v>20</v>
      </c>
      <c r="G343">
        <v>240</v>
      </c>
      <c r="H343">
        <v>20</v>
      </c>
      <c r="I343">
        <v>2.474443912506104</v>
      </c>
      <c r="J343">
        <v>7.1583770275654706</v>
      </c>
      <c r="K343">
        <v>118.7381985260828</v>
      </c>
      <c r="L343">
        <f t="shared" si="16"/>
        <v>0.1237221956253052</v>
      </c>
      <c r="M343" s="8">
        <f t="shared" si="18"/>
        <v>1.3747639705216561</v>
      </c>
    </row>
    <row r="344" spans="1:13" x14ac:dyDescent="0.2">
      <c r="A344" t="str">
        <f t="shared" si="17"/>
        <v>rastrigin12</v>
      </c>
      <c r="B344">
        <v>12</v>
      </c>
      <c r="C344" t="s">
        <v>16</v>
      </c>
      <c r="D344">
        <v>2</v>
      </c>
      <c r="E344" t="s">
        <v>14</v>
      </c>
      <c r="F344">
        <v>20</v>
      </c>
      <c r="G344">
        <v>240</v>
      </c>
      <c r="H344">
        <v>20</v>
      </c>
      <c r="I344">
        <v>5.4797208309173584</v>
      </c>
      <c r="J344">
        <v>8.1261994431953681</v>
      </c>
      <c r="K344">
        <v>124.80321600160801</v>
      </c>
      <c r="L344">
        <f t="shared" si="16"/>
        <v>0.27398604154586792</v>
      </c>
      <c r="M344" s="8">
        <f t="shared" si="18"/>
        <v>1.4960643200321599</v>
      </c>
    </row>
    <row r="345" spans="1:13" x14ac:dyDescent="0.2">
      <c r="A345" t="str">
        <f t="shared" si="17"/>
        <v>rastrigin12</v>
      </c>
      <c r="B345">
        <v>12</v>
      </c>
      <c r="C345" t="s">
        <v>16</v>
      </c>
      <c r="D345">
        <v>2</v>
      </c>
      <c r="E345" t="s">
        <v>11</v>
      </c>
      <c r="F345">
        <v>50</v>
      </c>
      <c r="G345">
        <v>240</v>
      </c>
      <c r="H345">
        <v>50</v>
      </c>
      <c r="I345">
        <v>6.1940441131591797</v>
      </c>
      <c r="J345">
        <v>6.9216854669207244</v>
      </c>
      <c r="K345">
        <v>146.22504484698251</v>
      </c>
      <c r="L345">
        <f t="shared" si="16"/>
        <v>0.1238808822631836</v>
      </c>
      <c r="M345" s="8">
        <f t="shared" si="18"/>
        <v>1.9245008969396502</v>
      </c>
    </row>
    <row r="346" spans="1:13" x14ac:dyDescent="0.2">
      <c r="A346" t="str">
        <f t="shared" si="17"/>
        <v>rastrigin12</v>
      </c>
      <c r="B346">
        <v>12</v>
      </c>
      <c r="C346" t="s">
        <v>16</v>
      </c>
      <c r="D346">
        <v>2</v>
      </c>
      <c r="E346" t="s">
        <v>15</v>
      </c>
      <c r="F346">
        <v>50</v>
      </c>
      <c r="G346">
        <v>240</v>
      </c>
      <c r="H346">
        <v>50</v>
      </c>
      <c r="I346">
        <v>6.6924710273742676</v>
      </c>
      <c r="J346">
        <v>7.6859050118067964</v>
      </c>
      <c r="K346">
        <v>122.50767268144671</v>
      </c>
      <c r="L346">
        <f t="shared" si="16"/>
        <v>0.13384942054748536</v>
      </c>
      <c r="M346" s="8">
        <f t="shared" si="18"/>
        <v>1.4501534536289342</v>
      </c>
    </row>
    <row r="347" spans="1:13" x14ac:dyDescent="0.2">
      <c r="A347" t="str">
        <f t="shared" si="17"/>
        <v>rastrigin12</v>
      </c>
      <c r="B347">
        <v>12</v>
      </c>
      <c r="C347" t="s">
        <v>16</v>
      </c>
      <c r="D347">
        <v>2</v>
      </c>
      <c r="E347" t="s">
        <v>14</v>
      </c>
      <c r="F347">
        <v>50</v>
      </c>
      <c r="G347">
        <v>240</v>
      </c>
      <c r="H347">
        <v>50</v>
      </c>
      <c r="I347">
        <v>16.144381999969479</v>
      </c>
      <c r="J347">
        <v>6.8829011332217904</v>
      </c>
      <c r="K347">
        <v>123.4748408551302</v>
      </c>
      <c r="L347">
        <f t="shared" si="16"/>
        <v>0.32288763999938958</v>
      </c>
      <c r="M347" s="8">
        <f t="shared" si="18"/>
        <v>1.4694968171026037</v>
      </c>
    </row>
    <row r="348" spans="1:13" x14ac:dyDescent="0.2">
      <c r="A348" t="str">
        <f t="shared" si="17"/>
        <v>rastrigin12</v>
      </c>
      <c r="B348">
        <v>12</v>
      </c>
      <c r="C348" t="s">
        <v>16</v>
      </c>
      <c r="D348">
        <v>2</v>
      </c>
      <c r="E348" t="s">
        <v>11</v>
      </c>
      <c r="F348">
        <v>100</v>
      </c>
      <c r="G348">
        <v>240</v>
      </c>
      <c r="H348">
        <v>100</v>
      </c>
      <c r="I348">
        <v>14.42417001724243</v>
      </c>
      <c r="J348">
        <v>6.0458967017103591</v>
      </c>
      <c r="K348">
        <v>120.063861209283</v>
      </c>
      <c r="L348">
        <f t="shared" si="16"/>
        <v>0.1442417001724243</v>
      </c>
      <c r="M348" s="8">
        <f t="shared" si="18"/>
        <v>1.4012772241856601</v>
      </c>
    </row>
    <row r="349" spans="1:13" x14ac:dyDescent="0.2">
      <c r="A349" t="str">
        <f t="shared" si="17"/>
        <v>rastrigin12</v>
      </c>
      <c r="B349">
        <v>12</v>
      </c>
      <c r="C349" t="s">
        <v>16</v>
      </c>
      <c r="D349">
        <v>2</v>
      </c>
      <c r="E349" t="s">
        <v>15</v>
      </c>
      <c r="F349">
        <v>100</v>
      </c>
      <c r="G349">
        <v>240</v>
      </c>
      <c r="H349">
        <v>100</v>
      </c>
      <c r="I349">
        <v>12.601464986801149</v>
      </c>
      <c r="J349">
        <v>7.7484420801563614</v>
      </c>
      <c r="K349">
        <v>116.149086870163</v>
      </c>
      <c r="L349">
        <f t="shared" si="16"/>
        <v>0.1260146498680115</v>
      </c>
      <c r="M349" s="8">
        <f t="shared" si="18"/>
        <v>1.3229817374032602</v>
      </c>
    </row>
    <row r="350" spans="1:13" x14ac:dyDescent="0.2">
      <c r="A350" t="str">
        <f t="shared" si="17"/>
        <v>rastrigin12</v>
      </c>
      <c r="B350">
        <v>12</v>
      </c>
      <c r="C350" t="s">
        <v>16</v>
      </c>
      <c r="D350">
        <v>2</v>
      </c>
      <c r="E350" t="s">
        <v>14</v>
      </c>
      <c r="F350">
        <v>100</v>
      </c>
      <c r="G350">
        <v>240</v>
      </c>
      <c r="H350">
        <v>100</v>
      </c>
      <c r="I350">
        <v>14.693283796310419</v>
      </c>
      <c r="J350">
        <v>8.656265571071442</v>
      </c>
      <c r="K350">
        <v>133.8813864286698</v>
      </c>
      <c r="L350">
        <f t="shared" si="16"/>
        <v>0.14693283796310419</v>
      </c>
      <c r="M350" s="8">
        <f t="shared" si="18"/>
        <v>1.677627728573396</v>
      </c>
    </row>
    <row r="351" spans="1:13" x14ac:dyDescent="0.2">
      <c r="A351" t="str">
        <f t="shared" si="17"/>
        <v>rastrigin12</v>
      </c>
      <c r="B351">
        <v>12</v>
      </c>
      <c r="C351" t="s">
        <v>16</v>
      </c>
      <c r="D351">
        <v>4</v>
      </c>
      <c r="E351" t="s">
        <v>11</v>
      </c>
      <c r="F351">
        <v>10</v>
      </c>
      <c r="G351">
        <v>240</v>
      </c>
      <c r="H351">
        <v>10</v>
      </c>
      <c r="I351">
        <v>2.048603773117065</v>
      </c>
      <c r="J351">
        <v>7.8408778468327629</v>
      </c>
      <c r="K351">
        <v>130.74902655011559</v>
      </c>
      <c r="L351">
        <f t="shared" si="16"/>
        <v>0.2048603773117065</v>
      </c>
      <c r="M351" s="8">
        <f t="shared" si="18"/>
        <v>1.6149805310023115</v>
      </c>
    </row>
    <row r="352" spans="1:13" x14ac:dyDescent="0.2">
      <c r="A352" t="str">
        <f t="shared" si="17"/>
        <v>rastrigin12</v>
      </c>
      <c r="B352">
        <v>12</v>
      </c>
      <c r="C352" t="s">
        <v>16</v>
      </c>
      <c r="D352">
        <v>4</v>
      </c>
      <c r="E352" t="s">
        <v>15</v>
      </c>
      <c r="F352">
        <v>10</v>
      </c>
      <c r="G352">
        <v>240</v>
      </c>
      <c r="H352">
        <v>10</v>
      </c>
      <c r="I352">
        <v>1.3526570796966551</v>
      </c>
      <c r="J352">
        <v>8.9109712452679783</v>
      </c>
      <c r="K352">
        <v>126.6180426433004</v>
      </c>
      <c r="L352">
        <f t="shared" si="16"/>
        <v>0.1352657079696655</v>
      </c>
      <c r="M352" s="8">
        <f t="shared" si="18"/>
        <v>1.5323608528660078</v>
      </c>
    </row>
    <row r="353" spans="1:13" x14ac:dyDescent="0.2">
      <c r="A353" t="str">
        <f t="shared" si="17"/>
        <v>rastrigin12</v>
      </c>
      <c r="B353">
        <v>12</v>
      </c>
      <c r="C353" t="s">
        <v>16</v>
      </c>
      <c r="D353">
        <v>4</v>
      </c>
      <c r="E353" t="s">
        <v>14</v>
      </c>
      <c r="F353">
        <v>10</v>
      </c>
      <c r="G353">
        <v>240</v>
      </c>
      <c r="H353">
        <v>10</v>
      </c>
      <c r="I353">
        <v>1.1635410785675051</v>
      </c>
      <c r="J353">
        <v>7.9004058992017603</v>
      </c>
      <c r="K353">
        <v>163.3182941334876</v>
      </c>
      <c r="L353">
        <f t="shared" si="16"/>
        <v>0.11635410785675052</v>
      </c>
      <c r="M353" s="8">
        <f t="shared" si="18"/>
        <v>2.2663658826697519</v>
      </c>
    </row>
    <row r="354" spans="1:13" x14ac:dyDescent="0.2">
      <c r="A354" t="str">
        <f t="shared" si="17"/>
        <v>rastrigin12</v>
      </c>
      <c r="B354">
        <v>12</v>
      </c>
      <c r="C354" t="s">
        <v>16</v>
      </c>
      <c r="D354">
        <v>4</v>
      </c>
      <c r="E354" t="s">
        <v>11</v>
      </c>
      <c r="F354">
        <v>20</v>
      </c>
      <c r="G354">
        <v>240</v>
      </c>
      <c r="H354">
        <v>20</v>
      </c>
      <c r="I354">
        <v>2.4573309421539311</v>
      </c>
      <c r="J354">
        <v>8.4439556602997978</v>
      </c>
      <c r="K354">
        <v>122.5329375958416</v>
      </c>
      <c r="L354">
        <f t="shared" si="16"/>
        <v>0.12286654710769655</v>
      </c>
      <c r="M354" s="8">
        <f t="shared" si="18"/>
        <v>1.4506587519168321</v>
      </c>
    </row>
    <row r="355" spans="1:13" x14ac:dyDescent="0.2">
      <c r="A355" t="str">
        <f t="shared" si="17"/>
        <v>rastrigin12</v>
      </c>
      <c r="B355">
        <v>12</v>
      </c>
      <c r="C355" t="s">
        <v>16</v>
      </c>
      <c r="D355">
        <v>4</v>
      </c>
      <c r="E355" t="s">
        <v>15</v>
      </c>
      <c r="F355">
        <v>20</v>
      </c>
      <c r="G355">
        <v>240</v>
      </c>
      <c r="H355">
        <v>20</v>
      </c>
      <c r="I355">
        <v>2.650326013565063</v>
      </c>
      <c r="J355">
        <v>9.7560562480602417</v>
      </c>
      <c r="K355">
        <v>150.12098837579981</v>
      </c>
      <c r="L355">
        <f t="shared" si="16"/>
        <v>0.13251630067825315</v>
      </c>
      <c r="M355" s="8">
        <f t="shared" si="18"/>
        <v>2.0024197675159963</v>
      </c>
    </row>
    <row r="356" spans="1:13" x14ac:dyDescent="0.2">
      <c r="A356" t="str">
        <f t="shared" si="17"/>
        <v>rastrigin12</v>
      </c>
      <c r="B356">
        <v>12</v>
      </c>
      <c r="C356" t="s">
        <v>16</v>
      </c>
      <c r="D356">
        <v>4</v>
      </c>
      <c r="E356" t="s">
        <v>14</v>
      </c>
      <c r="F356">
        <v>20</v>
      </c>
      <c r="G356">
        <v>240</v>
      </c>
      <c r="H356">
        <v>20</v>
      </c>
      <c r="I356">
        <v>5.6392941474914551</v>
      </c>
      <c r="J356">
        <v>8.4285964095553734</v>
      </c>
      <c r="K356">
        <v>104.9646677761009</v>
      </c>
      <c r="L356">
        <f t="shared" si="16"/>
        <v>0.28196470737457274</v>
      </c>
      <c r="M356" s="8">
        <f t="shared" si="18"/>
        <v>1.0992933555220179</v>
      </c>
    </row>
    <row r="357" spans="1:13" x14ac:dyDescent="0.2">
      <c r="A357" t="str">
        <f t="shared" si="17"/>
        <v>rastrigin12</v>
      </c>
      <c r="B357">
        <v>12</v>
      </c>
      <c r="C357" t="s">
        <v>16</v>
      </c>
      <c r="D357">
        <v>4</v>
      </c>
      <c r="E357" t="s">
        <v>11</v>
      </c>
      <c r="F357">
        <v>50</v>
      </c>
      <c r="G357">
        <v>240</v>
      </c>
      <c r="H357">
        <v>50</v>
      </c>
      <c r="I357">
        <v>6.4574458599090576</v>
      </c>
      <c r="J357">
        <v>8.3928050605164088</v>
      </c>
      <c r="K357">
        <v>132.44801192813489</v>
      </c>
      <c r="L357">
        <f t="shared" si="16"/>
        <v>0.12914891719818114</v>
      </c>
      <c r="M357" s="8">
        <f t="shared" si="18"/>
        <v>1.6489602385626978</v>
      </c>
    </row>
    <row r="358" spans="1:13" x14ac:dyDescent="0.2">
      <c r="A358" t="str">
        <f t="shared" si="17"/>
        <v>rastrigin12</v>
      </c>
      <c r="B358">
        <v>12</v>
      </c>
      <c r="C358" t="s">
        <v>16</v>
      </c>
      <c r="D358">
        <v>4</v>
      </c>
      <c r="E358" t="s">
        <v>15</v>
      </c>
      <c r="F358">
        <v>50</v>
      </c>
      <c r="G358">
        <v>240</v>
      </c>
      <c r="H358">
        <v>50</v>
      </c>
      <c r="I358">
        <v>5.4349911212921143</v>
      </c>
      <c r="J358">
        <v>5.7623502356706542</v>
      </c>
      <c r="K358">
        <v>115.75226544744891</v>
      </c>
      <c r="L358">
        <f t="shared" si="16"/>
        <v>0.10869982242584228</v>
      </c>
      <c r="M358" s="8">
        <f t="shared" si="18"/>
        <v>1.315045308948978</v>
      </c>
    </row>
    <row r="359" spans="1:13" x14ac:dyDescent="0.2">
      <c r="A359" t="str">
        <f t="shared" si="17"/>
        <v>rastrigin12</v>
      </c>
      <c r="B359">
        <v>12</v>
      </c>
      <c r="C359" t="s">
        <v>16</v>
      </c>
      <c r="D359">
        <v>4</v>
      </c>
      <c r="E359" t="s">
        <v>14</v>
      </c>
      <c r="F359">
        <v>50</v>
      </c>
      <c r="G359">
        <v>240</v>
      </c>
      <c r="H359">
        <v>50</v>
      </c>
      <c r="I359">
        <v>7.6048309803009033</v>
      </c>
      <c r="J359">
        <v>8.3679683110388812</v>
      </c>
      <c r="K359">
        <v>123.7679708465529</v>
      </c>
      <c r="L359">
        <f t="shared" si="16"/>
        <v>0.15209661960601806</v>
      </c>
      <c r="M359" s="8">
        <f t="shared" si="18"/>
        <v>1.4753594169310578</v>
      </c>
    </row>
    <row r="360" spans="1:13" x14ac:dyDescent="0.2">
      <c r="A360" t="str">
        <f t="shared" si="17"/>
        <v>rastrigin12</v>
      </c>
      <c r="B360">
        <v>12</v>
      </c>
      <c r="C360" t="s">
        <v>16</v>
      </c>
      <c r="D360">
        <v>4</v>
      </c>
      <c r="E360" t="s">
        <v>11</v>
      </c>
      <c r="F360">
        <v>100</v>
      </c>
      <c r="G360">
        <v>240</v>
      </c>
      <c r="H360">
        <v>100</v>
      </c>
      <c r="I360">
        <v>15.149746894836429</v>
      </c>
      <c r="J360">
        <v>7.2558720807579631</v>
      </c>
      <c r="K360">
        <v>102.99413479547761</v>
      </c>
      <c r="L360">
        <f t="shared" si="16"/>
        <v>0.1514974689483643</v>
      </c>
      <c r="M360" s="8">
        <f t="shared" si="18"/>
        <v>1.0598826959095522</v>
      </c>
    </row>
    <row r="361" spans="1:13" x14ac:dyDescent="0.2">
      <c r="A361" t="str">
        <f t="shared" si="17"/>
        <v>rastrigin12</v>
      </c>
      <c r="B361">
        <v>12</v>
      </c>
      <c r="C361" t="s">
        <v>16</v>
      </c>
      <c r="D361">
        <v>4</v>
      </c>
      <c r="E361" t="s">
        <v>15</v>
      </c>
      <c r="F361">
        <v>100</v>
      </c>
      <c r="G361">
        <v>240</v>
      </c>
      <c r="H361">
        <v>100</v>
      </c>
      <c r="I361">
        <v>12.326166868209841</v>
      </c>
      <c r="J361">
        <v>6.1024202692214633</v>
      </c>
      <c r="K361">
        <v>117.33777404761049</v>
      </c>
      <c r="L361">
        <f t="shared" si="16"/>
        <v>0.12326166868209841</v>
      </c>
      <c r="M361" s="8">
        <f t="shared" si="18"/>
        <v>1.34675548095221</v>
      </c>
    </row>
    <row r="362" spans="1:13" x14ac:dyDescent="0.2">
      <c r="A362" t="str">
        <f t="shared" si="17"/>
        <v>rastrigin12</v>
      </c>
      <c r="B362">
        <v>12</v>
      </c>
      <c r="C362" t="s">
        <v>16</v>
      </c>
      <c r="D362">
        <v>4</v>
      </c>
      <c r="E362" t="s">
        <v>14</v>
      </c>
      <c r="F362">
        <v>100</v>
      </c>
      <c r="G362">
        <v>240</v>
      </c>
      <c r="H362">
        <v>100</v>
      </c>
      <c r="I362">
        <v>24.01274394989014</v>
      </c>
      <c r="J362">
        <v>6.6786906722666419</v>
      </c>
      <c r="K362">
        <v>101.9322538632851</v>
      </c>
      <c r="L362">
        <f t="shared" si="16"/>
        <v>0.24012743949890139</v>
      </c>
      <c r="M362" s="8">
        <f t="shared" si="18"/>
        <v>1.0386450772657021</v>
      </c>
    </row>
    <row r="363" spans="1:13" x14ac:dyDescent="0.2">
      <c r="A363" t="str">
        <f t="shared" si="17"/>
        <v>rastrigin20</v>
      </c>
      <c r="B363">
        <v>20</v>
      </c>
      <c r="C363" t="s">
        <v>16</v>
      </c>
      <c r="D363">
        <v>0</v>
      </c>
      <c r="E363" t="s">
        <v>11</v>
      </c>
      <c r="F363">
        <v>100</v>
      </c>
      <c r="G363">
        <v>600</v>
      </c>
      <c r="H363">
        <v>100</v>
      </c>
      <c r="I363">
        <v>15.281448841094971</v>
      </c>
      <c r="J363">
        <v>7.7819594972929016</v>
      </c>
      <c r="K363">
        <v>222.04780655346431</v>
      </c>
      <c r="L363">
        <f t="shared" si="16"/>
        <v>0.15281448841094972</v>
      </c>
      <c r="M363" s="8">
        <f t="shared" si="18"/>
        <v>3.440956131069286</v>
      </c>
    </row>
    <row r="364" spans="1:13" x14ac:dyDescent="0.2">
      <c r="A364" t="str">
        <f t="shared" si="17"/>
        <v>rastrigin20</v>
      </c>
      <c r="B364">
        <v>20</v>
      </c>
      <c r="C364" t="s">
        <v>16</v>
      </c>
      <c r="D364">
        <v>0</v>
      </c>
      <c r="E364" t="s">
        <v>15</v>
      </c>
      <c r="F364">
        <v>100</v>
      </c>
      <c r="G364">
        <v>600</v>
      </c>
      <c r="H364">
        <v>100</v>
      </c>
      <c r="I364">
        <v>20.758694887161251</v>
      </c>
      <c r="J364">
        <v>10.317735496539489</v>
      </c>
      <c r="K364">
        <v>209.22603409502381</v>
      </c>
      <c r="L364">
        <f t="shared" si="16"/>
        <v>0.20758694887161253</v>
      </c>
      <c r="M364" s="8">
        <f t="shared" si="18"/>
        <v>3.1845206819004765</v>
      </c>
    </row>
    <row r="365" spans="1:13" x14ac:dyDescent="0.2">
      <c r="A365" t="str">
        <f t="shared" si="17"/>
        <v>rastrigin20</v>
      </c>
      <c r="B365">
        <v>20</v>
      </c>
      <c r="C365" t="s">
        <v>16</v>
      </c>
      <c r="D365">
        <v>0</v>
      </c>
      <c r="E365" t="s">
        <v>14</v>
      </c>
      <c r="F365">
        <v>100</v>
      </c>
      <c r="G365">
        <v>600</v>
      </c>
      <c r="H365">
        <v>100</v>
      </c>
      <c r="I365">
        <v>15.57673406600952</v>
      </c>
      <c r="J365">
        <v>10.813133893370139</v>
      </c>
      <c r="K365">
        <v>248.02202902655651</v>
      </c>
      <c r="L365">
        <f t="shared" si="16"/>
        <v>0.1557673406600952</v>
      </c>
      <c r="M365" s="8">
        <f t="shared" si="18"/>
        <v>3.96044058053113</v>
      </c>
    </row>
    <row r="366" spans="1:13" x14ac:dyDescent="0.2">
      <c r="A366" t="str">
        <f t="shared" si="17"/>
        <v>rastrigin20</v>
      </c>
      <c r="B366">
        <v>20</v>
      </c>
      <c r="C366" t="s">
        <v>16</v>
      </c>
      <c r="D366">
        <v>0</v>
      </c>
      <c r="E366" t="s">
        <v>11</v>
      </c>
      <c r="F366">
        <v>200</v>
      </c>
      <c r="G366">
        <v>600</v>
      </c>
      <c r="H366">
        <v>200</v>
      </c>
      <c r="I366">
        <v>41.649028062820427</v>
      </c>
      <c r="J366">
        <v>10.151585481131489</v>
      </c>
      <c r="K366">
        <v>211.9380350858705</v>
      </c>
      <c r="L366">
        <f t="shared" si="16"/>
        <v>0.20824514031410213</v>
      </c>
      <c r="M366" s="8">
        <f t="shared" si="18"/>
        <v>3.2387607017174096</v>
      </c>
    </row>
    <row r="367" spans="1:13" x14ac:dyDescent="0.2">
      <c r="A367" t="str">
        <f t="shared" si="17"/>
        <v>rastrigin20</v>
      </c>
      <c r="B367">
        <v>20</v>
      </c>
      <c r="C367" t="s">
        <v>16</v>
      </c>
      <c r="D367">
        <v>0</v>
      </c>
      <c r="E367" t="s">
        <v>15</v>
      </c>
      <c r="F367">
        <v>200</v>
      </c>
      <c r="G367">
        <v>600</v>
      </c>
      <c r="H367">
        <v>200</v>
      </c>
      <c r="I367">
        <v>36.400460004806519</v>
      </c>
      <c r="J367">
        <v>9.9043887948424931</v>
      </c>
      <c r="K367">
        <v>229.60947752716399</v>
      </c>
      <c r="L367">
        <f t="shared" si="16"/>
        <v>0.18200230002403259</v>
      </c>
      <c r="M367" s="8">
        <f t="shared" si="18"/>
        <v>3.5921895505432797</v>
      </c>
    </row>
    <row r="368" spans="1:13" x14ac:dyDescent="0.2">
      <c r="A368" t="str">
        <f t="shared" si="17"/>
        <v>rastrigin20</v>
      </c>
      <c r="B368">
        <v>20</v>
      </c>
      <c r="C368" t="s">
        <v>16</v>
      </c>
      <c r="D368">
        <v>0</v>
      </c>
      <c r="E368" t="s">
        <v>14</v>
      </c>
      <c r="F368">
        <v>200</v>
      </c>
      <c r="G368">
        <v>600</v>
      </c>
      <c r="H368">
        <v>200</v>
      </c>
      <c r="I368">
        <v>37.282224893569953</v>
      </c>
      <c r="J368">
        <v>9.5519346889646393</v>
      </c>
      <c r="K368">
        <v>209.44156036515321</v>
      </c>
      <c r="L368">
        <f t="shared" si="16"/>
        <v>0.18641112446784977</v>
      </c>
      <c r="M368" s="8">
        <f t="shared" si="18"/>
        <v>3.188831207303064</v>
      </c>
    </row>
    <row r="369" spans="1:13" x14ac:dyDescent="0.2">
      <c r="A369" t="str">
        <f t="shared" si="17"/>
        <v>rastrigin20</v>
      </c>
      <c r="B369">
        <v>20</v>
      </c>
      <c r="C369" t="s">
        <v>16</v>
      </c>
      <c r="D369">
        <v>0</v>
      </c>
      <c r="E369" t="s">
        <v>11</v>
      </c>
      <c r="F369">
        <v>500</v>
      </c>
      <c r="G369">
        <v>600</v>
      </c>
      <c r="H369">
        <v>500</v>
      </c>
      <c r="I369">
        <v>410.72622585296631</v>
      </c>
      <c r="J369">
        <v>3.5451562076509679</v>
      </c>
      <c r="K369">
        <v>126.8662160961549</v>
      </c>
      <c r="L369">
        <f t="shared" si="16"/>
        <v>0.82145245170593262</v>
      </c>
      <c r="M369" s="8">
        <f t="shared" si="18"/>
        <v>1.5373243219230979</v>
      </c>
    </row>
    <row r="370" spans="1:13" x14ac:dyDescent="0.2">
      <c r="A370" t="str">
        <f t="shared" si="17"/>
        <v>rastrigin20</v>
      </c>
      <c r="B370">
        <v>20</v>
      </c>
      <c r="C370" t="s">
        <v>16</v>
      </c>
      <c r="D370">
        <v>0</v>
      </c>
      <c r="E370" t="s">
        <v>15</v>
      </c>
      <c r="F370">
        <v>500</v>
      </c>
      <c r="G370">
        <v>600</v>
      </c>
      <c r="H370">
        <v>500</v>
      </c>
      <c r="I370">
        <v>265.03724217414862</v>
      </c>
      <c r="J370">
        <v>7.4643477108476679</v>
      </c>
      <c r="K370">
        <v>184.89896920461851</v>
      </c>
      <c r="L370">
        <f t="shared" si="16"/>
        <v>0.53007448434829718</v>
      </c>
      <c r="M370" s="8">
        <f t="shared" si="18"/>
        <v>2.69797938409237</v>
      </c>
    </row>
    <row r="371" spans="1:13" x14ac:dyDescent="0.2">
      <c r="A371" t="str">
        <f t="shared" si="17"/>
        <v>rastrigin20</v>
      </c>
      <c r="B371">
        <v>20</v>
      </c>
      <c r="C371" t="s">
        <v>16</v>
      </c>
      <c r="D371">
        <v>0</v>
      </c>
      <c r="E371" t="s">
        <v>14</v>
      </c>
      <c r="F371">
        <v>500</v>
      </c>
      <c r="G371">
        <v>600</v>
      </c>
      <c r="H371">
        <v>500</v>
      </c>
      <c r="I371">
        <v>300.23822808265692</v>
      </c>
      <c r="J371">
        <v>7.1959626171880169</v>
      </c>
      <c r="K371">
        <v>111.4138693628647</v>
      </c>
      <c r="L371">
        <f t="shared" si="16"/>
        <v>0.60047645616531387</v>
      </c>
      <c r="M371" s="8">
        <f t="shared" si="18"/>
        <v>1.2282773872572941</v>
      </c>
    </row>
    <row r="372" spans="1:13" x14ac:dyDescent="0.2">
      <c r="A372" t="str">
        <f t="shared" si="17"/>
        <v>rastrigin20</v>
      </c>
      <c r="B372">
        <v>20</v>
      </c>
      <c r="C372" t="s">
        <v>16</v>
      </c>
      <c r="D372">
        <v>0.1</v>
      </c>
      <c r="E372" t="s">
        <v>11</v>
      </c>
      <c r="F372">
        <v>100</v>
      </c>
      <c r="G372">
        <v>600</v>
      </c>
      <c r="H372">
        <v>100</v>
      </c>
      <c r="I372">
        <v>15.258450031280519</v>
      </c>
      <c r="J372">
        <v>9.5484602641252074</v>
      </c>
      <c r="K372">
        <v>271.44942224053398</v>
      </c>
      <c r="L372">
        <f t="shared" si="16"/>
        <v>0.15258450031280518</v>
      </c>
      <c r="M372" s="8">
        <f t="shared" si="18"/>
        <v>4.4289884448106793</v>
      </c>
    </row>
    <row r="373" spans="1:13" x14ac:dyDescent="0.2">
      <c r="A373" t="str">
        <f t="shared" si="17"/>
        <v>rastrigin20</v>
      </c>
      <c r="B373">
        <v>20</v>
      </c>
      <c r="C373" t="s">
        <v>16</v>
      </c>
      <c r="D373">
        <v>0.1</v>
      </c>
      <c r="E373" t="s">
        <v>15</v>
      </c>
      <c r="F373">
        <v>100</v>
      </c>
      <c r="G373">
        <v>600</v>
      </c>
      <c r="H373">
        <v>100</v>
      </c>
      <c r="I373">
        <v>20.663844108581539</v>
      </c>
      <c r="J373">
        <v>9.5422358940783365</v>
      </c>
      <c r="K373">
        <v>213.87054837978661</v>
      </c>
      <c r="L373">
        <f t="shared" si="16"/>
        <v>0.20663844108581539</v>
      </c>
      <c r="M373" s="8">
        <f t="shared" si="18"/>
        <v>3.2774109675957321</v>
      </c>
    </row>
    <row r="374" spans="1:13" x14ac:dyDescent="0.2">
      <c r="A374" t="str">
        <f t="shared" si="17"/>
        <v>rastrigin20</v>
      </c>
      <c r="B374">
        <v>20</v>
      </c>
      <c r="C374" t="s">
        <v>16</v>
      </c>
      <c r="D374">
        <v>0.1</v>
      </c>
      <c r="E374" t="s">
        <v>14</v>
      </c>
      <c r="F374">
        <v>100</v>
      </c>
      <c r="G374">
        <v>600</v>
      </c>
      <c r="H374">
        <v>100</v>
      </c>
      <c r="I374">
        <v>16.00409197807312</v>
      </c>
      <c r="J374">
        <v>9.9118085930792592</v>
      </c>
      <c r="K374">
        <v>259.41656073240489</v>
      </c>
      <c r="L374">
        <f t="shared" si="16"/>
        <v>0.16004091978073121</v>
      </c>
      <c r="M374" s="8">
        <f t="shared" si="18"/>
        <v>4.1883312146480982</v>
      </c>
    </row>
    <row r="375" spans="1:13" x14ac:dyDescent="0.2">
      <c r="A375" t="str">
        <f t="shared" si="17"/>
        <v>rastrigin20</v>
      </c>
      <c r="B375">
        <v>20</v>
      </c>
      <c r="C375" t="s">
        <v>16</v>
      </c>
      <c r="D375">
        <v>0.1</v>
      </c>
      <c r="E375" t="s">
        <v>11</v>
      </c>
      <c r="F375">
        <v>200</v>
      </c>
      <c r="G375">
        <v>600</v>
      </c>
      <c r="H375">
        <v>200</v>
      </c>
      <c r="I375">
        <v>42.951814889907837</v>
      </c>
      <c r="J375">
        <v>9.6154656405612204</v>
      </c>
      <c r="K375">
        <v>195.93584465571371</v>
      </c>
      <c r="L375">
        <f t="shared" si="16"/>
        <v>0.21475907444953918</v>
      </c>
      <c r="M375" s="8">
        <f t="shared" si="18"/>
        <v>2.918716893114274</v>
      </c>
    </row>
    <row r="376" spans="1:13" x14ac:dyDescent="0.2">
      <c r="A376" t="str">
        <f t="shared" si="17"/>
        <v>rastrigin20</v>
      </c>
      <c r="B376">
        <v>20</v>
      </c>
      <c r="C376" t="s">
        <v>16</v>
      </c>
      <c r="D376">
        <v>0.1</v>
      </c>
      <c r="E376" t="s">
        <v>15</v>
      </c>
      <c r="F376">
        <v>200</v>
      </c>
      <c r="G376">
        <v>600</v>
      </c>
      <c r="H376">
        <v>200</v>
      </c>
      <c r="I376">
        <v>63.868793964385993</v>
      </c>
      <c r="J376">
        <v>10.41233017306376</v>
      </c>
      <c r="K376">
        <v>199.81176551490071</v>
      </c>
      <c r="L376">
        <f t="shared" si="16"/>
        <v>0.31934396982192997</v>
      </c>
      <c r="M376" s="8">
        <f t="shared" si="18"/>
        <v>2.9962353102980144</v>
      </c>
    </row>
    <row r="377" spans="1:13" x14ac:dyDescent="0.2">
      <c r="A377" t="str">
        <f t="shared" si="17"/>
        <v>rastrigin20</v>
      </c>
      <c r="B377">
        <v>20</v>
      </c>
      <c r="C377" t="s">
        <v>16</v>
      </c>
      <c r="D377">
        <v>0.1</v>
      </c>
      <c r="E377" t="s">
        <v>14</v>
      </c>
      <c r="F377">
        <v>200</v>
      </c>
      <c r="G377">
        <v>600</v>
      </c>
      <c r="H377">
        <v>200</v>
      </c>
      <c r="I377">
        <v>94.402238845825195</v>
      </c>
      <c r="J377">
        <v>7.9414082769919432</v>
      </c>
      <c r="K377">
        <v>215.8992946638277</v>
      </c>
      <c r="L377">
        <f t="shared" si="16"/>
        <v>0.47201119422912596</v>
      </c>
      <c r="M377" s="8">
        <f t="shared" si="18"/>
        <v>3.3179858932765542</v>
      </c>
    </row>
    <row r="378" spans="1:13" x14ac:dyDescent="0.2">
      <c r="A378" t="str">
        <f t="shared" si="17"/>
        <v>rastrigin20</v>
      </c>
      <c r="B378">
        <v>20</v>
      </c>
      <c r="C378" t="s">
        <v>16</v>
      </c>
      <c r="D378">
        <v>0.1</v>
      </c>
      <c r="E378" t="s">
        <v>11</v>
      </c>
      <c r="F378">
        <v>500</v>
      </c>
      <c r="G378">
        <v>600</v>
      </c>
      <c r="H378">
        <v>500</v>
      </c>
      <c r="I378">
        <v>283.88437390327448</v>
      </c>
      <c r="J378">
        <v>8.0845777235958387</v>
      </c>
      <c r="K378">
        <v>140.6303983489077</v>
      </c>
      <c r="L378">
        <f t="shared" si="16"/>
        <v>0.56776874780654896</v>
      </c>
      <c r="M378" s="8">
        <f t="shared" si="18"/>
        <v>1.8126079669781543</v>
      </c>
    </row>
    <row r="379" spans="1:13" x14ac:dyDescent="0.2">
      <c r="A379" t="str">
        <f t="shared" si="17"/>
        <v>rastrigin20</v>
      </c>
      <c r="B379">
        <v>20</v>
      </c>
      <c r="C379" t="s">
        <v>16</v>
      </c>
      <c r="D379">
        <v>0.1</v>
      </c>
      <c r="E379" t="s">
        <v>15</v>
      </c>
      <c r="F379">
        <v>500</v>
      </c>
      <c r="G379">
        <v>600</v>
      </c>
      <c r="H379">
        <v>500</v>
      </c>
      <c r="I379">
        <v>329.41019606590271</v>
      </c>
      <c r="J379">
        <v>7.2115887327535972</v>
      </c>
      <c r="K379">
        <v>177.74254817200691</v>
      </c>
      <c r="L379">
        <f t="shared" si="16"/>
        <v>0.65882039213180543</v>
      </c>
      <c r="M379" s="8">
        <f t="shared" si="18"/>
        <v>2.554850963440138</v>
      </c>
    </row>
    <row r="380" spans="1:13" x14ac:dyDescent="0.2">
      <c r="A380" t="str">
        <f t="shared" si="17"/>
        <v>rastrigin20</v>
      </c>
      <c r="B380">
        <v>20</v>
      </c>
      <c r="C380" t="s">
        <v>16</v>
      </c>
      <c r="D380">
        <v>0.1</v>
      </c>
      <c r="E380" t="s">
        <v>14</v>
      </c>
      <c r="F380">
        <v>500</v>
      </c>
      <c r="G380">
        <v>600</v>
      </c>
      <c r="H380">
        <v>500</v>
      </c>
      <c r="I380">
        <v>263.82844805717468</v>
      </c>
      <c r="J380">
        <v>8.1689393701827377</v>
      </c>
      <c r="K380">
        <v>126.65265196675131</v>
      </c>
      <c r="L380">
        <f t="shared" si="16"/>
        <v>0.52765689611434941</v>
      </c>
      <c r="M380" s="8">
        <f t="shared" si="18"/>
        <v>1.5330530393350261</v>
      </c>
    </row>
    <row r="381" spans="1:13" x14ac:dyDescent="0.2">
      <c r="A381" t="str">
        <f t="shared" si="17"/>
        <v>rastrigin20</v>
      </c>
      <c r="B381">
        <v>20</v>
      </c>
      <c r="C381" t="s">
        <v>16</v>
      </c>
      <c r="D381">
        <v>1</v>
      </c>
      <c r="E381" t="s">
        <v>11</v>
      </c>
      <c r="F381">
        <v>100</v>
      </c>
      <c r="G381">
        <v>600</v>
      </c>
      <c r="H381">
        <v>100</v>
      </c>
      <c r="I381">
        <v>18.30001592636108</v>
      </c>
      <c r="J381">
        <v>9.8284584486176634</v>
      </c>
      <c r="K381">
        <v>196.58072100843779</v>
      </c>
      <c r="L381">
        <f t="shared" si="16"/>
        <v>0.1830001592636108</v>
      </c>
      <c r="M381" s="8">
        <f t="shared" si="18"/>
        <v>2.931614420168756</v>
      </c>
    </row>
    <row r="382" spans="1:13" x14ac:dyDescent="0.2">
      <c r="A382" t="str">
        <f t="shared" si="17"/>
        <v>rastrigin20</v>
      </c>
      <c r="B382">
        <v>20</v>
      </c>
      <c r="C382" t="s">
        <v>16</v>
      </c>
      <c r="D382">
        <v>1</v>
      </c>
      <c r="E382" t="s">
        <v>15</v>
      </c>
      <c r="F382">
        <v>100</v>
      </c>
      <c r="G382">
        <v>600</v>
      </c>
      <c r="H382">
        <v>100</v>
      </c>
      <c r="I382">
        <v>14.19823384284973</v>
      </c>
      <c r="J382">
        <v>9.9001970778299597</v>
      </c>
      <c r="K382">
        <v>237.76224255837201</v>
      </c>
      <c r="L382">
        <f t="shared" si="16"/>
        <v>0.14198233842849731</v>
      </c>
      <c r="M382" s="8">
        <f t="shared" si="18"/>
        <v>3.7552448511674399</v>
      </c>
    </row>
    <row r="383" spans="1:13" x14ac:dyDescent="0.2">
      <c r="A383" t="str">
        <f t="shared" si="17"/>
        <v>rastrigin20</v>
      </c>
      <c r="B383">
        <v>20</v>
      </c>
      <c r="C383" t="s">
        <v>16</v>
      </c>
      <c r="D383">
        <v>1</v>
      </c>
      <c r="E383" t="s">
        <v>14</v>
      </c>
      <c r="F383">
        <v>100</v>
      </c>
      <c r="G383">
        <v>600</v>
      </c>
      <c r="H383">
        <v>100</v>
      </c>
      <c r="I383">
        <v>22.771627187728878</v>
      </c>
      <c r="J383">
        <v>7.3137696353324344</v>
      </c>
      <c r="K383">
        <v>198.93462603177881</v>
      </c>
      <c r="L383">
        <f t="shared" si="16"/>
        <v>0.2277162718772888</v>
      </c>
      <c r="M383" s="8">
        <f t="shared" si="18"/>
        <v>2.9786925206355761</v>
      </c>
    </row>
    <row r="384" spans="1:13" x14ac:dyDescent="0.2">
      <c r="A384" t="str">
        <f t="shared" si="17"/>
        <v>rastrigin20</v>
      </c>
      <c r="B384">
        <v>20</v>
      </c>
      <c r="C384" t="s">
        <v>16</v>
      </c>
      <c r="D384">
        <v>1</v>
      </c>
      <c r="E384" t="s">
        <v>11</v>
      </c>
      <c r="F384">
        <v>200</v>
      </c>
      <c r="G384">
        <v>600</v>
      </c>
      <c r="H384">
        <v>200</v>
      </c>
      <c r="I384">
        <v>44.459433078765869</v>
      </c>
      <c r="J384">
        <v>8.9732662585644682</v>
      </c>
      <c r="K384">
        <v>210.75413823968509</v>
      </c>
      <c r="L384">
        <f t="shared" si="16"/>
        <v>0.22229716539382935</v>
      </c>
      <c r="M384" s="8">
        <f t="shared" si="18"/>
        <v>3.2150827647937019</v>
      </c>
    </row>
    <row r="385" spans="1:13" x14ac:dyDescent="0.2">
      <c r="A385" t="str">
        <f t="shared" si="17"/>
        <v>rastrigin20</v>
      </c>
      <c r="B385">
        <v>20</v>
      </c>
      <c r="C385" t="s">
        <v>16</v>
      </c>
      <c r="D385">
        <v>1</v>
      </c>
      <c r="E385" t="s">
        <v>15</v>
      </c>
      <c r="F385">
        <v>200</v>
      </c>
      <c r="G385">
        <v>600</v>
      </c>
      <c r="H385">
        <v>200</v>
      </c>
      <c r="I385">
        <v>36.399335861206048</v>
      </c>
      <c r="J385">
        <v>8.7742925407295651</v>
      </c>
      <c r="K385">
        <v>219.85704673020001</v>
      </c>
      <c r="L385">
        <f t="shared" si="16"/>
        <v>0.18199667930603025</v>
      </c>
      <c r="M385" s="8">
        <f t="shared" si="18"/>
        <v>3.3971409346039998</v>
      </c>
    </row>
    <row r="386" spans="1:13" x14ac:dyDescent="0.2">
      <c r="A386" t="str">
        <f t="shared" si="17"/>
        <v>rastrigin20</v>
      </c>
      <c r="B386">
        <v>20</v>
      </c>
      <c r="C386" t="s">
        <v>16</v>
      </c>
      <c r="D386">
        <v>1</v>
      </c>
      <c r="E386" t="s">
        <v>14</v>
      </c>
      <c r="F386">
        <v>200</v>
      </c>
      <c r="G386">
        <v>600</v>
      </c>
      <c r="H386">
        <v>200</v>
      </c>
      <c r="I386">
        <v>43.486042261123657</v>
      </c>
      <c r="J386">
        <v>11.35740749556501</v>
      </c>
      <c r="K386">
        <v>250.16844071241309</v>
      </c>
      <c r="L386">
        <f>I386/H386</f>
        <v>0.21743021130561829</v>
      </c>
      <c r="M386" s="8">
        <f t="shared" si="18"/>
        <v>4.0033688142482617</v>
      </c>
    </row>
    <row r="387" spans="1:13" x14ac:dyDescent="0.2">
      <c r="A387" t="str">
        <f>C387&amp;B387</f>
        <v>rastrigin20</v>
      </c>
      <c r="B387">
        <v>20</v>
      </c>
      <c r="C387" t="s">
        <v>16</v>
      </c>
      <c r="D387">
        <v>1</v>
      </c>
      <c r="E387" t="s">
        <v>11</v>
      </c>
      <c r="F387">
        <v>500</v>
      </c>
      <c r="G387">
        <v>600</v>
      </c>
      <c r="H387">
        <v>500</v>
      </c>
      <c r="I387">
        <v>551.52751684188843</v>
      </c>
      <c r="J387">
        <v>12.439492210612039</v>
      </c>
      <c r="K387">
        <v>199.8494068372456</v>
      </c>
      <c r="L387">
        <f>I387/H387</f>
        <v>1.1030550336837768</v>
      </c>
      <c r="M387" s="8">
        <f>K387/_xlfn.XLOOKUP(A387,S$2:S$10,T$2:T$10)-1</f>
        <v>2.9969881367449118</v>
      </c>
    </row>
    <row r="388" spans="1:13" x14ac:dyDescent="0.2">
      <c r="A388" t="str">
        <f>C388&amp;B388</f>
        <v>rastrigin20</v>
      </c>
      <c r="B388">
        <v>20</v>
      </c>
      <c r="C388" t="s">
        <v>16</v>
      </c>
      <c r="D388">
        <v>1</v>
      </c>
      <c r="E388" t="s">
        <v>15</v>
      </c>
      <c r="F388">
        <v>500</v>
      </c>
      <c r="G388">
        <v>600</v>
      </c>
      <c r="H388">
        <v>460</v>
      </c>
      <c r="I388">
        <v>602.58950591087341</v>
      </c>
      <c r="J388">
        <v>10.161633019204279</v>
      </c>
      <c r="K388">
        <v>266.36262043375831</v>
      </c>
      <c r="L388">
        <f>I388/H388</f>
        <v>1.3099771867627683</v>
      </c>
      <c r="M388" s="8">
        <f>K388/_xlfn.XLOOKUP(A388,S$2:S$10,T$2:T$10)-1</f>
        <v>4.3272524086751663</v>
      </c>
    </row>
    <row r="389" spans="1:13" x14ac:dyDescent="0.2">
      <c r="A389" t="str">
        <f>C389&amp;B389</f>
        <v>rastrigin20</v>
      </c>
      <c r="B389">
        <v>20</v>
      </c>
      <c r="C389" t="s">
        <v>16</v>
      </c>
      <c r="D389">
        <v>1</v>
      </c>
      <c r="E389" t="s">
        <v>14</v>
      </c>
      <c r="F389">
        <v>500</v>
      </c>
      <c r="G389">
        <v>600</v>
      </c>
      <c r="H389">
        <v>500</v>
      </c>
      <c r="I389">
        <v>335.89068078994751</v>
      </c>
      <c r="J389">
        <v>6.955228700317508</v>
      </c>
      <c r="K389">
        <v>58.682202096976972</v>
      </c>
      <c r="L389">
        <f>I389/H389</f>
        <v>0.67178136157989499</v>
      </c>
      <c r="M389" s="8">
        <f>K389/_xlfn.XLOOKUP(A389,S$2:S$10,T$2:T$10)-1</f>
        <v>0.17364404193953953</v>
      </c>
    </row>
    <row r="390" spans="1:13" x14ac:dyDescent="0.2">
      <c r="A390" t="str">
        <f>C390&amp;B390</f>
        <v>rastrigin20</v>
      </c>
      <c r="B390">
        <v>20</v>
      </c>
      <c r="C390" t="s">
        <v>16</v>
      </c>
      <c r="D390">
        <v>2</v>
      </c>
      <c r="E390" t="s">
        <v>11</v>
      </c>
      <c r="F390">
        <v>100</v>
      </c>
      <c r="G390">
        <v>600</v>
      </c>
      <c r="H390">
        <v>100</v>
      </c>
      <c r="I390">
        <v>15.98249793052673</v>
      </c>
      <c r="J390">
        <v>8.0560840400106439</v>
      </c>
      <c r="K390">
        <v>248.37807045852969</v>
      </c>
      <c r="L390">
        <f>I390/H390</f>
        <v>0.15982497930526729</v>
      </c>
      <c r="M390" s="8">
        <f>K390/_xlfn.XLOOKUP(A390,S$2:S$10,T$2:T$10)-1</f>
        <v>3.9675614091705942</v>
      </c>
    </row>
    <row r="391" spans="1:13" x14ac:dyDescent="0.2">
      <c r="A391" t="str">
        <f>C391&amp;B391</f>
        <v>rastrigin20</v>
      </c>
      <c r="B391">
        <v>20</v>
      </c>
      <c r="C391" t="s">
        <v>16</v>
      </c>
      <c r="D391">
        <v>2</v>
      </c>
      <c r="E391" t="s">
        <v>15</v>
      </c>
      <c r="F391">
        <v>100</v>
      </c>
      <c r="G391">
        <v>600</v>
      </c>
      <c r="H391">
        <v>100</v>
      </c>
      <c r="I391">
        <v>13.240099191665649</v>
      </c>
      <c r="J391">
        <v>7.8675239352075304</v>
      </c>
      <c r="K391">
        <v>199.20863895973079</v>
      </c>
      <c r="L391">
        <f>I391/H391</f>
        <v>0.1324009919166565</v>
      </c>
      <c r="M391" s="8">
        <f>K391/_xlfn.XLOOKUP(A391,S$2:S$10,T$2:T$10)-1</f>
        <v>2.984172779194616</v>
      </c>
    </row>
    <row r="392" spans="1:13" x14ac:dyDescent="0.2">
      <c r="A392" t="str">
        <f>C392&amp;B392</f>
        <v>rastrigin20</v>
      </c>
      <c r="B392">
        <v>20</v>
      </c>
      <c r="C392" t="s">
        <v>16</v>
      </c>
      <c r="D392">
        <v>2</v>
      </c>
      <c r="E392" t="s">
        <v>14</v>
      </c>
      <c r="F392">
        <v>100</v>
      </c>
      <c r="G392">
        <v>600</v>
      </c>
      <c r="H392">
        <v>100</v>
      </c>
      <c r="I392">
        <v>16.371045351028439</v>
      </c>
      <c r="J392">
        <v>8.0485576056463213</v>
      </c>
      <c r="K392">
        <v>203.8319800057634</v>
      </c>
      <c r="L392">
        <f>I392/H392</f>
        <v>0.16371045351028438</v>
      </c>
      <c r="M392" s="8">
        <f>K392/_xlfn.XLOOKUP(A392,S$2:S$10,T$2:T$10)-1</f>
        <v>3.0766396001152678</v>
      </c>
    </row>
    <row r="393" spans="1:13" x14ac:dyDescent="0.2">
      <c r="A393" t="str">
        <f>C393&amp;B393</f>
        <v>rastrigin20</v>
      </c>
      <c r="B393">
        <v>20</v>
      </c>
      <c r="C393" t="s">
        <v>16</v>
      </c>
      <c r="D393">
        <v>2</v>
      </c>
      <c r="E393" t="s">
        <v>11</v>
      </c>
      <c r="F393">
        <v>200</v>
      </c>
      <c r="G393">
        <v>600</v>
      </c>
      <c r="H393">
        <v>200</v>
      </c>
      <c r="I393">
        <v>38.588490962982178</v>
      </c>
      <c r="J393">
        <v>6.82535949611884</v>
      </c>
      <c r="K393">
        <v>222.27904298832911</v>
      </c>
      <c r="L393">
        <f>I393/H393</f>
        <v>0.1929424548149109</v>
      </c>
      <c r="M393" s="8">
        <f>K393/_xlfn.XLOOKUP(A393,S$2:S$10,T$2:T$10)-1</f>
        <v>3.445580859766582</v>
      </c>
    </row>
    <row r="394" spans="1:13" x14ac:dyDescent="0.2">
      <c r="A394" t="str">
        <f>C394&amp;B394</f>
        <v>rastrigin20</v>
      </c>
      <c r="B394">
        <v>20</v>
      </c>
      <c r="C394" t="s">
        <v>16</v>
      </c>
      <c r="D394">
        <v>2</v>
      </c>
      <c r="E394" t="s">
        <v>15</v>
      </c>
      <c r="F394">
        <v>200</v>
      </c>
      <c r="G394">
        <v>600</v>
      </c>
      <c r="H394">
        <v>200</v>
      </c>
      <c r="I394">
        <v>36.512584924697883</v>
      </c>
      <c r="J394">
        <v>6.2891928729195392</v>
      </c>
      <c r="K394">
        <v>208.22277121876709</v>
      </c>
      <c r="L394">
        <f>I394/H394</f>
        <v>0.18256292462348941</v>
      </c>
      <c r="M394" s="8">
        <f>K394/_xlfn.XLOOKUP(A394,S$2:S$10,T$2:T$10)-1</f>
        <v>3.1644554243753422</v>
      </c>
    </row>
    <row r="395" spans="1:13" x14ac:dyDescent="0.2">
      <c r="A395" t="str">
        <f>C395&amp;B395</f>
        <v>rastrigin20</v>
      </c>
      <c r="B395">
        <v>20</v>
      </c>
      <c r="C395" t="s">
        <v>16</v>
      </c>
      <c r="D395">
        <v>2</v>
      </c>
      <c r="E395" t="s">
        <v>14</v>
      </c>
      <c r="F395">
        <v>200</v>
      </c>
      <c r="G395">
        <v>600</v>
      </c>
      <c r="H395">
        <v>200</v>
      </c>
      <c r="I395">
        <v>58.922966003417969</v>
      </c>
      <c r="J395">
        <v>8.330042531716531</v>
      </c>
      <c r="K395">
        <v>164.00296165787941</v>
      </c>
      <c r="L395">
        <f>I395/H395</f>
        <v>0.29461483001708982</v>
      </c>
      <c r="M395" s="8">
        <f>K395/_xlfn.XLOOKUP(A395,S$2:S$10,T$2:T$10)-1</f>
        <v>2.2800592331575884</v>
      </c>
    </row>
    <row r="396" spans="1:13" x14ac:dyDescent="0.2">
      <c r="A396" t="str">
        <f>C396&amp;B396</f>
        <v>rastrigin20</v>
      </c>
      <c r="B396">
        <v>20</v>
      </c>
      <c r="C396" t="s">
        <v>16</v>
      </c>
      <c r="D396">
        <v>2</v>
      </c>
      <c r="E396" t="s">
        <v>11</v>
      </c>
      <c r="F396">
        <v>500</v>
      </c>
      <c r="G396">
        <v>600</v>
      </c>
      <c r="H396">
        <v>500</v>
      </c>
      <c r="I396">
        <v>276.05227088928223</v>
      </c>
      <c r="J396">
        <v>8.7006261355161456</v>
      </c>
      <c r="K396">
        <v>175.1043363724842</v>
      </c>
      <c r="L396">
        <f>I396/H396</f>
        <v>0.55210454177856449</v>
      </c>
      <c r="M396" s="8">
        <f>K396/_xlfn.XLOOKUP(A396,S$2:S$10,T$2:T$10)-1</f>
        <v>2.5020867274496839</v>
      </c>
    </row>
    <row r="397" spans="1:13" x14ac:dyDescent="0.2">
      <c r="A397" t="str">
        <f>C397&amp;B397</f>
        <v>rastrigin20</v>
      </c>
      <c r="B397">
        <v>20</v>
      </c>
      <c r="C397" t="s">
        <v>16</v>
      </c>
      <c r="D397">
        <v>2</v>
      </c>
      <c r="E397" t="s">
        <v>15</v>
      </c>
      <c r="F397">
        <v>500</v>
      </c>
      <c r="G397">
        <v>600</v>
      </c>
      <c r="H397">
        <v>500</v>
      </c>
      <c r="I397">
        <v>271.90692400932312</v>
      </c>
      <c r="J397">
        <v>8.6871945040261433</v>
      </c>
      <c r="K397">
        <v>188.7257133838462</v>
      </c>
      <c r="L397">
        <f>I397/H397</f>
        <v>0.5438138480186463</v>
      </c>
      <c r="M397" s="8">
        <f>K397/_xlfn.XLOOKUP(A397,S$2:S$10,T$2:T$10)-1</f>
        <v>2.7745142676769241</v>
      </c>
    </row>
    <row r="398" spans="1:13" x14ac:dyDescent="0.2">
      <c r="A398" t="str">
        <f>C398&amp;B398</f>
        <v>rastrigin20</v>
      </c>
      <c r="B398">
        <v>20</v>
      </c>
      <c r="C398" t="s">
        <v>16</v>
      </c>
      <c r="D398">
        <v>2</v>
      </c>
      <c r="E398" t="s">
        <v>14</v>
      </c>
      <c r="F398">
        <v>500</v>
      </c>
      <c r="G398">
        <v>600</v>
      </c>
      <c r="H398">
        <v>500</v>
      </c>
      <c r="I398">
        <v>253.01039838790891</v>
      </c>
      <c r="J398">
        <v>9.0772503995664628</v>
      </c>
      <c r="K398">
        <v>96.676324416773568</v>
      </c>
      <c r="L398">
        <f>I398/H398</f>
        <v>0.50602079677581779</v>
      </c>
      <c r="M398" s="8">
        <f>K398/_xlfn.XLOOKUP(A398,S$2:S$10,T$2:T$10)-1</f>
        <v>0.93352648833547125</v>
      </c>
    </row>
    <row r="399" spans="1:13" x14ac:dyDescent="0.2">
      <c r="A399" t="str">
        <f>C399&amp;B399</f>
        <v>rastrigin20</v>
      </c>
      <c r="B399">
        <v>20</v>
      </c>
      <c r="C399" t="s">
        <v>16</v>
      </c>
      <c r="D399">
        <v>4</v>
      </c>
      <c r="E399" t="s">
        <v>11</v>
      </c>
      <c r="F399">
        <v>100</v>
      </c>
      <c r="G399">
        <v>600</v>
      </c>
      <c r="H399">
        <v>100</v>
      </c>
      <c r="I399">
        <v>13.76315808296204</v>
      </c>
      <c r="J399">
        <v>10.31993138130645</v>
      </c>
      <c r="K399">
        <v>246.2710686958919</v>
      </c>
      <c r="L399">
        <f>I399/H399</f>
        <v>0.1376315808296204</v>
      </c>
      <c r="M399" s="8">
        <f>K399/_xlfn.XLOOKUP(A399,S$2:S$10,T$2:T$10)-1</f>
        <v>3.9254213739178381</v>
      </c>
    </row>
    <row r="400" spans="1:13" x14ac:dyDescent="0.2">
      <c r="A400" t="str">
        <f>C400&amp;B400</f>
        <v>rastrigin20</v>
      </c>
      <c r="B400">
        <v>20</v>
      </c>
      <c r="C400" t="s">
        <v>16</v>
      </c>
      <c r="D400">
        <v>4</v>
      </c>
      <c r="E400" t="s">
        <v>15</v>
      </c>
      <c r="F400">
        <v>100</v>
      </c>
      <c r="G400">
        <v>600</v>
      </c>
      <c r="H400">
        <v>100</v>
      </c>
      <c r="I400">
        <v>14.7438690662384</v>
      </c>
      <c r="J400">
        <v>8.2175908940707529</v>
      </c>
      <c r="K400">
        <v>221.05473606544871</v>
      </c>
      <c r="L400">
        <f>I400/H400</f>
        <v>0.14743869066238399</v>
      </c>
      <c r="M400" s="8">
        <f>K400/_xlfn.XLOOKUP(A400,S$2:S$10,T$2:T$10)-1</f>
        <v>3.4210947213089744</v>
      </c>
    </row>
    <row r="401" spans="1:13" x14ac:dyDescent="0.2">
      <c r="A401" t="str">
        <f>C401&amp;B401</f>
        <v>rastrigin20</v>
      </c>
      <c r="B401">
        <v>20</v>
      </c>
      <c r="C401" t="s">
        <v>16</v>
      </c>
      <c r="D401">
        <v>4</v>
      </c>
      <c r="E401" t="s">
        <v>14</v>
      </c>
      <c r="F401">
        <v>100</v>
      </c>
      <c r="G401">
        <v>600</v>
      </c>
      <c r="H401">
        <v>100</v>
      </c>
      <c r="I401">
        <v>15.048236131668091</v>
      </c>
      <c r="J401">
        <v>8.9271656129135479</v>
      </c>
      <c r="K401">
        <v>152.53100252929539</v>
      </c>
      <c r="L401">
        <f>I401/H401</f>
        <v>0.15048236131668091</v>
      </c>
      <c r="M401" s="8">
        <f>K401/_xlfn.XLOOKUP(A401,S$2:S$10,T$2:T$10)-1</f>
        <v>2.0506200505859078</v>
      </c>
    </row>
    <row r="402" spans="1:13" x14ac:dyDescent="0.2">
      <c r="A402" t="str">
        <f>C402&amp;B402</f>
        <v>rastrigin20</v>
      </c>
      <c r="B402">
        <v>20</v>
      </c>
      <c r="C402" t="s">
        <v>16</v>
      </c>
      <c r="D402">
        <v>4</v>
      </c>
      <c r="E402" t="s">
        <v>11</v>
      </c>
      <c r="F402">
        <v>200</v>
      </c>
      <c r="G402">
        <v>600</v>
      </c>
      <c r="H402">
        <v>200</v>
      </c>
      <c r="I402">
        <v>40.530970811843872</v>
      </c>
      <c r="J402">
        <v>6.0500521749158924</v>
      </c>
      <c r="K402">
        <v>173.58074622268131</v>
      </c>
      <c r="L402">
        <f>I402/H402</f>
        <v>0.20265485405921935</v>
      </c>
      <c r="M402" s="8">
        <f>K402/_xlfn.XLOOKUP(A402,S$2:S$10,T$2:T$10)-1</f>
        <v>2.4716149244536263</v>
      </c>
    </row>
    <row r="403" spans="1:13" x14ac:dyDescent="0.2">
      <c r="A403" t="str">
        <f>C403&amp;B403</f>
        <v>rastrigin20</v>
      </c>
      <c r="B403">
        <v>20</v>
      </c>
      <c r="C403" t="s">
        <v>16</v>
      </c>
      <c r="D403">
        <v>4</v>
      </c>
      <c r="E403" t="s">
        <v>15</v>
      </c>
      <c r="F403">
        <v>200</v>
      </c>
      <c r="G403">
        <v>600</v>
      </c>
      <c r="H403">
        <v>200</v>
      </c>
      <c r="I403">
        <v>36.057960987091057</v>
      </c>
      <c r="J403">
        <v>11.29821104063206</v>
      </c>
      <c r="K403">
        <v>231.9831274211902</v>
      </c>
      <c r="L403">
        <f>I403/H403</f>
        <v>0.18028980493545529</v>
      </c>
      <c r="M403" s="8">
        <f>K403/_xlfn.XLOOKUP(A403,S$2:S$10,T$2:T$10)-1</f>
        <v>3.6396625484238037</v>
      </c>
    </row>
    <row r="404" spans="1:13" x14ac:dyDescent="0.2">
      <c r="A404" t="str">
        <f>C404&amp;B404</f>
        <v>rastrigin20</v>
      </c>
      <c r="B404">
        <v>20</v>
      </c>
      <c r="C404" t="s">
        <v>16</v>
      </c>
      <c r="D404">
        <v>4</v>
      </c>
      <c r="E404" t="s">
        <v>14</v>
      </c>
      <c r="F404">
        <v>200</v>
      </c>
      <c r="G404">
        <v>600</v>
      </c>
      <c r="H404">
        <v>200</v>
      </c>
      <c r="I404">
        <v>51.923072099685669</v>
      </c>
      <c r="J404">
        <v>8.6624339185608452</v>
      </c>
      <c r="K404">
        <v>123.2365308265863</v>
      </c>
      <c r="L404">
        <f>I404/H404</f>
        <v>0.25961536049842837</v>
      </c>
      <c r="M404" s="8">
        <f>K404/_xlfn.XLOOKUP(A404,S$2:S$10,T$2:T$10)-1</f>
        <v>1.464730616531726</v>
      </c>
    </row>
    <row r="405" spans="1:13" x14ac:dyDescent="0.2">
      <c r="A405" t="str">
        <f>C405&amp;B405</f>
        <v>rastrigin20</v>
      </c>
      <c r="B405">
        <v>20</v>
      </c>
      <c r="C405" t="s">
        <v>16</v>
      </c>
      <c r="D405">
        <v>4</v>
      </c>
      <c r="E405" t="s">
        <v>11</v>
      </c>
      <c r="F405">
        <v>500</v>
      </c>
      <c r="G405">
        <v>600</v>
      </c>
      <c r="H405">
        <v>500</v>
      </c>
      <c r="I405">
        <v>257.30338406562811</v>
      </c>
      <c r="J405">
        <v>8.5932487203229631</v>
      </c>
      <c r="K405">
        <v>208.7685802272249</v>
      </c>
      <c r="L405">
        <f>I405/H405</f>
        <v>0.51460676813125616</v>
      </c>
      <c r="M405" s="8">
        <f>K405/_xlfn.XLOOKUP(A405,S$2:S$10,T$2:T$10)-1</f>
        <v>3.1753716045444982</v>
      </c>
    </row>
    <row r="406" spans="1:13" x14ac:dyDescent="0.2">
      <c r="A406" t="str">
        <f>C406&amp;B406</f>
        <v>rastrigin20</v>
      </c>
      <c r="B406">
        <v>20</v>
      </c>
      <c r="C406" t="s">
        <v>16</v>
      </c>
      <c r="D406">
        <v>4</v>
      </c>
      <c r="E406" t="s">
        <v>15</v>
      </c>
      <c r="F406">
        <v>500</v>
      </c>
      <c r="G406">
        <v>600</v>
      </c>
      <c r="H406">
        <v>500</v>
      </c>
      <c r="I406">
        <v>276.61617302894592</v>
      </c>
      <c r="J406">
        <v>8.3004021492075282</v>
      </c>
      <c r="K406">
        <v>218.26841347116729</v>
      </c>
      <c r="L406">
        <f>I406/H406</f>
        <v>0.55323234605789184</v>
      </c>
      <c r="M406" s="8">
        <f>K406/_xlfn.XLOOKUP(A406,S$2:S$10,T$2:T$10)-1</f>
        <v>3.365368269423346</v>
      </c>
    </row>
    <row r="407" spans="1:13" x14ac:dyDescent="0.2">
      <c r="A407" t="str">
        <f>C407&amp;B407</f>
        <v>rastrigin20</v>
      </c>
      <c r="B407">
        <v>20</v>
      </c>
      <c r="C407" t="s">
        <v>16</v>
      </c>
      <c r="D407">
        <v>4</v>
      </c>
      <c r="E407" t="s">
        <v>14</v>
      </c>
      <c r="F407">
        <v>500</v>
      </c>
      <c r="G407">
        <v>600</v>
      </c>
      <c r="H407">
        <v>500</v>
      </c>
      <c r="I407">
        <v>253.02070617675781</v>
      </c>
      <c r="J407">
        <v>7.0279824473355372</v>
      </c>
      <c r="K407">
        <v>186.30077118603029</v>
      </c>
      <c r="L407">
        <f>I407/H407</f>
        <v>0.50604141235351563</v>
      </c>
      <c r="M407" s="8">
        <f>K407/_xlfn.XLOOKUP(A407,S$2:S$10,T$2:T$10)-1</f>
        <v>2.7260154237206056</v>
      </c>
    </row>
  </sheetData>
  <autoFilter ref="B1:M407" xr:uid="{56A6F37F-46D1-D24A-9064-A0B6517CF591}"/>
  <sortState xmlns:xlrd2="http://schemas.microsoft.com/office/spreadsheetml/2017/richdata2" ref="A408:M479">
    <sortCondition ref="A408:A479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671E3-D1F0-D64B-B2CB-3448D38C643D}">
  <dimension ref="A3:E27"/>
  <sheetViews>
    <sheetView workbookViewId="0">
      <selection activeCell="A5" sqref="A5"/>
    </sheetView>
  </sheetViews>
  <sheetFormatPr baseColWidth="10" defaultRowHeight="15" x14ac:dyDescent="0.2"/>
  <cols>
    <col min="1" max="1" width="19" bestFit="1" customWidth="1"/>
    <col min="2" max="2" width="15.6640625" bestFit="1" customWidth="1"/>
    <col min="3" max="25" width="12.1640625" bestFit="1" customWidth="1"/>
  </cols>
  <sheetData>
    <row r="3" spans="1:5" x14ac:dyDescent="0.2">
      <c r="A3" s="3" t="s">
        <v>0</v>
      </c>
      <c r="B3" t="s">
        <v>21</v>
      </c>
    </row>
    <row r="5" spans="1:5" x14ac:dyDescent="0.2">
      <c r="A5" s="3" t="s">
        <v>20</v>
      </c>
      <c r="B5" s="3" t="s">
        <v>19</v>
      </c>
    </row>
    <row r="6" spans="1:5" x14ac:dyDescent="0.2">
      <c r="A6" s="3" t="s">
        <v>17</v>
      </c>
      <c r="B6" t="s">
        <v>11</v>
      </c>
      <c r="C6" t="s">
        <v>14</v>
      </c>
      <c r="D6" t="s">
        <v>15</v>
      </c>
      <c r="E6" t="s">
        <v>18</v>
      </c>
    </row>
    <row r="7" spans="1:5" x14ac:dyDescent="0.2">
      <c r="A7" s="4">
        <v>10</v>
      </c>
      <c r="B7" s="2">
        <v>2.1639202435811362</v>
      </c>
      <c r="C7" s="2">
        <v>1.8810673952102661</v>
      </c>
      <c r="D7" s="2">
        <v>1.8743728558222452</v>
      </c>
      <c r="E7" s="2">
        <v>1.9731201648712158</v>
      </c>
    </row>
    <row r="8" spans="1:5" x14ac:dyDescent="0.2">
      <c r="A8" s="5" t="s">
        <v>12</v>
      </c>
      <c r="B8" s="2">
        <v>1.8245797157287598</v>
      </c>
      <c r="C8" s="2">
        <v>1.8237238883972169</v>
      </c>
      <c r="D8" s="2">
        <v>1.9472198963165284</v>
      </c>
      <c r="E8" s="2">
        <v>1.8651745001475015</v>
      </c>
    </row>
    <row r="9" spans="1:5" x14ac:dyDescent="0.2">
      <c r="A9" s="5" t="s">
        <v>10</v>
      </c>
      <c r="B9" s="2">
        <v>1.64883451461792</v>
      </c>
      <c r="C9" s="2">
        <v>1.5746419906616209</v>
      </c>
      <c r="D9" s="2">
        <v>1.6748703956604003</v>
      </c>
      <c r="E9" s="2">
        <v>1.6327823003133137</v>
      </c>
    </row>
    <row r="10" spans="1:5" x14ac:dyDescent="0.2">
      <c r="A10" s="5" t="s">
        <v>16</v>
      </c>
      <c r="B10" s="2">
        <v>2.3489605426788329</v>
      </c>
      <c r="C10" s="2">
        <v>1.8602147340774535</v>
      </c>
      <c r="D10" s="2">
        <v>1.9749190330505371</v>
      </c>
      <c r="E10" s="2">
        <v>2.0613647699356079</v>
      </c>
    </row>
    <row r="11" spans="1:5" x14ac:dyDescent="0.2">
      <c r="A11" s="5" t="s">
        <v>13</v>
      </c>
      <c r="B11" s="2">
        <v>2.4060930728912355</v>
      </c>
      <c r="C11" s="2">
        <v>2.0838045120239257</v>
      </c>
      <c r="D11" s="2">
        <v>1.8371543884277344</v>
      </c>
      <c r="E11" s="2">
        <v>2.109017324447632</v>
      </c>
    </row>
    <row r="12" spans="1:5" x14ac:dyDescent="0.2">
      <c r="A12" s="4">
        <v>20</v>
      </c>
      <c r="B12" s="2">
        <v>3.8008719603220622</v>
      </c>
      <c r="C12" s="2">
        <v>4.6276884237925211</v>
      </c>
      <c r="D12" s="2">
        <v>4.351360615094503</v>
      </c>
      <c r="E12" s="2">
        <v>4.2599736664030283</v>
      </c>
    </row>
    <row r="13" spans="1:5" x14ac:dyDescent="0.2">
      <c r="A13" s="5" t="s">
        <v>12</v>
      </c>
      <c r="B13" s="2">
        <v>4.966367244720459</v>
      </c>
      <c r="C13" s="2">
        <v>6.7319582462310787</v>
      </c>
      <c r="D13" s="2">
        <v>4.6612080097198483</v>
      </c>
      <c r="E13" s="2">
        <v>5.4531778335571293</v>
      </c>
    </row>
    <row r="14" spans="1:5" x14ac:dyDescent="0.2">
      <c r="A14" s="5" t="s">
        <v>10</v>
      </c>
      <c r="B14" s="2">
        <v>3.2284062862396241</v>
      </c>
      <c r="C14" s="2">
        <v>3.4405646800994871</v>
      </c>
      <c r="D14" s="2">
        <v>3.7278101921081541</v>
      </c>
      <c r="E14" s="2">
        <v>3.4655937194824218</v>
      </c>
    </row>
    <row r="15" spans="1:5" x14ac:dyDescent="0.2">
      <c r="A15" s="5" t="s">
        <v>16</v>
      </c>
      <c r="B15" s="2">
        <v>3.6116295576095583</v>
      </c>
      <c r="C15" s="2">
        <v>4.9569558143615726</v>
      </c>
      <c r="D15" s="2">
        <v>4.5896298408508303</v>
      </c>
      <c r="E15" s="2">
        <v>4.3860717376073204</v>
      </c>
    </row>
    <row r="16" spans="1:5" x14ac:dyDescent="0.2">
      <c r="A16" s="5" t="s">
        <v>13</v>
      </c>
      <c r="B16" s="2">
        <v>3.693599557876587</v>
      </c>
      <c r="C16" s="2">
        <v>3.8398479938507082</v>
      </c>
      <c r="D16" s="2">
        <v>4.2699429035186771</v>
      </c>
      <c r="E16" s="2">
        <v>3.9344634850819906</v>
      </c>
    </row>
    <row r="17" spans="1:5" x14ac:dyDescent="0.2">
      <c r="A17" s="4">
        <v>50</v>
      </c>
      <c r="B17" s="2">
        <v>10.498450779914856</v>
      </c>
      <c r="C17" s="2">
        <v>11.5559072971344</v>
      </c>
      <c r="D17" s="2">
        <v>10.256786942481995</v>
      </c>
      <c r="E17" s="2">
        <v>10.770381673177083</v>
      </c>
    </row>
    <row r="18" spans="1:5" x14ac:dyDescent="0.2">
      <c r="A18" s="5" t="s">
        <v>12</v>
      </c>
      <c r="B18" s="2">
        <v>14.162309026718139</v>
      </c>
      <c r="C18" s="2">
        <v>21.180248069763184</v>
      </c>
      <c r="D18" s="2">
        <v>15.455938673019409</v>
      </c>
      <c r="E18" s="2">
        <v>16.932831923166912</v>
      </c>
    </row>
    <row r="19" spans="1:5" x14ac:dyDescent="0.2">
      <c r="A19" s="5" t="s">
        <v>10</v>
      </c>
      <c r="B19" s="2">
        <v>8.8474483489990234</v>
      </c>
      <c r="C19" s="2">
        <v>7.7998717308044432</v>
      </c>
      <c r="D19" s="2">
        <v>8.7215090751647946</v>
      </c>
      <c r="E19" s="2">
        <v>8.4562763849894207</v>
      </c>
    </row>
    <row r="20" spans="1:5" x14ac:dyDescent="0.2">
      <c r="A20" s="5" t="s">
        <v>16</v>
      </c>
      <c r="B20" s="2">
        <v>9.3367987155914296</v>
      </c>
      <c r="C20" s="2">
        <v>10.406273674964904</v>
      </c>
      <c r="D20" s="2">
        <v>8.2470367431640632</v>
      </c>
      <c r="E20" s="2">
        <v>9.3300363779067972</v>
      </c>
    </row>
    <row r="21" spans="1:5" x14ac:dyDescent="0.2">
      <c r="A21" s="5" t="s">
        <v>13</v>
      </c>
      <c r="B21" s="2">
        <v>10.653674936294555</v>
      </c>
      <c r="C21" s="2">
        <v>9.7713883161544803</v>
      </c>
      <c r="D21" s="2">
        <v>10.434600210189819</v>
      </c>
      <c r="E21" s="2">
        <v>10.286554487546285</v>
      </c>
    </row>
    <row r="22" spans="1:5" x14ac:dyDescent="0.2">
      <c r="A22" s="4">
        <v>100</v>
      </c>
      <c r="B22" s="2">
        <v>24.84670169353485</v>
      </c>
      <c r="C22" s="2">
        <v>26.000258509318034</v>
      </c>
      <c r="D22" s="2">
        <v>24.089612499872842</v>
      </c>
      <c r="E22" s="2">
        <v>24.978857567575243</v>
      </c>
    </row>
    <row r="23" spans="1:5" x14ac:dyDescent="0.2">
      <c r="A23" s="5" t="s">
        <v>12</v>
      </c>
      <c r="B23" s="2">
        <v>34.423827791213988</v>
      </c>
      <c r="C23" s="2">
        <v>46.433861637115477</v>
      </c>
      <c r="D23" s="2">
        <v>34.425037145614624</v>
      </c>
      <c r="E23" s="2">
        <v>38.427575524648027</v>
      </c>
    </row>
    <row r="24" spans="1:5" x14ac:dyDescent="0.2">
      <c r="A24" s="5" t="s">
        <v>10</v>
      </c>
      <c r="B24" s="2">
        <v>20.340286540985108</v>
      </c>
      <c r="C24" s="2">
        <v>16.302766752243041</v>
      </c>
      <c r="D24" s="2">
        <v>20.578408670425414</v>
      </c>
      <c r="E24" s="2">
        <v>19.073820654551188</v>
      </c>
    </row>
    <row r="25" spans="1:5" x14ac:dyDescent="0.2">
      <c r="A25" s="5" t="s">
        <v>16</v>
      </c>
      <c r="B25" s="2">
        <v>20.67212278842926</v>
      </c>
      <c r="C25" s="2">
        <v>23.721467542648316</v>
      </c>
      <c r="D25" s="2">
        <v>19.806127953529359</v>
      </c>
      <c r="E25" s="2">
        <v>21.399906094868978</v>
      </c>
    </row>
    <row r="26" spans="1:5" x14ac:dyDescent="0.2">
      <c r="A26" s="5" t="s">
        <v>13</v>
      </c>
      <c r="B26" s="2">
        <v>26.485925126075745</v>
      </c>
      <c r="C26" s="2">
        <v>22.910993790626527</v>
      </c>
      <c r="D26" s="2">
        <v>24.960986638069151</v>
      </c>
      <c r="E26" s="2">
        <v>24.785968518257143</v>
      </c>
    </row>
    <row r="27" spans="1:5" x14ac:dyDescent="0.2">
      <c r="A27" s="4" t="s">
        <v>18</v>
      </c>
      <c r="B27" s="2">
        <v>10.327486169338226</v>
      </c>
      <c r="C27" s="2">
        <v>11.016230406363805</v>
      </c>
      <c r="D27" s="2">
        <v>10.143033228317897</v>
      </c>
      <c r="E27" s="2">
        <v>10.495583268006643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E74E7-437E-CE46-8F36-58858AF9C699}">
  <dimension ref="A3:F25"/>
  <sheetViews>
    <sheetView topLeftCell="E1" workbookViewId="0">
      <selection activeCell="E5" sqref="E5"/>
    </sheetView>
  </sheetViews>
  <sheetFormatPr baseColWidth="10" defaultRowHeight="15" x14ac:dyDescent="0.2"/>
  <cols>
    <col min="1" max="1" width="17.1640625" bestFit="1" customWidth="1"/>
    <col min="2" max="2" width="14.83203125" bestFit="1" customWidth="1"/>
    <col min="3" max="4" width="12.6640625" bestFit="1" customWidth="1"/>
    <col min="5" max="5" width="12.1640625" bestFit="1" customWidth="1"/>
    <col min="6" max="6" width="12.6640625" bestFit="1" customWidth="1"/>
    <col min="7" max="7" width="17.1640625" bestFit="1" customWidth="1"/>
    <col min="8" max="8" width="21.1640625" bestFit="1" customWidth="1"/>
    <col min="9" max="9" width="17.1640625" bestFit="1" customWidth="1"/>
    <col min="10" max="10" width="25.5" bestFit="1" customWidth="1"/>
    <col min="11" max="11" width="21.5" bestFit="1" customWidth="1"/>
    <col min="12" max="13" width="12.1640625" bestFit="1" customWidth="1"/>
  </cols>
  <sheetData>
    <row r="3" spans="1:6" x14ac:dyDescent="0.2">
      <c r="A3" s="3" t="s">
        <v>26</v>
      </c>
      <c r="B3" s="3" t="s">
        <v>19</v>
      </c>
    </row>
    <row r="4" spans="1:6" x14ac:dyDescent="0.2">
      <c r="A4" s="3" t="s">
        <v>17</v>
      </c>
      <c r="B4">
        <v>1</v>
      </c>
      <c r="C4">
        <v>2</v>
      </c>
      <c r="D4">
        <v>5</v>
      </c>
      <c r="E4">
        <v>12</v>
      </c>
      <c r="F4" t="s">
        <v>18</v>
      </c>
    </row>
    <row r="5" spans="1:6" x14ac:dyDescent="0.2">
      <c r="A5" s="4" t="s">
        <v>12</v>
      </c>
      <c r="B5" s="2"/>
      <c r="C5" s="2">
        <v>16.373278020534727</v>
      </c>
      <c r="D5" s="2"/>
      <c r="E5" s="2"/>
      <c r="F5" s="2">
        <v>16.373278020534727</v>
      </c>
    </row>
    <row r="6" spans="1:6" x14ac:dyDescent="0.2">
      <c r="A6" s="5">
        <v>10</v>
      </c>
      <c r="B6" s="2"/>
      <c r="C6" s="2">
        <v>50.939486833022514</v>
      </c>
      <c r="D6" s="2"/>
      <c r="E6" s="2"/>
      <c r="F6" s="2">
        <v>50.939486833022514</v>
      </c>
    </row>
    <row r="7" spans="1:6" x14ac:dyDescent="0.2">
      <c r="A7" s="5">
        <v>20</v>
      </c>
      <c r="B7" s="2"/>
      <c r="C7" s="2">
        <v>-10.442272922340015</v>
      </c>
      <c r="D7" s="2"/>
      <c r="E7" s="2"/>
      <c r="F7" s="2">
        <v>-10.442272922340015</v>
      </c>
    </row>
    <row r="8" spans="1:6" x14ac:dyDescent="0.2">
      <c r="A8" s="5">
        <v>50</v>
      </c>
      <c r="B8" s="2"/>
      <c r="C8" s="2">
        <v>-11.048373737742548</v>
      </c>
      <c r="D8" s="2"/>
      <c r="E8" s="2"/>
      <c r="F8" s="2">
        <v>-11.048373737742548</v>
      </c>
    </row>
    <row r="9" spans="1:6" x14ac:dyDescent="0.2">
      <c r="A9" s="5">
        <v>100</v>
      </c>
      <c r="B9" s="2"/>
      <c r="C9" s="2">
        <v>-13.075562152405221</v>
      </c>
      <c r="D9" s="2"/>
      <c r="E9" s="2"/>
      <c r="F9" s="2">
        <v>-13.075562152405221</v>
      </c>
    </row>
    <row r="10" spans="1:6" x14ac:dyDescent="0.2">
      <c r="A10" s="4" t="s">
        <v>10</v>
      </c>
      <c r="B10" s="2">
        <v>-3.0861207700398907E-3</v>
      </c>
      <c r="C10" s="2"/>
      <c r="D10" s="2"/>
      <c r="E10" s="2"/>
      <c r="F10" s="2">
        <v>-3.0861207700398907E-3</v>
      </c>
    </row>
    <row r="11" spans="1:6" x14ac:dyDescent="0.2">
      <c r="A11" s="5">
        <v>10</v>
      </c>
      <c r="B11" s="2">
        <v>1.8351264663278997</v>
      </c>
      <c r="C11" s="2"/>
      <c r="D11" s="2"/>
      <c r="E11" s="2"/>
      <c r="F11" s="2">
        <v>1.8351264663278997</v>
      </c>
    </row>
    <row r="12" spans="1:6" x14ac:dyDescent="0.2">
      <c r="A12" s="5">
        <v>20</v>
      </c>
      <c r="B12" s="2">
        <v>-2.7701057855593296</v>
      </c>
      <c r="C12" s="2"/>
      <c r="D12" s="2"/>
      <c r="E12" s="2"/>
      <c r="F12" s="2">
        <v>-2.7701057855593296</v>
      </c>
    </row>
    <row r="13" spans="1:6" x14ac:dyDescent="0.2">
      <c r="A13" s="5">
        <v>50</v>
      </c>
      <c r="B13" s="2">
        <v>3.35724609988692</v>
      </c>
      <c r="C13" s="2"/>
      <c r="D13" s="2"/>
      <c r="E13" s="2"/>
      <c r="F13" s="2">
        <v>3.35724609988692</v>
      </c>
    </row>
    <row r="14" spans="1:6" x14ac:dyDescent="0.2">
      <c r="A14" s="5">
        <v>100</v>
      </c>
      <c r="B14" s="2">
        <v>-2.42535290142553</v>
      </c>
      <c r="C14" s="2"/>
      <c r="D14" s="2"/>
      <c r="E14" s="2"/>
      <c r="F14" s="2">
        <v>-2.42535290142553</v>
      </c>
    </row>
    <row r="15" spans="1:6" x14ac:dyDescent="0.2">
      <c r="A15" s="4" t="s">
        <v>16</v>
      </c>
      <c r="B15" s="2"/>
      <c r="C15" s="2"/>
      <c r="D15" s="2">
        <v>-17.038868221802041</v>
      </c>
      <c r="E15" s="2">
        <v>95.343253154815145</v>
      </c>
      <c r="F15" s="2">
        <v>78.304384933013111</v>
      </c>
    </row>
    <row r="16" spans="1:6" x14ac:dyDescent="0.2">
      <c r="A16" s="5">
        <v>10</v>
      </c>
      <c r="B16" s="2"/>
      <c r="C16" s="2"/>
      <c r="D16" s="2">
        <v>0.63999443005020817</v>
      </c>
      <c r="E16" s="2">
        <v>29.398581980954553</v>
      </c>
      <c r="F16" s="2">
        <v>30.038576411004762</v>
      </c>
    </row>
    <row r="17" spans="1:6" x14ac:dyDescent="0.2">
      <c r="A17" s="5">
        <v>20</v>
      </c>
      <c r="B17" s="2"/>
      <c r="C17" s="2"/>
      <c r="D17" s="2">
        <v>-2.8157969545458239</v>
      </c>
      <c r="E17" s="2">
        <v>24.574980751703119</v>
      </c>
      <c r="F17" s="2">
        <v>21.759183797157295</v>
      </c>
    </row>
    <row r="18" spans="1:6" x14ac:dyDescent="0.2">
      <c r="A18" s="5">
        <v>50</v>
      </c>
      <c r="B18" s="2"/>
      <c r="C18" s="2"/>
      <c r="D18" s="2">
        <v>-6.0863449341174212</v>
      </c>
      <c r="E18" s="2">
        <v>23.518938263101674</v>
      </c>
      <c r="F18" s="2">
        <v>17.432593328984254</v>
      </c>
    </row>
    <row r="19" spans="1:6" x14ac:dyDescent="0.2">
      <c r="A19" s="5">
        <v>100</v>
      </c>
      <c r="B19" s="2"/>
      <c r="C19" s="2"/>
      <c r="D19" s="2">
        <v>-8.7767207631890045</v>
      </c>
      <c r="E19" s="2">
        <v>17.850752159055801</v>
      </c>
      <c r="F19" s="2">
        <v>9.0740313958667969</v>
      </c>
    </row>
    <row r="20" spans="1:6" x14ac:dyDescent="0.2">
      <c r="A20" s="4" t="s">
        <v>13</v>
      </c>
      <c r="B20" s="2"/>
      <c r="C20" s="2"/>
      <c r="D20" s="2">
        <v>42.25188205947417</v>
      </c>
      <c r="E20" s="2">
        <v>84.36955391416727</v>
      </c>
      <c r="F20" s="2">
        <v>126.62143597364144</v>
      </c>
    </row>
    <row r="21" spans="1:6" x14ac:dyDescent="0.2">
      <c r="A21" s="5">
        <v>10</v>
      </c>
      <c r="B21" s="2"/>
      <c r="C21" s="2"/>
      <c r="D21" s="2">
        <v>11.726512631249015</v>
      </c>
      <c r="E21" s="2">
        <v>21.875454268775492</v>
      </c>
      <c r="F21" s="2">
        <v>33.601966900024507</v>
      </c>
    </row>
    <row r="22" spans="1:6" x14ac:dyDescent="0.2">
      <c r="A22" s="5">
        <v>20</v>
      </c>
      <c r="B22" s="2"/>
      <c r="C22" s="2"/>
      <c r="D22" s="2">
        <v>11.520378933689909</v>
      </c>
      <c r="E22" s="2">
        <v>18.550413765496405</v>
      </c>
      <c r="F22" s="2">
        <v>30.070792699186313</v>
      </c>
    </row>
    <row r="23" spans="1:6" x14ac:dyDescent="0.2">
      <c r="A23" s="5">
        <v>50</v>
      </c>
      <c r="B23" s="2"/>
      <c r="C23" s="2"/>
      <c r="D23" s="2">
        <v>11.733948875689091</v>
      </c>
      <c r="E23" s="2">
        <v>24.600869974867159</v>
      </c>
      <c r="F23" s="2">
        <v>36.334818850556246</v>
      </c>
    </row>
    <row r="24" spans="1:6" x14ac:dyDescent="0.2">
      <c r="A24" s="5">
        <v>100</v>
      </c>
      <c r="B24" s="2"/>
      <c r="C24" s="2"/>
      <c r="D24" s="2">
        <v>7.2710416188461515</v>
      </c>
      <c r="E24" s="2">
        <v>19.342815905028218</v>
      </c>
      <c r="F24" s="2">
        <v>26.613857523874369</v>
      </c>
    </row>
    <row r="25" spans="1:6" x14ac:dyDescent="0.2">
      <c r="A25" s="4" t="s">
        <v>18</v>
      </c>
      <c r="B25" s="2">
        <v>-3.0861207700398907E-3</v>
      </c>
      <c r="C25" s="2">
        <v>16.373278020534727</v>
      </c>
      <c r="D25" s="2">
        <v>25.213013837672126</v>
      </c>
      <c r="E25" s="2">
        <v>179.71280706898244</v>
      </c>
      <c r="F25" s="2">
        <v>221.29601280641921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DB98E-3D32-5143-A064-FBA77B13A85D}">
  <dimension ref="A1:E16"/>
  <sheetViews>
    <sheetView zoomScale="87" workbookViewId="0">
      <selection activeCell="D10" sqref="D10"/>
    </sheetView>
  </sheetViews>
  <sheetFormatPr baseColWidth="10" defaultRowHeight="15" x14ac:dyDescent="0.2"/>
  <cols>
    <col min="1" max="1" width="24.1640625" bestFit="1" customWidth="1"/>
    <col min="2" max="2" width="15.1640625" bestFit="1" customWidth="1"/>
    <col min="3" max="5" width="12.1640625" bestFit="1" customWidth="1"/>
    <col min="6" max="6" width="23" bestFit="1" customWidth="1"/>
    <col min="7" max="7" width="23.83203125" bestFit="1" customWidth="1"/>
    <col min="8" max="8" width="27.33203125" bestFit="1" customWidth="1"/>
    <col min="9" max="9" width="28.1640625" bestFit="1" customWidth="1"/>
    <col min="10" max="18" width="12.1640625" bestFit="1" customWidth="1"/>
  </cols>
  <sheetData>
    <row r="1" spans="1:5" x14ac:dyDescent="0.2">
      <c r="A1" s="3" t="s">
        <v>23</v>
      </c>
      <c r="B1" s="3" t="s">
        <v>19</v>
      </c>
    </row>
    <row r="2" spans="1:5" x14ac:dyDescent="0.2">
      <c r="A2" s="3" t="s">
        <v>17</v>
      </c>
      <c r="B2" t="s">
        <v>11</v>
      </c>
      <c r="C2" t="s">
        <v>14</v>
      </c>
      <c r="D2" t="s">
        <v>15</v>
      </c>
      <c r="E2" t="s">
        <v>18</v>
      </c>
    </row>
    <row r="3" spans="1:5" x14ac:dyDescent="0.2">
      <c r="A3" s="4" t="s">
        <v>12</v>
      </c>
      <c r="B3" s="2">
        <v>0.26456519806385048</v>
      </c>
      <c r="C3" s="2">
        <v>0.35172846972942351</v>
      </c>
      <c r="D3" s="2">
        <v>0.2702878837585449</v>
      </c>
      <c r="E3" s="2">
        <v>0.29552718385060628</v>
      </c>
    </row>
    <row r="4" spans="1:5" x14ac:dyDescent="0.2">
      <c r="A4" s="5">
        <v>2</v>
      </c>
      <c r="B4" s="2">
        <v>0.26456519806385048</v>
      </c>
      <c r="C4" s="2">
        <v>0.35172846972942351</v>
      </c>
      <c r="D4" s="2">
        <v>0.2702878837585449</v>
      </c>
      <c r="E4" s="2">
        <v>0.29552718385060628</v>
      </c>
    </row>
    <row r="5" spans="1:5" x14ac:dyDescent="0.2">
      <c r="A5" s="4" t="s">
        <v>10</v>
      </c>
      <c r="B5" s="2">
        <v>0.17666389954090117</v>
      </c>
      <c r="C5" s="2">
        <v>0.17179772984552596</v>
      </c>
      <c r="D5" s="2">
        <v>0.18352295434474947</v>
      </c>
      <c r="E5" s="2">
        <v>0.17732819457705892</v>
      </c>
    </row>
    <row r="6" spans="1:5" x14ac:dyDescent="0.2">
      <c r="A6" s="5">
        <v>1</v>
      </c>
      <c r="B6" s="2">
        <v>0.17666389954090117</v>
      </c>
      <c r="C6" s="2">
        <v>0.17179772984552596</v>
      </c>
      <c r="D6" s="2">
        <v>0.18352295434474947</v>
      </c>
      <c r="E6" s="2">
        <v>0.17732819457705892</v>
      </c>
    </row>
    <row r="7" spans="1:5" x14ac:dyDescent="0.2">
      <c r="A7" s="4" t="s">
        <v>16</v>
      </c>
      <c r="B7" s="2">
        <v>0.27896888311141643</v>
      </c>
      <c r="C7" s="2">
        <v>0.25449277880322135</v>
      </c>
      <c r="D7" s="2">
        <v>0.24323482626285473</v>
      </c>
      <c r="E7" s="2">
        <v>0.25886181631216765</v>
      </c>
    </row>
    <row r="8" spans="1:5" x14ac:dyDescent="0.2">
      <c r="A8" s="5">
        <v>5</v>
      </c>
      <c r="B8" s="2">
        <v>0.24346928238868712</v>
      </c>
      <c r="C8" s="2">
        <v>0.2336831586360931</v>
      </c>
      <c r="D8" s="2">
        <v>0.22301045882701867</v>
      </c>
      <c r="E8" s="2">
        <v>0.233387633283933</v>
      </c>
    </row>
    <row r="9" spans="1:5" x14ac:dyDescent="0.2">
      <c r="A9" s="5">
        <v>12</v>
      </c>
      <c r="B9" s="2">
        <v>0.16099808478355407</v>
      </c>
      <c r="C9" s="2">
        <v>0.20592154788970946</v>
      </c>
      <c r="D9" s="2">
        <v>0.17197724604606629</v>
      </c>
      <c r="E9" s="2">
        <v>0.17963229290644325</v>
      </c>
    </row>
    <row r="10" spans="1:5" x14ac:dyDescent="0.2">
      <c r="A10" s="5">
        <v>20</v>
      </c>
      <c r="B10" s="2">
        <v>0.47080688192465603</v>
      </c>
      <c r="C10" s="2">
        <v>0.33998513271013897</v>
      </c>
      <c r="D10" s="2">
        <v>0.3652107564663542</v>
      </c>
      <c r="E10" s="2">
        <v>0.39371409670525859</v>
      </c>
    </row>
    <row r="11" spans="1:5" x14ac:dyDescent="0.2">
      <c r="A11" s="5">
        <v>10</v>
      </c>
      <c r="B11" s="2"/>
      <c r="C11" s="2">
        <v>0.27203139763806089</v>
      </c>
      <c r="D11" s="2"/>
      <c r="E11" s="2">
        <v>0.27203139763806089</v>
      </c>
    </row>
    <row r="12" spans="1:5" x14ac:dyDescent="0.2">
      <c r="A12" s="4" t="s">
        <v>13</v>
      </c>
      <c r="B12" s="2">
        <v>0.22580550879240038</v>
      </c>
      <c r="C12" s="2">
        <v>0.21828528060127877</v>
      </c>
      <c r="D12" s="2">
        <v>0.2138786136507988</v>
      </c>
      <c r="E12" s="2">
        <v>0.219273712741165</v>
      </c>
    </row>
    <row r="13" spans="1:5" x14ac:dyDescent="0.2">
      <c r="A13" s="5">
        <v>5</v>
      </c>
      <c r="B13" s="2">
        <v>0.21604573273658753</v>
      </c>
      <c r="C13" s="2">
        <v>0.18802635431289674</v>
      </c>
      <c r="D13" s="2">
        <v>0.22399612796306609</v>
      </c>
      <c r="E13" s="2">
        <v>0.20935607167085013</v>
      </c>
    </row>
    <row r="14" spans="1:5" x14ac:dyDescent="0.2">
      <c r="A14" s="5">
        <v>12</v>
      </c>
      <c r="B14" s="2">
        <v>0.23556528484821318</v>
      </c>
      <c r="C14" s="2">
        <v>0.22442892324924474</v>
      </c>
      <c r="D14" s="2">
        <v>0.20376109933853148</v>
      </c>
      <c r="E14" s="2">
        <v>0.22125176914532982</v>
      </c>
    </row>
    <row r="15" spans="1:5" x14ac:dyDescent="0.2">
      <c r="A15" s="5">
        <v>10</v>
      </c>
      <c r="B15" s="2"/>
      <c r="C15" s="2">
        <v>0.29866955940266554</v>
      </c>
      <c r="D15" s="2"/>
      <c r="E15" s="2">
        <v>0.29866955940266554</v>
      </c>
    </row>
    <row r="16" spans="1:5" x14ac:dyDescent="0.2">
      <c r="A16" s="4" t="s">
        <v>18</v>
      </c>
      <c r="B16" s="2">
        <v>0.24616955704434088</v>
      </c>
      <c r="C16" s="2">
        <v>0.24514085990581155</v>
      </c>
      <c r="D16" s="2">
        <v>0.22969834631522115</v>
      </c>
      <c r="E16" s="2">
        <v>0.24048814094913767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00871-1C8F-3244-9E18-6FEAB98C5A57}">
  <dimension ref="A1:M74"/>
  <sheetViews>
    <sheetView workbookViewId="0">
      <selection sqref="A1:M1048576"/>
    </sheetView>
  </sheetViews>
  <sheetFormatPr baseColWidth="10" defaultRowHeight="15" x14ac:dyDescent="0.2"/>
  <sheetData>
    <row r="1" spans="1:1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6" t="s">
        <v>22</v>
      </c>
      <c r="M1" s="7" t="s">
        <v>24</v>
      </c>
    </row>
    <row r="2" spans="1:13" x14ac:dyDescent="0.2">
      <c r="A2" t="str">
        <f>C2&amp;B2</f>
        <v>rastrigin10</v>
      </c>
      <c r="B2">
        <v>10</v>
      </c>
      <c r="C2" t="s">
        <v>16</v>
      </c>
      <c r="D2">
        <v>0</v>
      </c>
      <c r="E2" t="s">
        <v>14</v>
      </c>
      <c r="F2">
        <v>50</v>
      </c>
      <c r="G2">
        <v>600</v>
      </c>
      <c r="H2">
        <v>50</v>
      </c>
      <c r="I2">
        <v>13.96981406211853</v>
      </c>
      <c r="J2">
        <v>5.1269046745122679</v>
      </c>
      <c r="K2">
        <v>45.285037969290819</v>
      </c>
      <c r="L2">
        <f>I2/H2</f>
        <v>0.27939628124237059</v>
      </c>
      <c r="M2" s="8">
        <f>K2/_xlfn.XLOOKUP(A2,Sheet1!S$2:S$10,Sheet1!T$2:T$10)-1</f>
        <v>-9.4299240614183599E-2</v>
      </c>
    </row>
    <row r="3" spans="1:13" x14ac:dyDescent="0.2">
      <c r="A3" t="str">
        <f>C3&amp;B3</f>
        <v>rastrigin10</v>
      </c>
      <c r="B3">
        <v>10</v>
      </c>
      <c r="C3" t="s">
        <v>16</v>
      </c>
      <c r="D3">
        <v>0</v>
      </c>
      <c r="E3" t="s">
        <v>14</v>
      </c>
      <c r="F3">
        <v>50</v>
      </c>
      <c r="G3">
        <v>600</v>
      </c>
      <c r="H3">
        <v>50</v>
      </c>
      <c r="I3">
        <v>11.811001777648929</v>
      </c>
      <c r="J3">
        <v>7.0382877419041669</v>
      </c>
      <c r="K3">
        <v>84.118508682247779</v>
      </c>
      <c r="L3">
        <f>I3/H3</f>
        <v>0.23622003555297857</v>
      </c>
      <c r="M3" s="8">
        <f>K3/_xlfn.XLOOKUP(A3,Sheet1!S$2:S$10,Sheet1!T$2:T$10)-1</f>
        <v>0.68237017364495567</v>
      </c>
    </row>
    <row r="4" spans="1:13" x14ac:dyDescent="0.2">
      <c r="A4" t="str">
        <f>C4&amp;B4</f>
        <v>rastrigin10</v>
      </c>
      <c r="B4">
        <v>10</v>
      </c>
      <c r="C4" t="s">
        <v>16</v>
      </c>
      <c r="D4">
        <v>0</v>
      </c>
      <c r="E4" t="s">
        <v>14</v>
      </c>
      <c r="F4">
        <v>50</v>
      </c>
      <c r="G4">
        <v>600</v>
      </c>
      <c r="H4">
        <v>50</v>
      </c>
      <c r="I4">
        <v>6.0445041656494141</v>
      </c>
      <c r="J4">
        <v>6.8358749745871528</v>
      </c>
      <c r="K4">
        <v>90.823222393808138</v>
      </c>
      <c r="L4">
        <f>I4/H4</f>
        <v>0.12089008331298828</v>
      </c>
      <c r="M4" s="8">
        <f>K4/_xlfn.XLOOKUP(A4,Sheet1!S$2:S$10,Sheet1!T$2:T$10)-1</f>
        <v>0.81646444787616268</v>
      </c>
    </row>
    <row r="5" spans="1:13" x14ac:dyDescent="0.2">
      <c r="A5" t="str">
        <f>C5&amp;B5</f>
        <v>rastrigin10</v>
      </c>
      <c r="B5">
        <v>10</v>
      </c>
      <c r="C5" t="s">
        <v>16</v>
      </c>
      <c r="D5">
        <v>0</v>
      </c>
      <c r="E5" t="s">
        <v>14</v>
      </c>
      <c r="F5">
        <v>50</v>
      </c>
      <c r="G5">
        <v>600</v>
      </c>
      <c r="H5">
        <v>50</v>
      </c>
      <c r="I5">
        <v>10.695137023925779</v>
      </c>
      <c r="J5">
        <v>5.3693761670574789</v>
      </c>
      <c r="K5">
        <v>94.516657337611846</v>
      </c>
      <c r="L5">
        <f>I5/H5</f>
        <v>0.2139027404785156</v>
      </c>
      <c r="M5" s="8">
        <f>K5/_xlfn.XLOOKUP(A5,Sheet1!S$2:S$10,Sheet1!T$2:T$10)-1</f>
        <v>0.89033314675223685</v>
      </c>
    </row>
    <row r="6" spans="1:13" x14ac:dyDescent="0.2">
      <c r="A6" t="str">
        <f>C6&amp;B6</f>
        <v>rastrigin10</v>
      </c>
      <c r="B6">
        <v>10</v>
      </c>
      <c r="C6" t="s">
        <v>16</v>
      </c>
      <c r="D6">
        <v>0</v>
      </c>
      <c r="E6" t="s">
        <v>14</v>
      </c>
      <c r="F6">
        <v>50</v>
      </c>
      <c r="G6">
        <v>600</v>
      </c>
      <c r="H6">
        <v>50</v>
      </c>
      <c r="I6">
        <v>18.08404183387756</v>
      </c>
      <c r="J6">
        <v>5.3501609140323731</v>
      </c>
      <c r="K6">
        <v>97.212134031635657</v>
      </c>
      <c r="L6">
        <f>I6/H6</f>
        <v>0.36168083667755119</v>
      </c>
      <c r="M6" s="8">
        <f>K6/_xlfn.XLOOKUP(A6,Sheet1!S$2:S$10,Sheet1!T$2:T$10)-1</f>
        <v>0.94424268063271311</v>
      </c>
    </row>
    <row r="7" spans="1:13" x14ac:dyDescent="0.2">
      <c r="A7" t="str">
        <f>C7&amp;B7</f>
        <v>rastrigin10</v>
      </c>
      <c r="B7">
        <v>10</v>
      </c>
      <c r="C7" t="s">
        <v>16</v>
      </c>
      <c r="D7">
        <v>0</v>
      </c>
      <c r="E7" t="s">
        <v>14</v>
      </c>
      <c r="F7">
        <v>50</v>
      </c>
      <c r="G7">
        <v>600</v>
      </c>
      <c r="H7">
        <v>50</v>
      </c>
      <c r="I7">
        <v>13.18207001686096</v>
      </c>
      <c r="J7">
        <v>6.5204713693632881</v>
      </c>
      <c r="K7">
        <v>79.463193033741618</v>
      </c>
      <c r="L7">
        <f>I7/H7</f>
        <v>0.26364140033721922</v>
      </c>
      <c r="M7" s="8">
        <f>K7/_xlfn.XLOOKUP(A7,Sheet1!S$2:S$10,Sheet1!T$2:T$10)-1</f>
        <v>0.58926386067483238</v>
      </c>
    </row>
    <row r="8" spans="1:13" x14ac:dyDescent="0.2">
      <c r="A8" t="str">
        <f>C8&amp;B8</f>
        <v>rastrigin10</v>
      </c>
      <c r="B8">
        <v>10</v>
      </c>
      <c r="C8" t="s">
        <v>16</v>
      </c>
      <c r="D8">
        <v>0</v>
      </c>
      <c r="E8" t="s">
        <v>14</v>
      </c>
      <c r="F8">
        <v>70</v>
      </c>
      <c r="G8">
        <v>600</v>
      </c>
      <c r="H8">
        <v>70</v>
      </c>
      <c r="I8">
        <v>16.308481693267819</v>
      </c>
      <c r="J8">
        <v>5.9964909743393466</v>
      </c>
      <c r="K8">
        <v>50.007652278258803</v>
      </c>
      <c r="L8">
        <f>I8/H8</f>
        <v>0.23297830990382598</v>
      </c>
      <c r="M8" s="8">
        <f>K8/_xlfn.XLOOKUP(A8,Sheet1!S$2:S$10,Sheet1!T$2:T$10)-1</f>
        <v>1.5304556517614643E-4</v>
      </c>
    </row>
    <row r="9" spans="1:13" x14ac:dyDescent="0.2">
      <c r="A9" t="str">
        <f>C9&amp;B9</f>
        <v>rastrigin10</v>
      </c>
      <c r="B9">
        <v>10</v>
      </c>
      <c r="C9" t="s">
        <v>16</v>
      </c>
      <c r="D9">
        <v>0</v>
      </c>
      <c r="E9" t="s">
        <v>14</v>
      </c>
      <c r="F9">
        <v>70</v>
      </c>
      <c r="G9">
        <v>600</v>
      </c>
      <c r="H9">
        <v>70</v>
      </c>
      <c r="I9">
        <v>13.5717887878418</v>
      </c>
      <c r="J9">
        <v>8.1872241742480139</v>
      </c>
      <c r="K9">
        <v>103.2143910607915</v>
      </c>
      <c r="L9">
        <f>I9/H9</f>
        <v>0.19388269696916857</v>
      </c>
      <c r="M9" s="8">
        <f>K9/_xlfn.XLOOKUP(A9,Sheet1!S$2:S$10,Sheet1!T$2:T$10)-1</f>
        <v>1.0642878212158298</v>
      </c>
    </row>
    <row r="10" spans="1:13" x14ac:dyDescent="0.2">
      <c r="A10" t="str">
        <f>C10&amp;B10</f>
        <v>rastrigin10</v>
      </c>
      <c r="B10">
        <v>10</v>
      </c>
      <c r="C10" t="s">
        <v>16</v>
      </c>
      <c r="D10">
        <v>0</v>
      </c>
      <c r="E10" t="s">
        <v>14</v>
      </c>
      <c r="F10">
        <v>70</v>
      </c>
      <c r="G10">
        <v>600</v>
      </c>
      <c r="H10">
        <v>70</v>
      </c>
      <c r="I10">
        <v>15.4757080078125</v>
      </c>
      <c r="J10">
        <v>7.0887295208207242</v>
      </c>
      <c r="K10">
        <v>70.85738722929149</v>
      </c>
      <c r="L10">
        <f>I10/H10</f>
        <v>0.22108154296874999</v>
      </c>
      <c r="M10" s="8">
        <f>K10/_xlfn.XLOOKUP(A10,Sheet1!S$2:S$10,Sheet1!T$2:T$10)-1</f>
        <v>0.41714774458582982</v>
      </c>
    </row>
    <row r="11" spans="1:13" x14ac:dyDescent="0.2">
      <c r="A11" t="str">
        <f>C11&amp;B11</f>
        <v>rastrigin10</v>
      </c>
      <c r="B11">
        <v>10</v>
      </c>
      <c r="C11" t="s">
        <v>16</v>
      </c>
      <c r="D11">
        <v>0</v>
      </c>
      <c r="E11" t="s">
        <v>14</v>
      </c>
      <c r="F11">
        <v>70</v>
      </c>
      <c r="G11">
        <v>600</v>
      </c>
      <c r="H11">
        <v>70</v>
      </c>
      <c r="I11">
        <v>10.495894908905029</v>
      </c>
      <c r="J11">
        <v>6.8573767877052934</v>
      </c>
      <c r="K11">
        <v>115.61343536964981</v>
      </c>
      <c r="L11">
        <f>I11/H11</f>
        <v>0.14994135584150042</v>
      </c>
      <c r="M11" s="8">
        <f>K11/_xlfn.XLOOKUP(A11,Sheet1!S$2:S$10,Sheet1!T$2:T$10)-1</f>
        <v>1.3122687073929962</v>
      </c>
    </row>
    <row r="12" spans="1:13" x14ac:dyDescent="0.2">
      <c r="A12" t="str">
        <f>C12&amp;B12</f>
        <v>rastrigin10</v>
      </c>
      <c r="B12">
        <v>10</v>
      </c>
      <c r="C12" t="s">
        <v>16</v>
      </c>
      <c r="D12">
        <v>0</v>
      </c>
      <c r="E12" t="s">
        <v>14</v>
      </c>
      <c r="F12">
        <v>70</v>
      </c>
      <c r="G12">
        <v>600</v>
      </c>
      <c r="H12">
        <v>70</v>
      </c>
      <c r="I12">
        <v>19.802127122879028</v>
      </c>
      <c r="J12">
        <v>6.4108560725298522</v>
      </c>
      <c r="K12">
        <v>58.106501008268751</v>
      </c>
      <c r="L12">
        <f>I12/H12</f>
        <v>0.28288753032684327</v>
      </c>
      <c r="M12" s="8">
        <f>K12/_xlfn.XLOOKUP(A12,Sheet1!S$2:S$10,Sheet1!T$2:T$10)-1</f>
        <v>0.16213002016537503</v>
      </c>
    </row>
    <row r="13" spans="1:13" x14ac:dyDescent="0.2">
      <c r="A13" t="str">
        <f>C13&amp;B13</f>
        <v>rastrigin10</v>
      </c>
      <c r="B13">
        <v>10</v>
      </c>
      <c r="C13" t="s">
        <v>16</v>
      </c>
      <c r="D13">
        <v>0</v>
      </c>
      <c r="E13" t="s">
        <v>14</v>
      </c>
      <c r="F13">
        <v>70</v>
      </c>
      <c r="G13">
        <v>600</v>
      </c>
      <c r="H13">
        <v>70</v>
      </c>
      <c r="I13">
        <v>15.6005699634552</v>
      </c>
      <c r="J13">
        <v>5.5522211042357421</v>
      </c>
      <c r="K13">
        <v>75.75021916563017</v>
      </c>
      <c r="L13">
        <f>I13/H13</f>
        <v>0.22286528519221716</v>
      </c>
      <c r="M13" s="8">
        <f>K13/_xlfn.XLOOKUP(A13,Sheet1!S$2:S$10,Sheet1!T$2:T$10)-1</f>
        <v>0.51500438331260345</v>
      </c>
    </row>
    <row r="14" spans="1:13" x14ac:dyDescent="0.2">
      <c r="A14" t="str">
        <f>C14&amp;B14</f>
        <v>rastrigin10</v>
      </c>
      <c r="B14">
        <v>10</v>
      </c>
      <c r="C14" t="s">
        <v>16</v>
      </c>
      <c r="D14">
        <v>0</v>
      </c>
      <c r="E14" t="s">
        <v>14</v>
      </c>
      <c r="F14">
        <v>90</v>
      </c>
      <c r="G14">
        <v>600</v>
      </c>
      <c r="H14">
        <v>90</v>
      </c>
      <c r="I14">
        <v>22.968087911605831</v>
      </c>
      <c r="J14">
        <v>4.7804517258145101</v>
      </c>
      <c r="K14">
        <v>32.124843135440358</v>
      </c>
      <c r="L14">
        <f>I14/H14</f>
        <v>0.25520097679562037</v>
      </c>
      <c r="M14" s="8">
        <f>K14/_xlfn.XLOOKUP(A14,Sheet1!S$2:S$10,Sheet1!T$2:T$10)-1</f>
        <v>-0.35750313729119287</v>
      </c>
    </row>
    <row r="15" spans="1:13" x14ac:dyDescent="0.2">
      <c r="A15" t="str">
        <f>C15&amp;B15</f>
        <v>rastrigin10</v>
      </c>
      <c r="B15">
        <v>10</v>
      </c>
      <c r="C15" t="s">
        <v>16</v>
      </c>
      <c r="D15">
        <v>0</v>
      </c>
      <c r="E15" t="s">
        <v>14</v>
      </c>
      <c r="F15">
        <v>90</v>
      </c>
      <c r="G15">
        <v>600</v>
      </c>
      <c r="H15">
        <v>90</v>
      </c>
      <c r="I15">
        <v>17.663181066513062</v>
      </c>
      <c r="J15">
        <v>6.9391897740000914</v>
      </c>
      <c r="K15">
        <v>113.8220325712021</v>
      </c>
      <c r="L15">
        <f>I15/H15</f>
        <v>0.19625756740570069</v>
      </c>
      <c r="M15" s="8">
        <f>K15/_xlfn.XLOOKUP(A15,Sheet1!S$2:S$10,Sheet1!T$2:T$10)-1</f>
        <v>1.2764406514240418</v>
      </c>
    </row>
    <row r="16" spans="1:13" x14ac:dyDescent="0.2">
      <c r="A16" t="str">
        <f>C16&amp;B16</f>
        <v>rastrigin10</v>
      </c>
      <c r="B16">
        <v>10</v>
      </c>
      <c r="C16" t="s">
        <v>16</v>
      </c>
      <c r="D16">
        <v>0</v>
      </c>
      <c r="E16" t="s">
        <v>14</v>
      </c>
      <c r="F16">
        <v>90</v>
      </c>
      <c r="G16">
        <v>600</v>
      </c>
      <c r="H16">
        <v>90</v>
      </c>
      <c r="I16">
        <v>19.65504002571106</v>
      </c>
      <c r="J16">
        <v>4.5282236333567409</v>
      </c>
      <c r="K16">
        <v>45.470340356670746</v>
      </c>
      <c r="L16">
        <f>I16/H16</f>
        <v>0.21838933361901178</v>
      </c>
      <c r="M16" s="8">
        <f>K16/_xlfn.XLOOKUP(A16,Sheet1!S$2:S$10,Sheet1!T$2:T$10)-1</f>
        <v>-9.0593192866585071E-2</v>
      </c>
    </row>
    <row r="17" spans="1:13" x14ac:dyDescent="0.2">
      <c r="A17" t="str">
        <f>C17&amp;B17</f>
        <v>rastrigin10</v>
      </c>
      <c r="B17">
        <v>10</v>
      </c>
      <c r="C17" t="s">
        <v>16</v>
      </c>
      <c r="D17">
        <v>0</v>
      </c>
      <c r="E17" t="s">
        <v>14</v>
      </c>
      <c r="F17">
        <v>90</v>
      </c>
      <c r="G17">
        <v>600</v>
      </c>
      <c r="H17">
        <v>90</v>
      </c>
      <c r="I17">
        <v>13.6792311668396</v>
      </c>
      <c r="J17">
        <v>5.8224144084543461</v>
      </c>
      <c r="K17">
        <v>109.02348678489891</v>
      </c>
      <c r="L17">
        <f>I17/H17</f>
        <v>0.15199145740932887</v>
      </c>
      <c r="M17" s="8">
        <f>K17/_xlfn.XLOOKUP(A17,Sheet1!S$2:S$10,Sheet1!T$2:T$10)-1</f>
        <v>1.1804697356979781</v>
      </c>
    </row>
    <row r="18" spans="1:13" x14ac:dyDescent="0.2">
      <c r="A18" t="str">
        <f>C18&amp;B18</f>
        <v>rastrigin10</v>
      </c>
      <c r="B18">
        <v>10</v>
      </c>
      <c r="C18" t="s">
        <v>16</v>
      </c>
      <c r="D18">
        <v>0</v>
      </c>
      <c r="E18" t="s">
        <v>14</v>
      </c>
      <c r="F18">
        <v>90</v>
      </c>
      <c r="G18">
        <v>600</v>
      </c>
      <c r="H18">
        <v>90</v>
      </c>
      <c r="I18">
        <v>21.79994797706604</v>
      </c>
      <c r="J18">
        <v>5.7450588063839341</v>
      </c>
      <c r="K18">
        <v>42.825069435627739</v>
      </c>
      <c r="L18">
        <f>I18/H18</f>
        <v>0.24222164418962266</v>
      </c>
      <c r="M18" s="8">
        <f>K18/_xlfn.XLOOKUP(A18,Sheet1!S$2:S$10,Sheet1!T$2:T$10)-1</f>
        <v>-0.14349861128744523</v>
      </c>
    </row>
    <row r="19" spans="1:13" x14ac:dyDescent="0.2">
      <c r="A19" t="str">
        <f>C19&amp;B19</f>
        <v>rastrigin10</v>
      </c>
      <c r="B19">
        <v>10</v>
      </c>
      <c r="C19" t="s">
        <v>16</v>
      </c>
      <c r="D19">
        <v>0</v>
      </c>
      <c r="E19" t="s">
        <v>14</v>
      </c>
      <c r="F19">
        <v>90</v>
      </c>
      <c r="G19">
        <v>600</v>
      </c>
      <c r="H19">
        <v>90</v>
      </c>
      <c r="I19">
        <v>19.677781820297241</v>
      </c>
      <c r="J19">
        <v>6.7618100734423088</v>
      </c>
      <c r="K19">
        <v>53.111425406231056</v>
      </c>
      <c r="L19">
        <f>I19/H19</f>
        <v>0.2186420202255249</v>
      </c>
      <c r="M19" s="8">
        <f>K19/_xlfn.XLOOKUP(A19,Sheet1!S$2:S$10,Sheet1!T$2:T$10)-1</f>
        <v>6.2228508124621218E-2</v>
      </c>
    </row>
    <row r="20" spans="1:13" x14ac:dyDescent="0.2">
      <c r="A20" t="str">
        <f>C20&amp;B20</f>
        <v>rastrigin10</v>
      </c>
      <c r="B20">
        <v>10</v>
      </c>
      <c r="C20" t="s">
        <v>16</v>
      </c>
      <c r="D20">
        <v>0</v>
      </c>
      <c r="E20" t="s">
        <v>14</v>
      </c>
      <c r="F20">
        <v>110</v>
      </c>
      <c r="G20">
        <v>600</v>
      </c>
      <c r="H20">
        <v>110</v>
      </c>
      <c r="I20">
        <v>45.217489004135132</v>
      </c>
      <c r="J20">
        <v>4.5308855612177901</v>
      </c>
      <c r="K20">
        <v>32.140592326233843</v>
      </c>
      <c r="L20">
        <f>I20/H20</f>
        <v>0.41106808185577393</v>
      </c>
      <c r="M20" s="8">
        <f>K20/_xlfn.XLOOKUP(A20,Sheet1!S$2:S$10,Sheet1!T$2:T$10)-1</f>
        <v>-0.35718815347532318</v>
      </c>
    </row>
    <row r="21" spans="1:13" x14ac:dyDescent="0.2">
      <c r="A21" t="str">
        <f>C21&amp;B21</f>
        <v>rastrigin10</v>
      </c>
      <c r="B21">
        <v>10</v>
      </c>
      <c r="C21" t="s">
        <v>16</v>
      </c>
      <c r="D21">
        <v>0</v>
      </c>
      <c r="E21" t="s">
        <v>14</v>
      </c>
      <c r="F21">
        <v>110</v>
      </c>
      <c r="G21">
        <v>600</v>
      </c>
      <c r="H21">
        <v>110</v>
      </c>
      <c r="I21">
        <v>30.807818174362179</v>
      </c>
      <c r="J21">
        <v>4.1866867604232842</v>
      </c>
      <c r="K21">
        <v>29.97619483811728</v>
      </c>
      <c r="L21">
        <f>I21/H21</f>
        <v>0.28007107431238343</v>
      </c>
      <c r="M21" s="8">
        <f>K21/_xlfn.XLOOKUP(A21,Sheet1!S$2:S$10,Sheet1!T$2:T$10)-1</f>
        <v>-0.40047610323765437</v>
      </c>
    </row>
    <row r="22" spans="1:13" x14ac:dyDescent="0.2">
      <c r="A22" t="str">
        <f>C22&amp;B22</f>
        <v>rastrigin10</v>
      </c>
      <c r="B22">
        <v>10</v>
      </c>
      <c r="C22" t="s">
        <v>16</v>
      </c>
      <c r="D22">
        <v>0</v>
      </c>
      <c r="E22" t="s">
        <v>14</v>
      </c>
      <c r="F22">
        <v>110</v>
      </c>
      <c r="G22">
        <v>600</v>
      </c>
      <c r="H22">
        <v>110</v>
      </c>
      <c r="I22">
        <v>23.446858882904049</v>
      </c>
      <c r="J22">
        <v>6.8049859983782222</v>
      </c>
      <c r="K22">
        <v>52.204532462124376</v>
      </c>
      <c r="L22">
        <f>I22/H22</f>
        <v>0.21315326257185499</v>
      </c>
      <c r="M22" s="8">
        <f>K22/_xlfn.XLOOKUP(A22,Sheet1!S$2:S$10,Sheet1!T$2:T$10)-1</f>
        <v>4.4090649242487512E-2</v>
      </c>
    </row>
    <row r="23" spans="1:13" x14ac:dyDescent="0.2">
      <c r="A23" t="str">
        <f>C23&amp;B23</f>
        <v>rastrigin10</v>
      </c>
      <c r="B23">
        <v>10</v>
      </c>
      <c r="C23" t="s">
        <v>16</v>
      </c>
      <c r="D23">
        <v>0</v>
      </c>
      <c r="E23" t="s">
        <v>14</v>
      </c>
      <c r="F23">
        <v>110</v>
      </c>
      <c r="G23">
        <v>600</v>
      </c>
      <c r="H23">
        <v>110</v>
      </c>
      <c r="I23">
        <v>26.094946146011349</v>
      </c>
      <c r="J23">
        <v>6.2882877838075926</v>
      </c>
      <c r="K23">
        <v>70.84526059012083</v>
      </c>
      <c r="L23">
        <f>I23/H23</f>
        <v>0.23722678314555773</v>
      </c>
      <c r="M23" s="8">
        <f>K23/_xlfn.XLOOKUP(A23,Sheet1!S$2:S$10,Sheet1!T$2:T$10)-1</f>
        <v>0.41690521180241658</v>
      </c>
    </row>
    <row r="24" spans="1:13" x14ac:dyDescent="0.2">
      <c r="A24" t="str">
        <f>C24&amp;B24</f>
        <v>rastrigin10</v>
      </c>
      <c r="B24">
        <v>10</v>
      </c>
      <c r="C24" t="s">
        <v>16</v>
      </c>
      <c r="D24">
        <v>0</v>
      </c>
      <c r="E24" t="s">
        <v>14</v>
      </c>
      <c r="F24">
        <v>110</v>
      </c>
      <c r="G24">
        <v>600</v>
      </c>
      <c r="H24">
        <v>110</v>
      </c>
      <c r="I24">
        <v>33.514657020568848</v>
      </c>
      <c r="J24">
        <v>5.4847861686625849</v>
      </c>
      <c r="K24">
        <v>32.356471772111632</v>
      </c>
      <c r="L24">
        <f>I24/H24</f>
        <v>0.3046787001869895</v>
      </c>
      <c r="M24" s="8">
        <f>K24/_xlfn.XLOOKUP(A24,Sheet1!S$2:S$10,Sheet1!T$2:T$10)-1</f>
        <v>-0.35287056455776733</v>
      </c>
    </row>
    <row r="25" spans="1:13" x14ac:dyDescent="0.2">
      <c r="A25" t="str">
        <f>C25&amp;B25</f>
        <v>rastrigin10</v>
      </c>
      <c r="B25">
        <v>10</v>
      </c>
      <c r="C25" t="s">
        <v>16</v>
      </c>
      <c r="D25">
        <v>0</v>
      </c>
      <c r="E25" t="s">
        <v>14</v>
      </c>
      <c r="F25">
        <v>110</v>
      </c>
      <c r="G25">
        <v>600</v>
      </c>
      <c r="H25">
        <v>110</v>
      </c>
      <c r="I25">
        <v>32.633647918701172</v>
      </c>
      <c r="J25">
        <v>3.8559999331882531</v>
      </c>
      <c r="K25">
        <v>31.035552442815689</v>
      </c>
      <c r="L25">
        <f>I25/H25</f>
        <v>0.29666952653364703</v>
      </c>
      <c r="M25" s="8">
        <f>K25/_xlfn.XLOOKUP(A25,Sheet1!S$2:S$10,Sheet1!T$2:T$10)-1</f>
        <v>-0.37928895114368621</v>
      </c>
    </row>
    <row r="26" spans="1:13" x14ac:dyDescent="0.2">
      <c r="A26" t="str">
        <f>C26&amp;B26</f>
        <v>rastrigin10</v>
      </c>
      <c r="B26">
        <v>10</v>
      </c>
      <c r="C26" t="s">
        <v>16</v>
      </c>
      <c r="D26">
        <v>0</v>
      </c>
      <c r="E26" t="s">
        <v>14</v>
      </c>
      <c r="F26">
        <v>130</v>
      </c>
      <c r="G26">
        <v>600</v>
      </c>
      <c r="H26">
        <v>130</v>
      </c>
      <c r="I26">
        <v>21.103414058685299</v>
      </c>
      <c r="J26">
        <v>7.5639614047718133</v>
      </c>
      <c r="K26">
        <v>120.8511515552747</v>
      </c>
      <c r="L26">
        <f>I26/H26</f>
        <v>0.16233395429757921</v>
      </c>
      <c r="M26" s="8">
        <f>K26/_xlfn.XLOOKUP(A26,Sheet1!S$2:S$10,Sheet1!T$2:T$10)-1</f>
        <v>1.4170230311054941</v>
      </c>
    </row>
    <row r="27" spans="1:13" x14ac:dyDescent="0.2">
      <c r="A27" t="str">
        <f>C27&amp;B27</f>
        <v>rastrigin10</v>
      </c>
      <c r="B27">
        <v>10</v>
      </c>
      <c r="C27" t="s">
        <v>16</v>
      </c>
      <c r="D27">
        <v>0</v>
      </c>
      <c r="E27" t="s">
        <v>14</v>
      </c>
      <c r="F27">
        <v>130</v>
      </c>
      <c r="G27">
        <v>600</v>
      </c>
      <c r="H27">
        <v>130</v>
      </c>
      <c r="I27">
        <v>32.322585105896003</v>
      </c>
      <c r="J27">
        <v>5.1485298585543644</v>
      </c>
      <c r="K27">
        <v>53.829618090295632</v>
      </c>
      <c r="L27">
        <f>I27/H27</f>
        <v>0.24863527004535388</v>
      </c>
      <c r="M27" s="8">
        <f>K27/_xlfn.XLOOKUP(A27,Sheet1!S$2:S$10,Sheet1!T$2:T$10)-1</f>
        <v>7.6592361805912557E-2</v>
      </c>
    </row>
    <row r="28" spans="1:13" x14ac:dyDescent="0.2">
      <c r="A28" t="str">
        <f>C28&amp;B28</f>
        <v>rastrigin10</v>
      </c>
      <c r="B28">
        <v>10</v>
      </c>
      <c r="C28" t="s">
        <v>16</v>
      </c>
      <c r="D28">
        <v>0</v>
      </c>
      <c r="E28" t="s">
        <v>14</v>
      </c>
      <c r="F28">
        <v>130</v>
      </c>
      <c r="G28">
        <v>600</v>
      </c>
      <c r="H28">
        <v>130</v>
      </c>
      <c r="I28">
        <v>37.042019844055183</v>
      </c>
      <c r="J28">
        <v>4.435207913857802</v>
      </c>
      <c r="K28">
        <v>40.643995302008953</v>
      </c>
      <c r="L28">
        <f>I28/H28</f>
        <v>0.28493861418503985</v>
      </c>
      <c r="M28" s="8">
        <f>K28/_xlfn.XLOOKUP(A28,Sheet1!S$2:S$10,Sheet1!T$2:T$10)-1</f>
        <v>-0.18712009395982099</v>
      </c>
    </row>
    <row r="29" spans="1:13" x14ac:dyDescent="0.2">
      <c r="A29" t="str">
        <f>C29&amp;B29</f>
        <v>rastrigin10</v>
      </c>
      <c r="B29">
        <v>10</v>
      </c>
      <c r="C29" t="s">
        <v>16</v>
      </c>
      <c r="D29">
        <v>0</v>
      </c>
      <c r="E29" t="s">
        <v>14</v>
      </c>
      <c r="F29">
        <v>130</v>
      </c>
      <c r="G29">
        <v>600</v>
      </c>
      <c r="H29">
        <v>130</v>
      </c>
      <c r="I29">
        <v>42.621034860610962</v>
      </c>
      <c r="J29">
        <v>4.9532793844131442</v>
      </c>
      <c r="K29">
        <v>28.5704143678153</v>
      </c>
      <c r="L29">
        <f>I29/H29</f>
        <v>0.32785411431239203</v>
      </c>
      <c r="M29" s="8">
        <f>K29/_xlfn.XLOOKUP(A29,Sheet1!S$2:S$10,Sheet1!T$2:T$10)-1</f>
        <v>-0.428591712643694</v>
      </c>
    </row>
    <row r="30" spans="1:13" x14ac:dyDescent="0.2">
      <c r="A30" t="str">
        <f>C30&amp;B30</f>
        <v>rastrigin10</v>
      </c>
      <c r="B30">
        <v>10</v>
      </c>
      <c r="C30" t="s">
        <v>16</v>
      </c>
      <c r="D30">
        <v>0</v>
      </c>
      <c r="E30" t="s">
        <v>14</v>
      </c>
      <c r="F30">
        <v>130</v>
      </c>
      <c r="G30">
        <v>600</v>
      </c>
      <c r="H30">
        <v>130</v>
      </c>
      <c r="I30">
        <v>36.286135196685791</v>
      </c>
      <c r="J30">
        <v>4.3873536601436749</v>
      </c>
      <c r="K30">
        <v>20.513112244493058</v>
      </c>
      <c r="L30">
        <f>I30/H30</f>
        <v>0.27912411689758299</v>
      </c>
      <c r="M30" s="8">
        <f>K30/_xlfn.XLOOKUP(A30,Sheet1!S$2:S$10,Sheet1!T$2:T$10)-1</f>
        <v>-0.58973775511013882</v>
      </c>
    </row>
    <row r="31" spans="1:13" x14ac:dyDescent="0.2">
      <c r="A31" t="str">
        <f>C31&amp;B31</f>
        <v>rastrigin10</v>
      </c>
      <c r="B31">
        <v>10</v>
      </c>
      <c r="C31" t="s">
        <v>16</v>
      </c>
      <c r="D31">
        <v>0</v>
      </c>
      <c r="E31" t="s">
        <v>14</v>
      </c>
      <c r="F31">
        <v>130</v>
      </c>
      <c r="G31">
        <v>600</v>
      </c>
      <c r="H31">
        <v>130</v>
      </c>
      <c r="I31">
        <v>49.13493013381958</v>
      </c>
      <c r="J31">
        <v>5.1961396415609959</v>
      </c>
      <c r="K31">
        <v>59.030762250645843</v>
      </c>
      <c r="L31">
        <f>I31/H31</f>
        <v>0.3779610010293814</v>
      </c>
      <c r="M31" s="8">
        <f>K31/_xlfn.XLOOKUP(A31,Sheet1!S$2:S$10,Sheet1!T$2:T$10)-1</f>
        <v>0.18061524501291681</v>
      </c>
    </row>
    <row r="32" spans="1:13" x14ac:dyDescent="0.2">
      <c r="A32" t="str">
        <f>C32&amp;B32</f>
        <v>rastrigin10</v>
      </c>
      <c r="B32">
        <v>10</v>
      </c>
      <c r="C32" t="s">
        <v>16</v>
      </c>
      <c r="D32">
        <v>0</v>
      </c>
      <c r="E32" t="s">
        <v>14</v>
      </c>
      <c r="F32">
        <v>150</v>
      </c>
      <c r="G32">
        <v>600</v>
      </c>
      <c r="H32">
        <v>150</v>
      </c>
      <c r="I32">
        <v>43.681617259979248</v>
      </c>
      <c r="J32">
        <v>6.1414999531518832</v>
      </c>
      <c r="K32">
        <v>45.465349903027857</v>
      </c>
      <c r="L32">
        <f>I32/H32</f>
        <v>0.29121078173319498</v>
      </c>
      <c r="M32" s="8">
        <f>K32/_xlfn.XLOOKUP(A32,Sheet1!S$2:S$10,Sheet1!T$2:T$10)-1</f>
        <v>-9.0693001939442852E-2</v>
      </c>
    </row>
    <row r="33" spans="1:13" x14ac:dyDescent="0.2">
      <c r="A33" t="str">
        <f>C33&amp;B33</f>
        <v>rastrigin10</v>
      </c>
      <c r="B33">
        <v>10</v>
      </c>
      <c r="C33" t="s">
        <v>16</v>
      </c>
      <c r="D33">
        <v>0</v>
      </c>
      <c r="E33" t="s">
        <v>14</v>
      </c>
      <c r="F33">
        <v>150</v>
      </c>
      <c r="G33">
        <v>600</v>
      </c>
      <c r="H33">
        <v>150</v>
      </c>
      <c r="I33">
        <v>61.890571117401123</v>
      </c>
      <c r="J33">
        <v>4.095452266713929</v>
      </c>
      <c r="K33">
        <v>24.966421026905099</v>
      </c>
      <c r="L33">
        <f>I33/H33</f>
        <v>0.41260380744934083</v>
      </c>
      <c r="M33" s="8">
        <f>K33/_xlfn.XLOOKUP(A33,Sheet1!S$2:S$10,Sheet1!T$2:T$10)-1</f>
        <v>-0.500671579461898</v>
      </c>
    </row>
    <row r="34" spans="1:13" x14ac:dyDescent="0.2">
      <c r="A34" t="str">
        <f>C34&amp;B34</f>
        <v>rastrigin10</v>
      </c>
      <c r="B34">
        <v>10</v>
      </c>
      <c r="C34" t="s">
        <v>16</v>
      </c>
      <c r="D34">
        <v>0</v>
      </c>
      <c r="E34" t="s">
        <v>14</v>
      </c>
      <c r="F34">
        <v>150</v>
      </c>
      <c r="G34">
        <v>600</v>
      </c>
      <c r="H34">
        <v>150</v>
      </c>
      <c r="I34">
        <v>49.780852079391479</v>
      </c>
      <c r="J34">
        <v>6.3468525385275907</v>
      </c>
      <c r="K34">
        <v>50.032928581468333</v>
      </c>
      <c r="L34">
        <f>I34/H34</f>
        <v>0.33187234719594322</v>
      </c>
      <c r="M34" s="8">
        <f>K34/_xlfn.XLOOKUP(A34,Sheet1!S$2:S$10,Sheet1!T$2:T$10)-1</f>
        <v>6.5857162936655556E-4</v>
      </c>
    </row>
    <row r="35" spans="1:13" x14ac:dyDescent="0.2">
      <c r="A35" t="str">
        <f>C35&amp;B35</f>
        <v>rastrigin10</v>
      </c>
      <c r="B35">
        <v>10</v>
      </c>
      <c r="C35" t="s">
        <v>16</v>
      </c>
      <c r="D35">
        <v>0</v>
      </c>
      <c r="E35" t="s">
        <v>14</v>
      </c>
      <c r="F35">
        <v>150</v>
      </c>
      <c r="G35">
        <v>600</v>
      </c>
      <c r="H35">
        <v>150</v>
      </c>
      <c r="I35">
        <v>43.376779079437263</v>
      </c>
      <c r="J35">
        <v>4.9354179987089051</v>
      </c>
      <c r="K35">
        <v>27.59763080015064</v>
      </c>
      <c r="L35">
        <f>I35/H35</f>
        <v>0.28917852719624842</v>
      </c>
      <c r="M35" s="8">
        <f>K35/_xlfn.XLOOKUP(A35,Sheet1!S$2:S$10,Sheet1!T$2:T$10)-1</f>
        <v>-0.44804738399698718</v>
      </c>
    </row>
    <row r="36" spans="1:13" x14ac:dyDescent="0.2">
      <c r="A36" t="str">
        <f>C36&amp;B36</f>
        <v>rastrigin10</v>
      </c>
      <c r="B36">
        <v>10</v>
      </c>
      <c r="C36" t="s">
        <v>16</v>
      </c>
      <c r="D36">
        <v>0</v>
      </c>
      <c r="E36" t="s">
        <v>14</v>
      </c>
      <c r="F36">
        <v>150</v>
      </c>
      <c r="G36">
        <v>600</v>
      </c>
      <c r="H36">
        <v>150</v>
      </c>
      <c r="I36">
        <v>36.780272960662842</v>
      </c>
      <c r="J36">
        <v>5.0951644666303384</v>
      </c>
      <c r="K36">
        <v>28.51446741399916</v>
      </c>
      <c r="L36">
        <f>I36/H36</f>
        <v>0.24520181973775229</v>
      </c>
      <c r="M36" s="8">
        <f>K36/_xlfn.XLOOKUP(A36,Sheet1!S$2:S$10,Sheet1!T$2:T$10)-1</f>
        <v>-0.42971065172001677</v>
      </c>
    </row>
    <row r="37" spans="1:13" x14ac:dyDescent="0.2">
      <c r="A37" t="str">
        <f>C37&amp;B37</f>
        <v>rastrigin10</v>
      </c>
      <c r="B37">
        <v>10</v>
      </c>
      <c r="C37" t="s">
        <v>16</v>
      </c>
      <c r="D37">
        <v>0</v>
      </c>
      <c r="E37" t="s">
        <v>14</v>
      </c>
      <c r="F37">
        <v>150</v>
      </c>
      <c r="G37">
        <v>600</v>
      </c>
      <c r="H37">
        <v>150</v>
      </c>
      <c r="I37">
        <v>32.617894887924187</v>
      </c>
      <c r="J37">
        <v>5.2047512479129452</v>
      </c>
      <c r="K37">
        <v>58.622731084783602</v>
      </c>
      <c r="L37">
        <f>I37/H37</f>
        <v>0.21745263258616124</v>
      </c>
      <c r="M37" s="8">
        <f>K37/_xlfn.XLOOKUP(A37,Sheet1!S$2:S$10,Sheet1!T$2:T$10)-1</f>
        <v>0.17245462169567194</v>
      </c>
    </row>
    <row r="38" spans="1:13" x14ac:dyDescent="0.2">
      <c r="A38" t="str">
        <f>C38&amp;B38</f>
        <v>sphere10</v>
      </c>
      <c r="B38">
        <v>10</v>
      </c>
      <c r="C38" t="s">
        <v>13</v>
      </c>
      <c r="D38">
        <v>0</v>
      </c>
      <c r="E38" t="s">
        <v>14</v>
      </c>
      <c r="F38">
        <v>50</v>
      </c>
      <c r="G38">
        <v>600</v>
      </c>
      <c r="H38">
        <v>50</v>
      </c>
      <c r="I38">
        <v>10.533478021621701</v>
      </c>
      <c r="J38">
        <v>1.590769249337378E-2</v>
      </c>
      <c r="K38">
        <v>2.5305468046374059E-4</v>
      </c>
      <c r="L38">
        <f>I38/H38</f>
        <v>0.21066956043243401</v>
      </c>
      <c r="M38" s="8">
        <f>K38/_xlfn.XLOOKUP(A38,Sheet1!S$2:S$10,Sheet1!T$2:T$10)-1</f>
        <v>-0.99974694531953623</v>
      </c>
    </row>
    <row r="39" spans="1:13" x14ac:dyDescent="0.2">
      <c r="A39" t="str">
        <f>C39&amp;B39</f>
        <v>sphere10</v>
      </c>
      <c r="B39">
        <v>10</v>
      </c>
      <c r="C39" t="s">
        <v>13</v>
      </c>
      <c r="D39">
        <v>0</v>
      </c>
      <c r="E39" t="s">
        <v>14</v>
      </c>
      <c r="F39">
        <v>50</v>
      </c>
      <c r="G39">
        <v>600</v>
      </c>
      <c r="H39">
        <v>50</v>
      </c>
      <c r="I39">
        <v>10.97363805770874</v>
      </c>
      <c r="J39">
        <v>8.6907014041035287E-3</v>
      </c>
      <c r="K39">
        <v>7.5528290895287038E-5</v>
      </c>
      <c r="L39">
        <f>I39/H39</f>
        <v>0.2194727611541748</v>
      </c>
      <c r="M39" s="8">
        <f>K39/_xlfn.XLOOKUP(A39,Sheet1!S$2:S$10,Sheet1!T$2:T$10)-1</f>
        <v>-0.9999244717091047</v>
      </c>
    </row>
    <row r="40" spans="1:13" x14ac:dyDescent="0.2">
      <c r="A40" t="str">
        <f>C40&amp;B40</f>
        <v>sphere10</v>
      </c>
      <c r="B40">
        <v>10</v>
      </c>
      <c r="C40" t="s">
        <v>13</v>
      </c>
      <c r="D40">
        <v>0</v>
      </c>
      <c r="E40" t="s">
        <v>14</v>
      </c>
      <c r="F40">
        <v>50</v>
      </c>
      <c r="G40">
        <v>600</v>
      </c>
      <c r="H40">
        <v>50</v>
      </c>
      <c r="I40">
        <v>17.783327341079708</v>
      </c>
      <c r="J40">
        <v>1.2540963008750671E-2</v>
      </c>
      <c r="K40">
        <v>1.5727575318685261E-4</v>
      </c>
      <c r="L40">
        <f>I40/H40</f>
        <v>0.35566654682159415</v>
      </c>
      <c r="M40" s="8">
        <f>K40/_xlfn.XLOOKUP(A40,Sheet1!S$2:S$10,Sheet1!T$2:T$10)-1</f>
        <v>-0.9998427242468132</v>
      </c>
    </row>
    <row r="41" spans="1:13" x14ac:dyDescent="0.2">
      <c r="A41" t="str">
        <f>C41&amp;B41</f>
        <v>sphere10</v>
      </c>
      <c r="B41">
        <v>10</v>
      </c>
      <c r="C41" t="s">
        <v>13</v>
      </c>
      <c r="D41">
        <v>0</v>
      </c>
      <c r="E41" t="s">
        <v>14</v>
      </c>
      <c r="F41">
        <v>50</v>
      </c>
      <c r="G41">
        <v>600</v>
      </c>
      <c r="H41">
        <v>50</v>
      </c>
      <c r="I41">
        <v>16.46838116645813</v>
      </c>
      <c r="J41">
        <v>1.1305929231356831E-2</v>
      </c>
      <c r="K41">
        <v>1.2782403578444869E-4</v>
      </c>
      <c r="L41">
        <f>I41/H41</f>
        <v>0.32936762332916258</v>
      </c>
      <c r="M41" s="8">
        <f>K41/_xlfn.XLOOKUP(A41,Sheet1!S$2:S$10,Sheet1!T$2:T$10)-1</f>
        <v>-0.99987217596421551</v>
      </c>
    </row>
    <row r="42" spans="1:13" x14ac:dyDescent="0.2">
      <c r="A42" t="str">
        <f>C42&amp;B42</f>
        <v>sphere10</v>
      </c>
      <c r="B42">
        <v>10</v>
      </c>
      <c r="C42" t="s">
        <v>13</v>
      </c>
      <c r="D42">
        <v>0</v>
      </c>
      <c r="E42" t="s">
        <v>14</v>
      </c>
      <c r="F42">
        <v>50</v>
      </c>
      <c r="G42">
        <v>600</v>
      </c>
      <c r="H42">
        <v>50</v>
      </c>
      <c r="I42">
        <v>13.84663510322571</v>
      </c>
      <c r="J42">
        <v>1.354988262098804E-2</v>
      </c>
      <c r="K42">
        <v>1.8359931904255369E-4</v>
      </c>
      <c r="L42">
        <f>I42/H42</f>
        <v>0.2769327020645142</v>
      </c>
      <c r="M42" s="8">
        <f>K42/_xlfn.XLOOKUP(A42,Sheet1!S$2:S$10,Sheet1!T$2:T$10)-1</f>
        <v>-0.99981640068095745</v>
      </c>
    </row>
    <row r="43" spans="1:13" x14ac:dyDescent="0.2">
      <c r="A43" t="str">
        <f>C43&amp;B43</f>
        <v>sphere10</v>
      </c>
      <c r="B43">
        <v>10</v>
      </c>
      <c r="C43" t="s">
        <v>13</v>
      </c>
      <c r="D43">
        <v>0</v>
      </c>
      <c r="E43" t="s">
        <v>14</v>
      </c>
      <c r="F43">
        <v>50</v>
      </c>
      <c r="G43">
        <v>600</v>
      </c>
      <c r="H43">
        <v>50</v>
      </c>
      <c r="I43">
        <v>12.98122978210449</v>
      </c>
      <c r="J43">
        <v>1.145656474451843E-2</v>
      </c>
      <c r="K43">
        <v>1.3125287574534261E-4</v>
      </c>
      <c r="L43">
        <f>I43/H43</f>
        <v>0.25962459564208978</v>
      </c>
      <c r="M43" s="8">
        <f>K43/_xlfn.XLOOKUP(A43,Sheet1!S$2:S$10,Sheet1!T$2:T$10)-1</f>
        <v>-0.99986874712425466</v>
      </c>
    </row>
    <row r="44" spans="1:13" x14ac:dyDescent="0.2">
      <c r="A44" t="str">
        <f>C44&amp;B44</f>
        <v>sphere10</v>
      </c>
      <c r="B44">
        <v>10</v>
      </c>
      <c r="C44" t="s">
        <v>13</v>
      </c>
      <c r="D44">
        <v>0</v>
      </c>
      <c r="E44" t="s">
        <v>14</v>
      </c>
      <c r="F44">
        <v>70</v>
      </c>
      <c r="G44">
        <v>600</v>
      </c>
      <c r="H44">
        <v>70</v>
      </c>
      <c r="I44">
        <v>17.704269170761108</v>
      </c>
      <c r="J44">
        <v>1.373326057503564E-2</v>
      </c>
      <c r="K44">
        <v>1.886024460218282E-4</v>
      </c>
      <c r="L44">
        <f>I44/H44</f>
        <v>0.25291813101087296</v>
      </c>
      <c r="M44" s="8">
        <f>K44/_xlfn.XLOOKUP(A44,Sheet1!S$2:S$10,Sheet1!T$2:T$10)-1</f>
        <v>-0.99981139755397819</v>
      </c>
    </row>
    <row r="45" spans="1:13" x14ac:dyDescent="0.2">
      <c r="A45" t="str">
        <f>C45&amp;B45</f>
        <v>sphere10</v>
      </c>
      <c r="B45">
        <v>10</v>
      </c>
      <c r="C45" t="s">
        <v>13</v>
      </c>
      <c r="D45">
        <v>0</v>
      </c>
      <c r="E45" t="s">
        <v>14</v>
      </c>
      <c r="F45">
        <v>70</v>
      </c>
      <c r="G45">
        <v>600</v>
      </c>
      <c r="H45">
        <v>70</v>
      </c>
      <c r="I45">
        <v>16.604354858398441</v>
      </c>
      <c r="J45">
        <v>1.5108669956903849E-2</v>
      </c>
      <c r="K45">
        <v>2.2827190786664891E-4</v>
      </c>
      <c r="L45">
        <f>I45/H45</f>
        <v>0.23720506940569203</v>
      </c>
      <c r="M45" s="8">
        <f>K45/_xlfn.XLOOKUP(A45,Sheet1!S$2:S$10,Sheet1!T$2:T$10)-1</f>
        <v>-0.99977172809213333</v>
      </c>
    </row>
    <row r="46" spans="1:13" x14ac:dyDescent="0.2">
      <c r="A46" t="str">
        <f>C46&amp;B46</f>
        <v>sphere10</v>
      </c>
      <c r="B46">
        <v>10</v>
      </c>
      <c r="C46" t="s">
        <v>13</v>
      </c>
      <c r="D46">
        <v>0</v>
      </c>
      <c r="E46" t="s">
        <v>14</v>
      </c>
      <c r="F46">
        <v>70</v>
      </c>
      <c r="G46">
        <v>600</v>
      </c>
      <c r="H46">
        <v>70</v>
      </c>
      <c r="I46">
        <v>24.317269325256351</v>
      </c>
      <c r="J46">
        <v>1.0245386336822451E-2</v>
      </c>
      <c r="K46">
        <v>1.0496794119074819E-4</v>
      </c>
      <c r="L46">
        <f>I46/H46</f>
        <v>0.34738956178937647</v>
      </c>
      <c r="M46" s="8">
        <f>K46/_xlfn.XLOOKUP(A46,Sheet1!S$2:S$10,Sheet1!T$2:T$10)-1</f>
        <v>-0.99989503205880925</v>
      </c>
    </row>
    <row r="47" spans="1:13" x14ac:dyDescent="0.2">
      <c r="A47" t="str">
        <f>C47&amp;B47</f>
        <v>sphere10</v>
      </c>
      <c r="B47">
        <v>10</v>
      </c>
      <c r="C47" t="s">
        <v>13</v>
      </c>
      <c r="D47">
        <v>0</v>
      </c>
      <c r="E47" t="s">
        <v>14</v>
      </c>
      <c r="F47">
        <v>70</v>
      </c>
      <c r="G47">
        <v>600</v>
      </c>
      <c r="H47">
        <v>70</v>
      </c>
      <c r="I47">
        <v>22.053148984909061</v>
      </c>
      <c r="J47">
        <v>1.1367992014884939E-2</v>
      </c>
      <c r="K47">
        <v>1.2923124245048791E-4</v>
      </c>
      <c r="L47">
        <f>I47/H47</f>
        <v>0.31504498549870086</v>
      </c>
      <c r="M47" s="8">
        <f>K47/_xlfn.XLOOKUP(A47,Sheet1!S$2:S$10,Sheet1!T$2:T$10)-1</f>
        <v>-0.99987076875754954</v>
      </c>
    </row>
    <row r="48" spans="1:13" x14ac:dyDescent="0.2">
      <c r="A48" t="str">
        <f>C48&amp;B48</f>
        <v>sphere10</v>
      </c>
      <c r="B48">
        <v>10</v>
      </c>
      <c r="C48" t="s">
        <v>13</v>
      </c>
      <c r="D48">
        <v>0</v>
      </c>
      <c r="E48" t="s">
        <v>14</v>
      </c>
      <c r="F48">
        <v>70</v>
      </c>
      <c r="G48">
        <v>600</v>
      </c>
      <c r="H48">
        <v>70</v>
      </c>
      <c r="I48">
        <v>21.642982959747311</v>
      </c>
      <c r="J48">
        <v>7.9944890813226227E-3</v>
      </c>
      <c r="K48">
        <v>6.3911855671386656E-5</v>
      </c>
      <c r="L48">
        <f>I48/H48</f>
        <v>0.30918547085353304</v>
      </c>
      <c r="M48" s="8">
        <f>K48/_xlfn.XLOOKUP(A48,Sheet1!S$2:S$10,Sheet1!T$2:T$10)-1</f>
        <v>-0.99993608814432866</v>
      </c>
    </row>
    <row r="49" spans="1:13" x14ac:dyDescent="0.2">
      <c r="A49" t="str">
        <f>C49&amp;B49</f>
        <v>sphere10</v>
      </c>
      <c r="B49">
        <v>10</v>
      </c>
      <c r="C49" t="s">
        <v>13</v>
      </c>
      <c r="D49">
        <v>0</v>
      </c>
      <c r="E49" t="s">
        <v>14</v>
      </c>
      <c r="F49">
        <v>70</v>
      </c>
      <c r="G49">
        <v>600</v>
      </c>
      <c r="H49">
        <v>70</v>
      </c>
      <c r="I49">
        <v>21.907149076461788</v>
      </c>
      <c r="J49">
        <v>8.3333368067553953E-3</v>
      </c>
      <c r="K49">
        <v>6.944450233482419E-5</v>
      </c>
      <c r="L49">
        <f>I49/H49</f>
        <v>0.31295927252088268</v>
      </c>
      <c r="M49" s="8">
        <f>K49/_xlfn.XLOOKUP(A49,Sheet1!S$2:S$10,Sheet1!T$2:T$10)-1</f>
        <v>-0.99993055549766519</v>
      </c>
    </row>
    <row r="50" spans="1:13" x14ac:dyDescent="0.2">
      <c r="A50" t="str">
        <f>C50&amp;B50</f>
        <v>sphere10</v>
      </c>
      <c r="B50">
        <v>10</v>
      </c>
      <c r="C50" t="s">
        <v>13</v>
      </c>
      <c r="D50">
        <v>0</v>
      </c>
      <c r="E50" t="s">
        <v>14</v>
      </c>
      <c r="F50">
        <v>90</v>
      </c>
      <c r="G50">
        <v>600</v>
      </c>
      <c r="H50">
        <v>90</v>
      </c>
      <c r="I50">
        <v>23.620867013931271</v>
      </c>
      <c r="J50">
        <v>1.839620273814753E-2</v>
      </c>
      <c r="K50">
        <v>3.3842027518302662E-4</v>
      </c>
      <c r="L50">
        <f>I50/H50</f>
        <v>0.2624540779325697</v>
      </c>
      <c r="M50" s="8">
        <f>K50/_xlfn.XLOOKUP(A50,Sheet1!S$2:S$10,Sheet1!T$2:T$10)-1</f>
        <v>-0.99966157972481695</v>
      </c>
    </row>
    <row r="51" spans="1:13" x14ac:dyDescent="0.2">
      <c r="A51" t="str">
        <f>C51&amp;B51</f>
        <v>sphere10</v>
      </c>
      <c r="B51">
        <v>10</v>
      </c>
      <c r="C51" t="s">
        <v>13</v>
      </c>
      <c r="D51">
        <v>0</v>
      </c>
      <c r="E51" t="s">
        <v>14</v>
      </c>
      <c r="F51">
        <v>90</v>
      </c>
      <c r="G51">
        <v>600</v>
      </c>
      <c r="H51">
        <v>90</v>
      </c>
      <c r="I51">
        <v>31.128129959106449</v>
      </c>
      <c r="J51">
        <v>1.516531677542237E-2</v>
      </c>
      <c r="K51">
        <v>2.2998683289890721E-4</v>
      </c>
      <c r="L51">
        <f>I51/H51</f>
        <v>0.34586811065673834</v>
      </c>
      <c r="M51" s="8">
        <f>K51/_xlfn.XLOOKUP(A51,Sheet1!S$2:S$10,Sheet1!T$2:T$10)-1</f>
        <v>-0.99977001316710112</v>
      </c>
    </row>
    <row r="52" spans="1:13" x14ac:dyDescent="0.2">
      <c r="A52" t="str">
        <f>C52&amp;B52</f>
        <v>sphere10</v>
      </c>
      <c r="B52">
        <v>10</v>
      </c>
      <c r="C52" t="s">
        <v>13</v>
      </c>
      <c r="D52">
        <v>0</v>
      </c>
      <c r="E52" t="s">
        <v>14</v>
      </c>
      <c r="F52">
        <v>90</v>
      </c>
      <c r="G52">
        <v>600</v>
      </c>
      <c r="H52">
        <v>90</v>
      </c>
      <c r="I52">
        <v>35.033978939056396</v>
      </c>
      <c r="J52">
        <v>1.21509828486082E-2</v>
      </c>
      <c r="K52">
        <v>1.476463841871705E-4</v>
      </c>
      <c r="L52">
        <f>I52/H52</f>
        <v>0.38926643265618216</v>
      </c>
      <c r="M52" s="8">
        <f>K52/_xlfn.XLOOKUP(A52,Sheet1!S$2:S$10,Sheet1!T$2:T$10)-1</f>
        <v>-0.99985235361581282</v>
      </c>
    </row>
    <row r="53" spans="1:13" x14ac:dyDescent="0.2">
      <c r="A53" t="str">
        <f>C53&amp;B53</f>
        <v>sphere10</v>
      </c>
      <c r="B53">
        <v>10</v>
      </c>
      <c r="C53" t="s">
        <v>13</v>
      </c>
      <c r="D53">
        <v>0</v>
      </c>
      <c r="E53" t="s">
        <v>14</v>
      </c>
      <c r="F53">
        <v>90</v>
      </c>
      <c r="G53">
        <v>600</v>
      </c>
      <c r="H53">
        <v>90</v>
      </c>
      <c r="I53">
        <v>34.521346807479858</v>
      </c>
      <c r="J53">
        <v>1.138536322049611E-2</v>
      </c>
      <c r="K53">
        <v>1.2962649566262559E-4</v>
      </c>
      <c r="L53">
        <f>I53/H53</f>
        <v>0.38357052008310955</v>
      </c>
      <c r="M53" s="8">
        <f>K53/_xlfn.XLOOKUP(A53,Sheet1!S$2:S$10,Sheet1!T$2:T$10)-1</f>
        <v>-0.99987037350433738</v>
      </c>
    </row>
    <row r="54" spans="1:13" x14ac:dyDescent="0.2">
      <c r="A54" t="str">
        <f>C54&amp;B54</f>
        <v>sphere10</v>
      </c>
      <c r="B54">
        <v>10</v>
      </c>
      <c r="C54" t="s">
        <v>13</v>
      </c>
      <c r="D54">
        <v>0</v>
      </c>
      <c r="E54" t="s">
        <v>14</v>
      </c>
      <c r="F54">
        <v>90</v>
      </c>
      <c r="G54">
        <v>600</v>
      </c>
      <c r="H54">
        <v>90</v>
      </c>
      <c r="I54">
        <v>28.38474011421204</v>
      </c>
      <c r="J54">
        <v>1.5671234270974589E-2</v>
      </c>
      <c r="K54">
        <v>2.455875835757684E-4</v>
      </c>
      <c r="L54">
        <f>I54/H54</f>
        <v>0.31538600126902266</v>
      </c>
      <c r="M54" s="8">
        <f>K54/_xlfn.XLOOKUP(A54,Sheet1!S$2:S$10,Sheet1!T$2:T$10)-1</f>
        <v>-0.99975441241642427</v>
      </c>
    </row>
    <row r="55" spans="1:13" x14ac:dyDescent="0.2">
      <c r="A55" t="str">
        <f>C55&amp;B55</f>
        <v>sphere10</v>
      </c>
      <c r="B55">
        <v>10</v>
      </c>
      <c r="C55" t="s">
        <v>13</v>
      </c>
      <c r="D55">
        <v>0</v>
      </c>
      <c r="E55" t="s">
        <v>14</v>
      </c>
      <c r="F55">
        <v>90</v>
      </c>
      <c r="G55">
        <v>600</v>
      </c>
      <c r="H55">
        <v>90</v>
      </c>
      <c r="I55">
        <v>29.11735987663269</v>
      </c>
      <c r="J55">
        <v>1.197883329128893E-2</v>
      </c>
      <c r="K55">
        <v>1.4349244702049199E-4</v>
      </c>
      <c r="L55">
        <f>I55/H55</f>
        <v>0.32352622085147431</v>
      </c>
      <c r="M55" s="8">
        <f>K55/_xlfn.XLOOKUP(A55,Sheet1!S$2:S$10,Sheet1!T$2:T$10)-1</f>
        <v>-0.9998565075529795</v>
      </c>
    </row>
    <row r="56" spans="1:13" x14ac:dyDescent="0.2">
      <c r="A56" t="str">
        <f>C56&amp;B56</f>
        <v>sphere10</v>
      </c>
      <c r="B56">
        <v>10</v>
      </c>
      <c r="C56" t="s">
        <v>13</v>
      </c>
      <c r="D56">
        <v>0</v>
      </c>
      <c r="E56" t="s">
        <v>14</v>
      </c>
      <c r="F56">
        <v>110</v>
      </c>
      <c r="G56">
        <v>600</v>
      </c>
      <c r="H56">
        <v>110</v>
      </c>
      <c r="I56">
        <v>31.491075992584229</v>
      </c>
      <c r="J56">
        <v>3.8499346609126091E-3</v>
      </c>
      <c r="K56">
        <v>1.482199689329628E-5</v>
      </c>
      <c r="L56">
        <f>I56/H56</f>
        <v>0.286282509023493</v>
      </c>
      <c r="M56" s="8">
        <f>K56/_xlfn.XLOOKUP(A56,Sheet1!S$2:S$10,Sheet1!T$2:T$10)-1</f>
        <v>-0.99998517800310671</v>
      </c>
    </row>
    <row r="57" spans="1:13" x14ac:dyDescent="0.2">
      <c r="A57" t="str">
        <f>C57&amp;B57</f>
        <v>sphere10</v>
      </c>
      <c r="B57">
        <v>10</v>
      </c>
      <c r="C57" t="s">
        <v>13</v>
      </c>
      <c r="D57">
        <v>0</v>
      </c>
      <c r="E57" t="s">
        <v>14</v>
      </c>
      <c r="F57">
        <v>110</v>
      </c>
      <c r="G57">
        <v>600</v>
      </c>
      <c r="H57">
        <v>110</v>
      </c>
      <c r="I57">
        <v>40.942749738693237</v>
      </c>
      <c r="J57">
        <v>1.205999946141628E-2</v>
      </c>
      <c r="K57">
        <v>1.4544358700936111E-4</v>
      </c>
      <c r="L57">
        <f>I57/H57</f>
        <v>0.37220681580630216</v>
      </c>
      <c r="M57" s="8">
        <f>K57/_xlfn.XLOOKUP(A57,Sheet1!S$2:S$10,Sheet1!T$2:T$10)-1</f>
        <v>-0.99985455641299059</v>
      </c>
    </row>
    <row r="58" spans="1:13" x14ac:dyDescent="0.2">
      <c r="A58" t="str">
        <f>C58&amp;B58</f>
        <v>sphere10</v>
      </c>
      <c r="B58">
        <v>10</v>
      </c>
      <c r="C58" t="s">
        <v>13</v>
      </c>
      <c r="D58">
        <v>0</v>
      </c>
      <c r="E58" t="s">
        <v>14</v>
      </c>
      <c r="F58">
        <v>110</v>
      </c>
      <c r="G58">
        <v>600</v>
      </c>
      <c r="H58">
        <v>110</v>
      </c>
      <c r="I58">
        <v>45.478356838226318</v>
      </c>
      <c r="J58">
        <v>6.8880689777116502E-3</v>
      </c>
      <c r="K58">
        <v>4.744549424171362E-5</v>
      </c>
      <c r="L58">
        <f>I58/H58</f>
        <v>0.41343960762023924</v>
      </c>
      <c r="M58" s="8">
        <f>K58/_xlfn.XLOOKUP(A58,Sheet1!S$2:S$10,Sheet1!T$2:T$10)-1</f>
        <v>-0.99995255450575826</v>
      </c>
    </row>
    <row r="59" spans="1:13" x14ac:dyDescent="0.2">
      <c r="A59" t="str">
        <f>C59&amp;B59</f>
        <v>sphere10</v>
      </c>
      <c r="B59">
        <v>10</v>
      </c>
      <c r="C59" t="s">
        <v>13</v>
      </c>
      <c r="D59">
        <v>0</v>
      </c>
      <c r="E59" t="s">
        <v>14</v>
      </c>
      <c r="F59">
        <v>110</v>
      </c>
      <c r="G59">
        <v>600</v>
      </c>
      <c r="H59">
        <v>110</v>
      </c>
      <c r="I59">
        <v>45.204763174057007</v>
      </c>
      <c r="J59">
        <v>1.1872568939792119E-2</v>
      </c>
      <c r="K59">
        <v>1.4095789323011659E-4</v>
      </c>
      <c r="L59">
        <f>I59/H59</f>
        <v>0.41095239249142734</v>
      </c>
      <c r="M59" s="8">
        <f>K59/_xlfn.XLOOKUP(A59,Sheet1!S$2:S$10,Sheet1!T$2:T$10)-1</f>
        <v>-0.9998590421067699</v>
      </c>
    </row>
    <row r="60" spans="1:13" x14ac:dyDescent="0.2">
      <c r="A60" t="str">
        <f>C60&amp;B60</f>
        <v>sphere10</v>
      </c>
      <c r="B60">
        <v>10</v>
      </c>
      <c r="C60" t="s">
        <v>13</v>
      </c>
      <c r="D60">
        <v>0</v>
      </c>
      <c r="E60" t="s">
        <v>14</v>
      </c>
      <c r="F60">
        <v>110</v>
      </c>
      <c r="G60">
        <v>600</v>
      </c>
      <c r="H60">
        <v>110</v>
      </c>
      <c r="I60">
        <v>38.798825979232788</v>
      </c>
      <c r="J60">
        <v>1.3604100548722501E-2</v>
      </c>
      <c r="K60">
        <v>1.8507155173975179E-4</v>
      </c>
      <c r="L60">
        <f>I60/H60</f>
        <v>0.35271659981120718</v>
      </c>
      <c r="M60" s="8">
        <f>K60/_xlfn.XLOOKUP(A60,Sheet1!S$2:S$10,Sheet1!T$2:T$10)-1</f>
        <v>-0.99981492844826025</v>
      </c>
    </row>
    <row r="61" spans="1:13" x14ac:dyDescent="0.2">
      <c r="A61" t="str">
        <f>C61&amp;B61</f>
        <v>sphere10</v>
      </c>
      <c r="B61">
        <v>10</v>
      </c>
      <c r="C61" t="s">
        <v>13</v>
      </c>
      <c r="D61">
        <v>0</v>
      </c>
      <c r="E61" t="s">
        <v>14</v>
      </c>
      <c r="F61">
        <v>110</v>
      </c>
      <c r="G61">
        <v>600</v>
      </c>
      <c r="H61">
        <v>110</v>
      </c>
      <c r="I61">
        <v>37.024021863937378</v>
      </c>
      <c r="J61">
        <v>7.3980944205259483E-3</v>
      </c>
      <c r="K61">
        <v>5.4731801055017168E-5</v>
      </c>
      <c r="L61">
        <f>I61/H61</f>
        <v>0.33658201694488527</v>
      </c>
      <c r="M61" s="8">
        <f>K61/_xlfn.XLOOKUP(A61,Sheet1!S$2:S$10,Sheet1!T$2:T$10)-1</f>
        <v>-0.99994526819894503</v>
      </c>
    </row>
    <row r="62" spans="1:13" x14ac:dyDescent="0.2">
      <c r="A62" t="str">
        <f>C62&amp;B62</f>
        <v>sphere10</v>
      </c>
      <c r="B62">
        <v>10</v>
      </c>
      <c r="C62" t="s">
        <v>13</v>
      </c>
      <c r="D62">
        <v>0</v>
      </c>
      <c r="E62" t="s">
        <v>14</v>
      </c>
      <c r="F62">
        <v>130</v>
      </c>
      <c r="G62">
        <v>600</v>
      </c>
      <c r="H62">
        <v>130</v>
      </c>
      <c r="I62">
        <v>47.163491010665886</v>
      </c>
      <c r="J62">
        <v>1.006665800809424E-2</v>
      </c>
      <c r="K62">
        <v>1.01337603451928E-4</v>
      </c>
      <c r="L62">
        <f>I62/H62</f>
        <v>0.36279608469742991</v>
      </c>
      <c r="M62" s="8">
        <f>K62/_xlfn.XLOOKUP(A62,Sheet1!S$2:S$10,Sheet1!T$2:T$10)-1</f>
        <v>-0.99989866239654812</v>
      </c>
    </row>
    <row r="63" spans="1:13" x14ac:dyDescent="0.2">
      <c r="A63" t="str">
        <f>C63&amp;B63</f>
        <v>sphere10</v>
      </c>
      <c r="B63">
        <v>10</v>
      </c>
      <c r="C63" t="s">
        <v>13</v>
      </c>
      <c r="D63">
        <v>0</v>
      </c>
      <c r="E63" t="s">
        <v>14</v>
      </c>
      <c r="F63">
        <v>130</v>
      </c>
      <c r="G63">
        <v>600</v>
      </c>
      <c r="H63">
        <v>130</v>
      </c>
      <c r="I63">
        <v>57.864848136901863</v>
      </c>
      <c r="J63">
        <v>1.024731139205773E-2</v>
      </c>
      <c r="K63">
        <v>1.05007390765796E-4</v>
      </c>
      <c r="L63">
        <f>I63/H63</f>
        <v>0.44511421643770666</v>
      </c>
      <c r="M63" s="8">
        <f>K63/_xlfn.XLOOKUP(A63,Sheet1!S$2:S$10,Sheet1!T$2:T$10)-1</f>
        <v>-0.9998949926092342</v>
      </c>
    </row>
    <row r="64" spans="1:13" x14ac:dyDescent="0.2">
      <c r="A64" t="str">
        <f>C64&amp;B64</f>
        <v>sphere10</v>
      </c>
      <c r="B64">
        <v>10</v>
      </c>
      <c r="C64" t="s">
        <v>13</v>
      </c>
      <c r="D64">
        <v>0</v>
      </c>
      <c r="E64" t="s">
        <v>14</v>
      </c>
      <c r="F64">
        <v>130</v>
      </c>
      <c r="G64">
        <v>600</v>
      </c>
      <c r="H64">
        <v>130</v>
      </c>
      <c r="I64">
        <v>57.816426038742073</v>
      </c>
      <c r="J64">
        <v>7.8809973354739722E-3</v>
      </c>
      <c r="K64">
        <v>6.2110119001747855E-5</v>
      </c>
      <c r="L64">
        <f>I64/H64</f>
        <v>0.44474173875955442</v>
      </c>
      <c r="M64" s="8">
        <f>K64/_xlfn.XLOOKUP(A64,Sheet1!S$2:S$10,Sheet1!T$2:T$10)-1</f>
        <v>-0.9999378898809983</v>
      </c>
    </row>
    <row r="65" spans="1:13" x14ac:dyDescent="0.2">
      <c r="A65" t="str">
        <f>C65&amp;B65</f>
        <v>sphere10</v>
      </c>
      <c r="B65">
        <v>10</v>
      </c>
      <c r="C65" t="s">
        <v>13</v>
      </c>
      <c r="D65">
        <v>0</v>
      </c>
      <c r="E65" t="s">
        <v>14</v>
      </c>
      <c r="F65">
        <v>130</v>
      </c>
      <c r="G65">
        <v>600</v>
      </c>
      <c r="H65">
        <v>130</v>
      </c>
      <c r="I65">
        <v>55.310311079025269</v>
      </c>
      <c r="J65">
        <v>5.7422613225399377E-3</v>
      </c>
      <c r="K65">
        <v>3.2973565096338122E-5</v>
      </c>
      <c r="L65">
        <f>I65/H65</f>
        <v>0.42546393137711747</v>
      </c>
      <c r="M65" s="8">
        <f>K65/_xlfn.XLOOKUP(A65,Sheet1!S$2:S$10,Sheet1!T$2:T$10)-1</f>
        <v>-0.99996702643490365</v>
      </c>
    </row>
    <row r="66" spans="1:13" x14ac:dyDescent="0.2">
      <c r="A66" t="str">
        <f>C66&amp;B66</f>
        <v>sphere10</v>
      </c>
      <c r="B66">
        <v>10</v>
      </c>
      <c r="C66" t="s">
        <v>13</v>
      </c>
      <c r="D66">
        <v>0</v>
      </c>
      <c r="E66" t="s">
        <v>14</v>
      </c>
      <c r="F66">
        <v>130</v>
      </c>
      <c r="G66">
        <v>600</v>
      </c>
      <c r="H66">
        <v>130</v>
      </c>
      <c r="I66">
        <v>52.966405868530273</v>
      </c>
      <c r="J66">
        <v>1.114889305268116E-2</v>
      </c>
      <c r="K66">
        <v>1.2429781630012219E-4</v>
      </c>
      <c r="L66">
        <f>I66/H66</f>
        <v>0.40743389129638674</v>
      </c>
      <c r="M66" s="8">
        <f>K66/_xlfn.XLOOKUP(A66,Sheet1!S$2:S$10,Sheet1!T$2:T$10)-1</f>
        <v>-0.99987570218369992</v>
      </c>
    </row>
    <row r="67" spans="1:13" x14ac:dyDescent="0.2">
      <c r="A67" t="str">
        <f>C67&amp;B67</f>
        <v>sphere10</v>
      </c>
      <c r="B67">
        <v>10</v>
      </c>
      <c r="C67" t="s">
        <v>13</v>
      </c>
      <c r="D67">
        <v>0</v>
      </c>
      <c r="E67" t="s">
        <v>14</v>
      </c>
      <c r="F67">
        <v>130</v>
      </c>
      <c r="G67">
        <v>600</v>
      </c>
      <c r="H67">
        <v>130</v>
      </c>
      <c r="I67">
        <v>47.949672937393188</v>
      </c>
      <c r="J67">
        <v>1.7831199365303259E-2</v>
      </c>
      <c r="K67">
        <v>3.179516708051912E-4</v>
      </c>
      <c r="L67">
        <f>I67/H67</f>
        <v>0.36884363797994763</v>
      </c>
      <c r="M67" s="8">
        <f>K67/_xlfn.XLOOKUP(A67,Sheet1!S$2:S$10,Sheet1!T$2:T$10)-1</f>
        <v>-0.99968204832919483</v>
      </c>
    </row>
    <row r="68" spans="1:13" x14ac:dyDescent="0.2">
      <c r="A68" t="str">
        <f>C68&amp;B68</f>
        <v>sphere10</v>
      </c>
      <c r="B68">
        <v>10</v>
      </c>
      <c r="C68" t="s">
        <v>13</v>
      </c>
      <c r="D68">
        <v>0</v>
      </c>
      <c r="E68" t="s">
        <v>14</v>
      </c>
      <c r="F68">
        <v>150</v>
      </c>
      <c r="G68">
        <v>600</v>
      </c>
      <c r="H68">
        <v>150</v>
      </c>
      <c r="I68">
        <v>62.534548997879028</v>
      </c>
      <c r="J68">
        <v>9.4461478385423521E-3</v>
      </c>
      <c r="K68">
        <v>8.9229708987598335E-5</v>
      </c>
      <c r="L68">
        <f>I68/H68</f>
        <v>0.4168969933191935</v>
      </c>
      <c r="M68" s="8">
        <f>K68/_xlfn.XLOOKUP(A68,Sheet1!S$2:S$10,Sheet1!T$2:T$10)-1</f>
        <v>-0.99991077029101239</v>
      </c>
    </row>
    <row r="69" spans="1:13" x14ac:dyDescent="0.2">
      <c r="A69" t="str">
        <f>C69&amp;B69</f>
        <v>sphere10</v>
      </c>
      <c r="B69">
        <v>10</v>
      </c>
      <c r="C69" t="s">
        <v>13</v>
      </c>
      <c r="D69">
        <v>0</v>
      </c>
      <c r="E69" t="s">
        <v>14</v>
      </c>
      <c r="F69">
        <v>150</v>
      </c>
      <c r="G69">
        <v>600</v>
      </c>
      <c r="H69">
        <v>150</v>
      </c>
      <c r="I69">
        <v>80.722831726074219</v>
      </c>
      <c r="J69">
        <v>7.5313991831719614E-3</v>
      </c>
      <c r="K69">
        <v>5.6721973656283292E-5</v>
      </c>
      <c r="L69">
        <f>I69/H69</f>
        <v>0.53815221150716142</v>
      </c>
      <c r="M69" s="8">
        <f>K69/_xlfn.XLOOKUP(A69,Sheet1!S$2:S$10,Sheet1!T$2:T$10)-1</f>
        <v>-0.99994327802634375</v>
      </c>
    </row>
    <row r="70" spans="1:13" x14ac:dyDescent="0.2">
      <c r="A70" t="str">
        <f>C70&amp;B70</f>
        <v>sphere10</v>
      </c>
      <c r="B70">
        <v>10</v>
      </c>
      <c r="C70" t="s">
        <v>13</v>
      </c>
      <c r="D70">
        <v>0</v>
      </c>
      <c r="E70" t="s">
        <v>14</v>
      </c>
      <c r="F70">
        <v>150</v>
      </c>
      <c r="G70">
        <v>600</v>
      </c>
      <c r="H70">
        <v>150</v>
      </c>
      <c r="I70">
        <v>59.929611921310418</v>
      </c>
      <c r="J70">
        <v>8.2615765024201312E-3</v>
      </c>
      <c r="K70">
        <v>6.8253646305340435E-5</v>
      </c>
      <c r="L70">
        <f>I70/H70</f>
        <v>0.39953074614206946</v>
      </c>
      <c r="M70" s="8">
        <f>K70/_xlfn.XLOOKUP(A70,Sheet1!S$2:S$10,Sheet1!T$2:T$10)-1</f>
        <v>-0.99993174635369464</v>
      </c>
    </row>
    <row r="71" spans="1:13" x14ac:dyDescent="0.2">
      <c r="A71" t="str">
        <f>C71&amp;B71</f>
        <v>sphere10</v>
      </c>
      <c r="B71">
        <v>10</v>
      </c>
      <c r="C71" t="s">
        <v>13</v>
      </c>
      <c r="D71">
        <v>0</v>
      </c>
      <c r="E71" t="s">
        <v>14</v>
      </c>
      <c r="F71">
        <v>150</v>
      </c>
      <c r="G71">
        <v>600</v>
      </c>
      <c r="H71">
        <v>150</v>
      </c>
      <c r="I71">
        <v>60.448523044586182</v>
      </c>
      <c r="J71">
        <v>9.345356255073935E-3</v>
      </c>
      <c r="K71">
        <v>8.7335683534249536E-5</v>
      </c>
      <c r="L71">
        <f>I71/H71</f>
        <v>0.40299015363057455</v>
      </c>
      <c r="M71" s="8">
        <f>K71/_xlfn.XLOOKUP(A71,Sheet1!S$2:S$10,Sheet1!T$2:T$10)-1</f>
        <v>-0.99991266431646575</v>
      </c>
    </row>
    <row r="72" spans="1:13" x14ac:dyDescent="0.2">
      <c r="A72" t="str">
        <f>C72&amp;B72</f>
        <v>sphere10</v>
      </c>
      <c r="B72">
        <v>10</v>
      </c>
      <c r="C72" t="s">
        <v>13</v>
      </c>
      <c r="D72">
        <v>0</v>
      </c>
      <c r="E72" t="s">
        <v>14</v>
      </c>
      <c r="F72">
        <v>150</v>
      </c>
      <c r="G72">
        <v>600</v>
      </c>
      <c r="H72">
        <v>150</v>
      </c>
      <c r="I72">
        <v>65.244836807250977</v>
      </c>
      <c r="J72">
        <v>1.455885997291128E-2</v>
      </c>
      <c r="K72">
        <v>2.1196040371083841E-4</v>
      </c>
      <c r="L72">
        <f>I72/H72</f>
        <v>0.43496557871500652</v>
      </c>
      <c r="M72" s="8">
        <f>K72/_xlfn.XLOOKUP(A72,Sheet1!S$2:S$10,Sheet1!T$2:T$10)-1</f>
        <v>-0.99978803959628915</v>
      </c>
    </row>
    <row r="73" spans="1:13" x14ac:dyDescent="0.2">
      <c r="A73" t="str">
        <f>C73&amp;B73</f>
        <v>sphere10</v>
      </c>
      <c r="B73">
        <v>10</v>
      </c>
      <c r="C73" t="s">
        <v>13</v>
      </c>
      <c r="D73">
        <v>0</v>
      </c>
      <c r="E73" t="s">
        <v>14</v>
      </c>
      <c r="F73">
        <v>150</v>
      </c>
      <c r="G73">
        <v>600</v>
      </c>
      <c r="H73">
        <v>150</v>
      </c>
      <c r="I73">
        <v>65.475522041320801</v>
      </c>
      <c r="J73">
        <v>1.7288707937828791E-2</v>
      </c>
      <c r="K73">
        <v>2.9889942215954412E-4</v>
      </c>
      <c r="L73">
        <f>I73/H73</f>
        <v>0.43650348027547198</v>
      </c>
      <c r="M73" s="8">
        <f>K73/_xlfn.XLOOKUP(A73,Sheet1!S$2:S$10,Sheet1!T$2:T$10)-1</f>
        <v>-0.99970110057784045</v>
      </c>
    </row>
    <row r="74" spans="1:13" x14ac:dyDescent="0.2">
      <c r="M74" s="8"/>
    </row>
  </sheetData>
  <sortState xmlns:xlrd2="http://schemas.microsoft.com/office/spreadsheetml/2017/richdata2" ref="A2:M73">
    <sortCondition ref="A2:A73"/>
    <sortCondition ref="F2:F7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B0565-6364-1441-9898-2552656A0826}">
  <dimension ref="A1:D9"/>
  <sheetViews>
    <sheetView workbookViewId="0">
      <selection activeCell="N12" sqref="N12"/>
    </sheetView>
  </sheetViews>
  <sheetFormatPr baseColWidth="10" defaultRowHeight="15" x14ac:dyDescent="0.2"/>
  <cols>
    <col min="1" max="1" width="23.83203125" bestFit="1" customWidth="1"/>
    <col min="2" max="2" width="14.83203125" bestFit="1" customWidth="1"/>
    <col min="3" max="5" width="12.1640625" bestFit="1" customWidth="1"/>
  </cols>
  <sheetData>
    <row r="1" spans="1:4" x14ac:dyDescent="0.2">
      <c r="A1" s="3" t="s">
        <v>23</v>
      </c>
      <c r="B1" s="3" t="s">
        <v>19</v>
      </c>
    </row>
    <row r="2" spans="1:4" x14ac:dyDescent="0.2">
      <c r="A2" s="3" t="s">
        <v>17</v>
      </c>
      <c r="B2" t="s">
        <v>16</v>
      </c>
      <c r="C2" t="s">
        <v>13</v>
      </c>
      <c r="D2" t="s">
        <v>18</v>
      </c>
    </row>
    <row r="3" spans="1:4" x14ac:dyDescent="0.2">
      <c r="A3" s="4">
        <v>50</v>
      </c>
      <c r="B3" s="2">
        <v>0.24595522960027058</v>
      </c>
      <c r="C3" s="2">
        <v>0.27528896490732824</v>
      </c>
      <c r="D3" s="2">
        <v>0.26062209725379942</v>
      </c>
    </row>
    <row r="4" spans="1:4" x14ac:dyDescent="0.2">
      <c r="A4" s="4">
        <v>70</v>
      </c>
      <c r="B4" s="2">
        <v>0.2172727868670509</v>
      </c>
      <c r="C4" s="2">
        <v>0.2957837485131764</v>
      </c>
      <c r="D4" s="2">
        <v>0.25652826769011355</v>
      </c>
    </row>
    <row r="5" spans="1:4" x14ac:dyDescent="0.2">
      <c r="A5" s="4">
        <v>90</v>
      </c>
      <c r="B5" s="2">
        <v>0.21378383327413486</v>
      </c>
      <c r="C5" s="2">
        <v>0.33667856057484946</v>
      </c>
      <c r="D5" s="2">
        <v>0.27523119692449216</v>
      </c>
    </row>
    <row r="6" spans="1:4" x14ac:dyDescent="0.2">
      <c r="A6" s="4">
        <v>110</v>
      </c>
      <c r="B6" s="2">
        <v>0.29047790476770108</v>
      </c>
      <c r="C6" s="2">
        <v>0.36202999028292565</v>
      </c>
      <c r="D6" s="2">
        <v>0.32625394752531345</v>
      </c>
    </row>
    <row r="7" spans="1:4" x14ac:dyDescent="0.2">
      <c r="A7" s="4">
        <v>130</v>
      </c>
      <c r="B7" s="2">
        <v>0.28014117846122155</v>
      </c>
      <c r="C7" s="2">
        <v>0.4090655834246904</v>
      </c>
      <c r="D7" s="2">
        <v>0.34460338094295601</v>
      </c>
    </row>
    <row r="8" spans="1:4" x14ac:dyDescent="0.2">
      <c r="A8" s="4">
        <v>150</v>
      </c>
      <c r="B8" s="2">
        <v>0.29791998598310682</v>
      </c>
      <c r="C8" s="2">
        <v>0.43817319393157961</v>
      </c>
      <c r="D8" s="2">
        <v>0.36804658995734324</v>
      </c>
    </row>
    <row r="9" spans="1:4" x14ac:dyDescent="0.2">
      <c r="A9" s="4" t="s">
        <v>18</v>
      </c>
      <c r="B9" s="2">
        <v>0.25759181982558105</v>
      </c>
      <c r="C9" s="2">
        <v>0.35283667360575832</v>
      </c>
      <c r="D9" s="2">
        <v>0.30521424671566966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2020-10-26T03:31:51Z</dcterms:created>
  <dcterms:modified xsi:type="dcterms:W3CDTF">2020-11-02T01:00:03Z</dcterms:modified>
</cp:coreProperties>
</file>