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40009_{7BF550D7-1343-C84B-8BCA-156249A10443}" xr6:coauthVersionLast="46" xr6:coauthVersionMax="46" xr10:uidLastSave="{00000000-0000-0000-0000-000000000000}"/>
  <bookViews>
    <workbookView xWindow="0" yWindow="500" windowWidth="28800" windowHeight="16260"/>
  </bookViews>
  <sheets>
    <sheet name="optimisation_results" sheetId="1" r:id="rId1"/>
  </sheets>
  <definedNames>
    <definedName name="_xlnm._FilterDatabase" localSheetId="0" hidden="1">optimisation_results!$A$1:$AC$47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B2" i="1"/>
  <c r="AC12" i="1"/>
  <c r="AC22" i="1"/>
  <c r="AC30" i="1"/>
  <c r="AC40" i="1"/>
  <c r="AC3" i="1"/>
  <c r="AC13" i="1"/>
  <c r="AC23" i="1"/>
  <c r="AC31" i="1"/>
  <c r="AC41" i="1"/>
  <c r="AC4" i="1"/>
  <c r="AC14" i="1"/>
  <c r="AC32" i="1"/>
  <c r="AC42" i="1"/>
  <c r="AC5" i="1"/>
  <c r="AC15" i="1"/>
  <c r="AC24" i="1"/>
  <c r="AC33" i="1"/>
  <c r="AC43" i="1"/>
  <c r="AC6" i="1"/>
  <c r="AC16" i="1"/>
  <c r="AC25" i="1"/>
  <c r="AC34" i="1"/>
  <c r="AC7" i="1"/>
  <c r="AC17" i="1"/>
  <c r="AC26" i="1"/>
  <c r="AC35" i="1"/>
  <c r="AC44" i="1"/>
  <c r="AC8" i="1"/>
  <c r="AC18" i="1"/>
  <c r="AC27" i="1"/>
  <c r="AC36" i="1"/>
  <c r="AC45" i="1"/>
  <c r="AC9" i="1"/>
  <c r="AC19" i="1"/>
  <c r="AC28" i="1"/>
  <c r="AC37" i="1"/>
  <c r="AC46" i="1"/>
  <c r="AC10" i="1"/>
  <c r="AC20" i="1"/>
  <c r="AC38" i="1"/>
  <c r="AC47" i="1"/>
  <c r="AC11" i="1"/>
  <c r="AC21" i="1"/>
  <c r="AC29" i="1"/>
  <c r="AC39" i="1"/>
  <c r="AC2" i="1"/>
  <c r="AA12" i="1"/>
  <c r="AB12" i="1"/>
  <c r="AA22" i="1"/>
  <c r="AB22" i="1"/>
  <c r="AA30" i="1"/>
  <c r="AB30" i="1"/>
  <c r="AA40" i="1"/>
  <c r="AB40" i="1"/>
  <c r="AA3" i="1"/>
  <c r="AB3" i="1"/>
  <c r="AA13" i="1"/>
  <c r="AB13" i="1"/>
  <c r="AA23" i="1"/>
  <c r="AB23" i="1"/>
  <c r="AA31" i="1"/>
  <c r="AB31" i="1"/>
  <c r="AA41" i="1"/>
  <c r="AB41" i="1"/>
  <c r="AA4" i="1"/>
  <c r="AB4" i="1"/>
  <c r="AA14" i="1"/>
  <c r="AB14" i="1"/>
  <c r="AA32" i="1"/>
  <c r="AB32" i="1"/>
  <c r="AA42" i="1"/>
  <c r="AB42" i="1"/>
  <c r="AA5" i="1"/>
  <c r="AB5" i="1"/>
  <c r="AA15" i="1"/>
  <c r="AB15" i="1"/>
  <c r="AA24" i="1"/>
  <c r="AB24" i="1"/>
  <c r="AA33" i="1"/>
  <c r="AB33" i="1"/>
  <c r="AA43" i="1"/>
  <c r="AB43" i="1"/>
  <c r="AA6" i="1"/>
  <c r="AB6" i="1"/>
  <c r="AA16" i="1"/>
  <c r="AB16" i="1"/>
  <c r="AA25" i="1"/>
  <c r="AB25" i="1"/>
  <c r="AA34" i="1"/>
  <c r="AB34" i="1"/>
  <c r="AA7" i="1"/>
  <c r="AB7" i="1"/>
  <c r="AA17" i="1"/>
  <c r="AB17" i="1"/>
  <c r="AA26" i="1"/>
  <c r="AB26" i="1"/>
  <c r="AA35" i="1"/>
  <c r="AB35" i="1"/>
  <c r="AA44" i="1"/>
  <c r="AB44" i="1"/>
  <c r="AA8" i="1"/>
  <c r="AB8" i="1"/>
  <c r="AA18" i="1"/>
  <c r="AB18" i="1"/>
  <c r="AA27" i="1"/>
  <c r="AB27" i="1"/>
  <c r="AA36" i="1"/>
  <c r="AB36" i="1"/>
  <c r="AA45" i="1"/>
  <c r="AB45" i="1"/>
  <c r="AA9" i="1"/>
  <c r="AB9" i="1"/>
  <c r="AA19" i="1"/>
  <c r="AB19" i="1"/>
  <c r="AA28" i="1"/>
  <c r="AB28" i="1"/>
  <c r="AA37" i="1"/>
  <c r="AB37" i="1"/>
  <c r="AA46" i="1"/>
  <c r="AB46" i="1"/>
  <c r="AA10" i="1"/>
  <c r="AB10" i="1"/>
  <c r="AA20" i="1"/>
  <c r="AB20" i="1"/>
  <c r="AA38" i="1"/>
  <c r="AB38" i="1"/>
  <c r="AA47" i="1"/>
  <c r="AB47" i="1"/>
  <c r="AA11" i="1"/>
  <c r="AB11" i="1"/>
  <c r="AA21" i="1"/>
  <c r="AB21" i="1"/>
  <c r="AA29" i="1"/>
  <c r="AB29" i="1"/>
  <c r="AA39" i="1"/>
  <c r="AB39" i="1"/>
  <c r="AA2" i="1"/>
</calcChain>
</file>

<file path=xl/sharedStrings.xml><?xml version="1.0" encoding="utf-8"?>
<sst xmlns="http://schemas.openxmlformats.org/spreadsheetml/2006/main" count="75" uniqueCount="30">
  <si>
    <t>n</t>
  </si>
  <si>
    <t>lf model</t>
  </si>
  <si>
    <t>hf iter</t>
  </si>
  <si>
    <t>lf iter</t>
  </si>
  <si>
    <t>mf iter</t>
  </si>
  <si>
    <t>mf score</t>
  </si>
  <si>
    <t>mf mass</t>
  </si>
  <si>
    <t>mf EI</t>
  </si>
  <si>
    <t>hf score</t>
  </si>
  <si>
    <t>hf mass</t>
  </si>
  <si>
    <t>hf EI</t>
  </si>
  <si>
    <t>lf score</t>
  </si>
  <si>
    <t>lf mass</t>
  </si>
  <si>
    <t>lf EI</t>
  </si>
  <si>
    <t>hf time</t>
  </si>
  <si>
    <t>lf time</t>
  </si>
  <si>
    <t>mf time</t>
  </si>
  <si>
    <t>total time</t>
  </si>
  <si>
    <t>sparse</t>
  </si>
  <si>
    <t>mf equiv score</t>
  </si>
  <si>
    <t>mf equiv EI</t>
  </si>
  <si>
    <t>hf equiv score</t>
  </si>
  <si>
    <t>hf equiv EI</t>
  </si>
  <si>
    <t>lf equiv score</t>
  </si>
  <si>
    <t>lf equiv EI</t>
  </si>
  <si>
    <t>unit</t>
  </si>
  <si>
    <t>mf equiv score-score</t>
  </si>
  <si>
    <t>hf equiv score-score</t>
  </si>
  <si>
    <t>lf equiv score-score</t>
  </si>
  <si>
    <t>max(hf-mf,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</si>
</sst>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n=1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optimisation_results!$F$2:$F$11</c:f>
              <c:numCache>
                <c:formatCode>General</c:formatCode>
                <c:ptCount val="10"/>
                <c:pt idx="0">
                  <c:v>89.450256771781795</c:v>
                </c:pt>
                <c:pt idx="1">
                  <c:v>14.2569460816253</c:v>
                </c:pt>
                <c:pt idx="2">
                  <c:v>40.389767410044399</c:v>
                </c:pt>
                <c:pt idx="3">
                  <c:v>5.5105804912532301</c:v>
                </c:pt>
                <c:pt idx="4">
                  <c:v>22.323380219183701</c:v>
                </c:pt>
                <c:pt idx="5">
                  <c:v>20.064185226319299</c:v>
                </c:pt>
                <c:pt idx="6">
                  <c:v>5.2195502216746501</c:v>
                </c:pt>
                <c:pt idx="7">
                  <c:v>6.8005200235267802</c:v>
                </c:pt>
                <c:pt idx="8">
                  <c:v>4.3632257622863104</c:v>
                </c:pt>
                <c:pt idx="9">
                  <c:v>9.0514257671103397</c:v>
                </c:pt>
              </c:numCache>
            </c:numRef>
          </c:xVal>
          <c:yVal>
            <c:numRef>
              <c:f>optimisation_results!$T$2:$T$11</c:f>
              <c:numCache>
                <c:formatCode>General</c:formatCode>
                <c:ptCount val="10"/>
                <c:pt idx="0">
                  <c:v>1253.8149484242299</c:v>
                </c:pt>
                <c:pt idx="1">
                  <c:v>12.7514832622642</c:v>
                </c:pt>
                <c:pt idx="2">
                  <c:v>20.935175355248901</c:v>
                </c:pt>
                <c:pt idx="3">
                  <c:v>17.376976350036799</c:v>
                </c:pt>
                <c:pt idx="4">
                  <c:v>11.190198082854</c:v>
                </c:pt>
                <c:pt idx="5">
                  <c:v>19.500595525984</c:v>
                </c:pt>
                <c:pt idx="6">
                  <c:v>7.9882986088005197</c:v>
                </c:pt>
                <c:pt idx="7">
                  <c:v>8.9396131479059697</c:v>
                </c:pt>
                <c:pt idx="8">
                  <c:v>16.938843925873801</c:v>
                </c:pt>
                <c:pt idx="9">
                  <c:v>11.2699422793692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B1-2241-86C2-98A3269AD435}"/>
            </c:ext>
          </c:extLst>
        </c:ser>
        <c:ser>
          <c:idx val="6"/>
          <c:order val="1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optimisation_results!$F$12:$F$21</c:f>
              <c:numCache>
                <c:formatCode>General</c:formatCode>
                <c:ptCount val="10"/>
                <c:pt idx="0">
                  <c:v>6.4174534865000199</c:v>
                </c:pt>
                <c:pt idx="1">
                  <c:v>12.4222557323474</c:v>
                </c:pt>
                <c:pt idx="2">
                  <c:v>4.4363624947186704</c:v>
                </c:pt>
                <c:pt idx="3">
                  <c:v>14.496720481419199</c:v>
                </c:pt>
                <c:pt idx="4">
                  <c:v>46.972839943402398</c:v>
                </c:pt>
                <c:pt idx="5">
                  <c:v>12.099593545372599</c:v>
                </c:pt>
                <c:pt idx="6">
                  <c:v>45.5601808166873</c:v>
                </c:pt>
                <c:pt idx="7">
                  <c:v>3.7251931615356799</c:v>
                </c:pt>
                <c:pt idx="8">
                  <c:v>5.0688688165462796</c:v>
                </c:pt>
                <c:pt idx="9">
                  <c:v>6.9102909858367703</c:v>
                </c:pt>
              </c:numCache>
            </c:numRef>
          </c:xVal>
          <c:yVal>
            <c:numRef>
              <c:f>optimisation_results!$T$12:$T$21</c:f>
              <c:numCache>
                <c:formatCode>General</c:formatCode>
                <c:ptCount val="10"/>
                <c:pt idx="0">
                  <c:v>9.93995326002692</c:v>
                </c:pt>
                <c:pt idx="1">
                  <c:v>8.0207169735847099</c:v>
                </c:pt>
                <c:pt idx="2">
                  <c:v>6.6554143928867298</c:v>
                </c:pt>
                <c:pt idx="3">
                  <c:v>4.8930582142451504</c:v>
                </c:pt>
                <c:pt idx="4">
                  <c:v>8.1564739152548</c:v>
                </c:pt>
                <c:pt idx="5">
                  <c:v>6.4986145533899498</c:v>
                </c:pt>
                <c:pt idx="6">
                  <c:v>12.0981964514753</c:v>
                </c:pt>
                <c:pt idx="7">
                  <c:v>5.4516840214257796</c:v>
                </c:pt>
                <c:pt idx="8">
                  <c:v>4.0304771359113101</c:v>
                </c:pt>
                <c:pt idx="9">
                  <c:v>8.4344507960219293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DB1-2241-86C2-98A3269AD435}"/>
            </c:ext>
          </c:extLst>
        </c:ser>
        <c:ser>
          <c:idx val="7"/>
          <c:order val="2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optimisation_results!$F$22:$F$29</c:f>
              <c:numCache>
                <c:formatCode>General</c:formatCode>
                <c:ptCount val="8"/>
                <c:pt idx="0">
                  <c:v>3.6583085439416099</c:v>
                </c:pt>
                <c:pt idx="1">
                  <c:v>18.5077684940468</c:v>
                </c:pt>
                <c:pt idx="2">
                  <c:v>5.9764128593494998</c:v>
                </c:pt>
                <c:pt idx="3">
                  <c:v>3.06591313383006</c:v>
                </c:pt>
                <c:pt idx="4">
                  <c:v>5.2176414907598403</c:v>
                </c:pt>
                <c:pt idx="5">
                  <c:v>3.8506395900358199</c:v>
                </c:pt>
                <c:pt idx="6">
                  <c:v>12.131837160770299</c:v>
                </c:pt>
                <c:pt idx="7">
                  <c:v>6.0705022917331402</c:v>
                </c:pt>
              </c:numCache>
            </c:numRef>
          </c:xVal>
          <c:yVal>
            <c:numRef>
              <c:f>optimisation_results!$T$22:$T$29</c:f>
              <c:numCache>
                <c:formatCode>General</c:formatCode>
                <c:ptCount val="8"/>
                <c:pt idx="0">
                  <c:v>3.6005540492014498</c:v>
                </c:pt>
                <c:pt idx="1">
                  <c:v>4.5875259087599103</c:v>
                </c:pt>
                <c:pt idx="2">
                  <c:v>4.9336368299034001</c:v>
                </c:pt>
                <c:pt idx="3">
                  <c:v>3.9943069795670398</c:v>
                </c:pt>
                <c:pt idx="4">
                  <c:v>4.8825981257790403</c:v>
                </c:pt>
                <c:pt idx="5">
                  <c:v>3.9970793968167699</c:v>
                </c:pt>
                <c:pt idx="6">
                  <c:v>3.90217457210781</c:v>
                </c:pt>
                <c:pt idx="7">
                  <c:v>3.07910848321163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DB1-2241-86C2-98A3269AD435}"/>
            </c:ext>
          </c:extLst>
        </c:ser>
        <c:ser>
          <c:idx val="8"/>
          <c:order val="3"/>
          <c:tx>
            <c:v>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optimisation_results!$F$30:$F$39</c:f>
              <c:numCache>
                <c:formatCode>General</c:formatCode>
                <c:ptCount val="10"/>
                <c:pt idx="0">
                  <c:v>4.5284806831212698</c:v>
                </c:pt>
                <c:pt idx="1">
                  <c:v>3.6235417638517098</c:v>
                </c:pt>
                <c:pt idx="2">
                  <c:v>3.3168633846544702</c:v>
                </c:pt>
                <c:pt idx="3">
                  <c:v>5.01789339177967</c:v>
                </c:pt>
                <c:pt idx="4">
                  <c:v>2.62902503722459</c:v>
                </c:pt>
                <c:pt idx="5">
                  <c:v>3.2139479335488899</c:v>
                </c:pt>
                <c:pt idx="6">
                  <c:v>11.057827602986</c:v>
                </c:pt>
                <c:pt idx="7">
                  <c:v>5.2198406855401496</c:v>
                </c:pt>
                <c:pt idx="8">
                  <c:v>3.06138934412223</c:v>
                </c:pt>
                <c:pt idx="9">
                  <c:v>3.6375516175912899</c:v>
                </c:pt>
              </c:numCache>
            </c:numRef>
          </c:xVal>
          <c:yVal>
            <c:numRef>
              <c:f>optimisation_results!$T$30:$T$39</c:f>
              <c:numCache>
                <c:formatCode>General</c:formatCode>
                <c:ptCount val="10"/>
                <c:pt idx="0">
                  <c:v>2.5099254875163002</c:v>
                </c:pt>
                <c:pt idx="1">
                  <c:v>2.2486756444516498</c:v>
                </c:pt>
                <c:pt idx="2">
                  <c:v>2.18096291323856</c:v>
                </c:pt>
                <c:pt idx="3">
                  <c:v>2.9484022008100301</c:v>
                </c:pt>
                <c:pt idx="4">
                  <c:v>2.7267562183168201</c:v>
                </c:pt>
                <c:pt idx="5">
                  <c:v>2.8888548543122101</c:v>
                </c:pt>
                <c:pt idx="6">
                  <c:v>3.1339344167873602</c:v>
                </c:pt>
                <c:pt idx="7">
                  <c:v>3.8300523282383399</c:v>
                </c:pt>
                <c:pt idx="8">
                  <c:v>2.4605095227736502</c:v>
                </c:pt>
                <c:pt idx="9">
                  <c:v>3.4513902133937102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DB1-2241-86C2-98A3269AD435}"/>
            </c:ext>
          </c:extLst>
        </c:ser>
        <c:ser>
          <c:idx val="9"/>
          <c:order val="4"/>
          <c:tx>
            <c:v>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optimisation_results!$F$40:$F$47</c:f>
              <c:numCache>
                <c:formatCode>General</c:formatCode>
                <c:ptCount val="8"/>
                <c:pt idx="0">
                  <c:v>2.7817791992069698</c:v>
                </c:pt>
                <c:pt idx="1">
                  <c:v>3.1778719757291198</c:v>
                </c:pt>
                <c:pt idx="2">
                  <c:v>4.8166235657769496</c:v>
                </c:pt>
                <c:pt idx="3">
                  <c:v>2.3075182781364401</c:v>
                </c:pt>
                <c:pt idx="4">
                  <c:v>8.4775365561227591</c:v>
                </c:pt>
                <c:pt idx="5">
                  <c:v>6.4167339607661704</c:v>
                </c:pt>
                <c:pt idx="6">
                  <c:v>2.5984368574774699</c:v>
                </c:pt>
                <c:pt idx="7">
                  <c:v>5.9473304575479604</c:v>
                </c:pt>
              </c:numCache>
            </c:numRef>
          </c:xVal>
          <c:yVal>
            <c:numRef>
              <c:f>optimisation_results!$T$40:$T$47</c:f>
              <c:numCache>
                <c:formatCode>General</c:formatCode>
                <c:ptCount val="8"/>
                <c:pt idx="0">
                  <c:v>1.7961285010238099</c:v>
                </c:pt>
                <c:pt idx="1">
                  <c:v>1.72692717617591</c:v>
                </c:pt>
                <c:pt idx="2">
                  <c:v>2.0727526553264601</c:v>
                </c:pt>
                <c:pt idx="3">
                  <c:v>1.74887163559644</c:v>
                </c:pt>
                <c:pt idx="4">
                  <c:v>2.1014121973681901</c:v>
                </c:pt>
                <c:pt idx="5">
                  <c:v>1.7927448356156499</c:v>
                </c:pt>
                <c:pt idx="6">
                  <c:v>2.2063284395033902</c:v>
                </c:pt>
                <c:pt idx="7">
                  <c:v>1.75385351992397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DB1-2241-86C2-98A3269A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30767"/>
        <c:axId val="1993809935"/>
      </c:scatterChart>
      <c:valAx>
        <c:axId val="19341307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9935"/>
        <c:crosses val="autoZero"/>
        <c:crossBetween val="midCat"/>
      </c:valAx>
      <c:valAx>
        <c:axId val="19938099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n=1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optimisation_results!$K$2:$K$11</c:f>
              <c:numCache>
                <c:formatCode>General</c:formatCode>
                <c:ptCount val="10"/>
                <c:pt idx="0">
                  <c:v>2700644.5080121499</c:v>
                </c:pt>
                <c:pt idx="1">
                  <c:v>2550677.616984</c:v>
                </c:pt>
                <c:pt idx="2">
                  <c:v>3944225.4851565599</c:v>
                </c:pt>
                <c:pt idx="3">
                  <c:v>4047162.5183777399</c:v>
                </c:pt>
                <c:pt idx="4">
                  <c:v>3708254.0746609899</c:v>
                </c:pt>
                <c:pt idx="5">
                  <c:v>4097055.4636064102</c:v>
                </c:pt>
                <c:pt idx="6">
                  <c:v>3291377.1155487401</c:v>
                </c:pt>
                <c:pt idx="7">
                  <c:v>2971731.4588158499</c:v>
                </c:pt>
                <c:pt idx="8">
                  <c:v>4458311.3808375904</c:v>
                </c:pt>
                <c:pt idx="9">
                  <c:v>1691757.0634910001</c:v>
                </c:pt>
              </c:numCache>
            </c:numRef>
          </c:xVal>
          <c:yVal>
            <c:numRef>
              <c:f>optimisation_results!$J$2:$J$11</c:f>
              <c:numCache>
                <c:formatCode>General</c:formatCode>
                <c:ptCount val="10"/>
                <c:pt idx="0">
                  <c:v>6.25184640288243E-2</c:v>
                </c:pt>
                <c:pt idx="1">
                  <c:v>0.35181514287709997</c:v>
                </c:pt>
                <c:pt idx="2">
                  <c:v>0.64043141389186697</c:v>
                </c:pt>
                <c:pt idx="3">
                  <c:v>0.62962213054720495</c:v>
                </c:pt>
                <c:pt idx="4">
                  <c:v>0.423125036830723</c:v>
                </c:pt>
                <c:pt idx="5">
                  <c:v>0.60132218972240403</c:v>
                </c:pt>
                <c:pt idx="6">
                  <c:v>0.84482067231407998</c:v>
                </c:pt>
                <c:pt idx="7">
                  <c:v>0.78661210664730596</c:v>
                </c:pt>
                <c:pt idx="8">
                  <c:v>0.69231868661245699</c:v>
                </c:pt>
                <c:pt idx="9">
                  <c:v>0.57109850382845895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4-5348-9AED-66E3C8F69AB0}"/>
            </c:ext>
          </c:extLst>
        </c:ser>
        <c:ser>
          <c:idx val="6"/>
          <c:order val="1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optimisation_results!$K$12:$K$21</c:f>
              <c:numCache>
                <c:formatCode>General</c:formatCode>
                <c:ptCount val="10"/>
                <c:pt idx="0">
                  <c:v>7348166.4401266696</c:v>
                </c:pt>
                <c:pt idx="1">
                  <c:v>5072043.3000512198</c:v>
                </c:pt>
                <c:pt idx="2">
                  <c:v>5913504.3022231003</c:v>
                </c:pt>
                <c:pt idx="3">
                  <c:v>6514850.0338560902</c:v>
                </c:pt>
                <c:pt idx="4">
                  <c:v>3904254.0551136499</c:v>
                </c:pt>
                <c:pt idx="5">
                  <c:v>5218271.1231620396</c:v>
                </c:pt>
                <c:pt idx="6">
                  <c:v>2912598.2167131398</c:v>
                </c:pt>
                <c:pt idx="7">
                  <c:v>4115907.2714732899</c:v>
                </c:pt>
                <c:pt idx="8">
                  <c:v>5503126.3670339799</c:v>
                </c:pt>
                <c:pt idx="9">
                  <c:v>5427221.3338266201</c:v>
                </c:pt>
              </c:numCache>
            </c:numRef>
          </c:xVal>
          <c:yVal>
            <c:numRef>
              <c:f>optimisation_results!$J$12:$J$21</c:f>
              <c:numCache>
                <c:formatCode>General</c:formatCode>
                <c:ptCount val="10"/>
                <c:pt idx="0">
                  <c:v>1.1215242622449</c:v>
                </c:pt>
                <c:pt idx="1">
                  <c:v>1.0389546664991101</c:v>
                </c:pt>
                <c:pt idx="2">
                  <c:v>0.81594842567557901</c:v>
                </c:pt>
                <c:pt idx="3">
                  <c:v>0.85429693826528696</c:v>
                </c:pt>
                <c:pt idx="4">
                  <c:v>0.68701116960049302</c:v>
                </c:pt>
                <c:pt idx="5">
                  <c:v>0.94262583261742605</c:v>
                </c:pt>
                <c:pt idx="6">
                  <c:v>0.67719575101185103</c:v>
                </c:pt>
                <c:pt idx="7">
                  <c:v>0.83350480501959301</c:v>
                </c:pt>
                <c:pt idx="8">
                  <c:v>1.0740486597167</c:v>
                </c:pt>
                <c:pt idx="9">
                  <c:v>0.84852205664484204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4-5348-9AED-66E3C8F69AB0}"/>
            </c:ext>
          </c:extLst>
        </c:ser>
        <c:ser>
          <c:idx val="7"/>
          <c:order val="2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optimisation_results!$K$22:$K$29</c:f>
              <c:numCache>
                <c:formatCode>General</c:formatCode>
                <c:ptCount val="8"/>
                <c:pt idx="0">
                  <c:v>4574224.31338696</c:v>
                </c:pt>
                <c:pt idx="1">
                  <c:v>5146153.6748312702</c:v>
                </c:pt>
                <c:pt idx="2">
                  <c:v>6442015.4302158998</c:v>
                </c:pt>
                <c:pt idx="3">
                  <c:v>5290709.2650288995</c:v>
                </c:pt>
                <c:pt idx="4">
                  <c:v>3556863.3368023098</c:v>
                </c:pt>
                <c:pt idx="5">
                  <c:v>7280054.5083518997</c:v>
                </c:pt>
                <c:pt idx="6">
                  <c:v>4472044.3707515504</c:v>
                </c:pt>
                <c:pt idx="7">
                  <c:v>6717356.0948243299</c:v>
                </c:pt>
              </c:numCache>
            </c:numRef>
          </c:xVal>
          <c:yVal>
            <c:numRef>
              <c:f>optimisation_results!$J$22:$J$29</c:f>
              <c:numCache>
                <c:formatCode>General</c:formatCode>
                <c:ptCount val="8"/>
                <c:pt idx="0">
                  <c:v>1.2632677942593999</c:v>
                </c:pt>
                <c:pt idx="1">
                  <c:v>0.95712547580582197</c:v>
                </c:pt>
                <c:pt idx="2">
                  <c:v>0.94656716312557199</c:v>
                </c:pt>
                <c:pt idx="3">
                  <c:v>0.76303013766806005</c:v>
                </c:pt>
                <c:pt idx="4">
                  <c:v>0.80998045854475498</c:v>
                </c:pt>
                <c:pt idx="5">
                  <c:v>1.05410094012151</c:v>
                </c:pt>
                <c:pt idx="6">
                  <c:v>0.90578417999582195</c:v>
                </c:pt>
                <c:pt idx="7">
                  <c:v>0.95774024635607102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4-5348-9AED-66E3C8F69AB0}"/>
            </c:ext>
          </c:extLst>
        </c:ser>
        <c:ser>
          <c:idx val="8"/>
          <c:order val="3"/>
          <c:tx>
            <c:v>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optimisation_results!$K$30:$K$39</c:f>
              <c:numCache>
                <c:formatCode>General</c:formatCode>
                <c:ptCount val="10"/>
                <c:pt idx="0">
                  <c:v>3104440.5330369701</c:v>
                </c:pt>
                <c:pt idx="1">
                  <c:v>6334939.3015457001</c:v>
                </c:pt>
                <c:pt idx="2">
                  <c:v>3896055.3185385899</c:v>
                </c:pt>
                <c:pt idx="3">
                  <c:v>5644443.3443534104</c:v>
                </c:pt>
                <c:pt idx="4">
                  <c:v>7561291.5408341298</c:v>
                </c:pt>
                <c:pt idx="5">
                  <c:v>4074494.8230607202</c:v>
                </c:pt>
                <c:pt idx="6">
                  <c:v>4233369.3982985504</c:v>
                </c:pt>
                <c:pt idx="7">
                  <c:v>7184919.3749601804</c:v>
                </c:pt>
                <c:pt idx="8">
                  <c:v>5918651.17826836</c:v>
                </c:pt>
                <c:pt idx="9">
                  <c:v>5431982.6693295902</c:v>
                </c:pt>
              </c:numCache>
            </c:numRef>
          </c:xVal>
          <c:yVal>
            <c:numRef>
              <c:f>optimisation_results!$J$30:$J$39</c:f>
              <c:numCache>
                <c:formatCode>General</c:formatCode>
                <c:ptCount val="10"/>
                <c:pt idx="0">
                  <c:v>1.09937559493573</c:v>
                </c:pt>
                <c:pt idx="1">
                  <c:v>1.4281522331604699</c:v>
                </c:pt>
                <c:pt idx="2">
                  <c:v>1.2870081110007201</c:v>
                </c:pt>
                <c:pt idx="3">
                  <c:v>1.37323578004155</c:v>
                </c:pt>
                <c:pt idx="4">
                  <c:v>1.6316089244815299</c:v>
                </c:pt>
                <c:pt idx="5">
                  <c:v>0.83439692091927897</c:v>
                </c:pt>
                <c:pt idx="6">
                  <c:v>0.95211476704428</c:v>
                </c:pt>
                <c:pt idx="7">
                  <c:v>1.29616966154201</c:v>
                </c:pt>
                <c:pt idx="8">
                  <c:v>1.25263258311784</c:v>
                </c:pt>
                <c:pt idx="9">
                  <c:v>1.06810754005937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4-5348-9AED-66E3C8F69AB0}"/>
            </c:ext>
          </c:extLst>
        </c:ser>
        <c:ser>
          <c:idx val="4"/>
          <c:order val="4"/>
          <c:tx>
            <c:v>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optimisation_results!$K$40:$K$47</c:f>
              <c:numCache>
                <c:formatCode>General</c:formatCode>
                <c:ptCount val="8"/>
                <c:pt idx="0">
                  <c:v>3790408.9005329199</c:v>
                </c:pt>
                <c:pt idx="1">
                  <c:v>5280506.2697560396</c:v>
                </c:pt>
                <c:pt idx="2">
                  <c:v>4244392.4642418604</c:v>
                </c:pt>
                <c:pt idx="3">
                  <c:v>4262082.2996559897</c:v>
                </c:pt>
                <c:pt idx="4">
                  <c:v>6639640.9996113703</c:v>
                </c:pt>
                <c:pt idx="5">
                  <c:v>6997244.5939442599</c:v>
                </c:pt>
                <c:pt idx="6">
                  <c:v>7002564.3015833301</c:v>
                </c:pt>
                <c:pt idx="7">
                  <c:v>4708731.4137648502</c:v>
                </c:pt>
              </c:numCache>
            </c:numRef>
          </c:xVal>
          <c:yVal>
            <c:numRef>
              <c:f>optimisation_results!$J$40:$J$47</c:f>
              <c:numCache>
                <c:formatCode>General</c:formatCode>
                <c:ptCount val="8"/>
                <c:pt idx="0">
                  <c:v>1.1568182034874901</c:v>
                </c:pt>
                <c:pt idx="1">
                  <c:v>1.31994893734492</c:v>
                </c:pt>
                <c:pt idx="2">
                  <c:v>0.96796555511799898</c:v>
                </c:pt>
                <c:pt idx="3">
                  <c:v>1.0475997663721099</c:v>
                </c:pt>
                <c:pt idx="4">
                  <c:v>1.3780844909154499</c:v>
                </c:pt>
                <c:pt idx="5">
                  <c:v>1.49707630967913</c:v>
                </c:pt>
                <c:pt idx="6">
                  <c:v>1.8008790002234101</c:v>
                </c:pt>
                <c:pt idx="7">
                  <c:v>1.35700093131609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4-5348-9AED-66E3C8F6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30767"/>
        <c:axId val="1993809935"/>
      </c:scatterChart>
      <c:valAx>
        <c:axId val="1934130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9935"/>
        <c:crosses val="autoZero"/>
        <c:crossBetween val="midCat"/>
      </c:valAx>
      <c:valAx>
        <c:axId val="19938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3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38</xdr:row>
      <xdr:rowOff>57150</xdr:rowOff>
    </xdr:from>
    <xdr:to>
      <xdr:col>16</xdr:col>
      <xdr:colOff>406400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B1C50-C2A2-924D-A172-EAF3E34A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30</xdr:row>
      <xdr:rowOff>127000</xdr:rowOff>
    </xdr:from>
    <xdr:to>
      <xdr:col>28</xdr:col>
      <xdr:colOff>25400</xdr:colOff>
      <xdr:row>69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EB51E-42B2-A945-A9EB-8CDE8D6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topLeftCell="A6" workbookViewId="0">
      <selection activeCell="E59" sqref="E59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26</v>
      </c>
      <c r="AB1" t="s">
        <v>27</v>
      </c>
      <c r="AC1" t="s">
        <v>28</v>
      </c>
      <c r="AE1" t="s">
        <v>29</v>
      </c>
    </row>
    <row r="2" spans="1:31" x14ac:dyDescent="0.2">
      <c r="A2">
        <v>1</v>
      </c>
      <c r="B2" t="s">
        <v>25</v>
      </c>
      <c r="C2">
        <v>20</v>
      </c>
      <c r="D2">
        <v>200</v>
      </c>
      <c r="E2">
        <v>100</v>
      </c>
      <c r="F2">
        <v>89.450256771781795</v>
      </c>
      <c r="G2">
        <v>3.6226963572984099E-2</v>
      </c>
      <c r="H2">
        <v>110602.303881516</v>
      </c>
      <c r="I2">
        <v>2.7653382799403299</v>
      </c>
      <c r="J2">
        <v>6.25184640288243E-2</v>
      </c>
      <c r="K2">
        <v>2700644.5080121499</v>
      </c>
      <c r="L2">
        <v>2.3697020091582601</v>
      </c>
      <c r="M2">
        <v>0.10333666741837701</v>
      </c>
      <c r="N2">
        <v>3061506.8903080202</v>
      </c>
      <c r="O2">
        <v>8.0594000816345197</v>
      </c>
      <c r="P2">
        <v>126.82315325737</v>
      </c>
      <c r="Q2">
        <v>13.828673839568999</v>
      </c>
      <c r="R2">
        <v>148.71123194694499</v>
      </c>
      <c r="S2" t="b">
        <v>1</v>
      </c>
      <c r="T2">
        <v>1253.8149484242299</v>
      </c>
      <c r="U2">
        <v>7969.3313349846903</v>
      </c>
      <c r="V2">
        <v>424.86905622212703</v>
      </c>
      <c r="W2">
        <v>23481.827007298802</v>
      </c>
      <c r="X2">
        <v>157.460179347749</v>
      </c>
      <c r="Y2">
        <v>63112.4820782198</v>
      </c>
      <c r="AA2">
        <f>T2-F2</f>
        <v>1164.3646916524481</v>
      </c>
      <c r="AB2">
        <f>V2-I2</f>
        <v>422.10371794218668</v>
      </c>
      <c r="AC2">
        <f>X2-L2</f>
        <v>155.09047733859074</v>
      </c>
      <c r="AE2">
        <f>MAX(I2-F2,0)</f>
        <v>0</v>
      </c>
    </row>
    <row r="3" spans="1:31" x14ac:dyDescent="0.2">
      <c r="A3">
        <v>1</v>
      </c>
      <c r="B3" t="s">
        <v>25</v>
      </c>
      <c r="C3">
        <v>20</v>
      </c>
      <c r="D3">
        <v>200</v>
      </c>
      <c r="E3">
        <v>100</v>
      </c>
      <c r="F3">
        <v>14.2569460816253</v>
      </c>
      <c r="G3">
        <v>0.37429221630470499</v>
      </c>
      <c r="H3">
        <v>671923.172472746</v>
      </c>
      <c r="I3">
        <v>3.2723419603054298</v>
      </c>
      <c r="J3">
        <v>0.35181514287709997</v>
      </c>
      <c r="K3">
        <v>2550677.616984</v>
      </c>
      <c r="L3">
        <v>3.0220084048148199</v>
      </c>
      <c r="M3">
        <v>0.38122846098487001</v>
      </c>
      <c r="N3">
        <v>2746664.2187334099</v>
      </c>
      <c r="O3">
        <v>6.8229830265045104</v>
      </c>
      <c r="P3">
        <v>96.156464099884005</v>
      </c>
      <c r="Q3">
        <v>15.375613927841099</v>
      </c>
      <c r="R3">
        <v>118.355062007904</v>
      </c>
      <c r="S3" t="b">
        <v>1</v>
      </c>
      <c r="T3">
        <v>12.7514832622642</v>
      </c>
      <c r="U3">
        <v>747541.09182139405</v>
      </c>
      <c r="V3">
        <v>14.3710054463518</v>
      </c>
      <c r="W3">
        <v>665814.85405950504</v>
      </c>
      <c r="X3">
        <v>12.3081017594822</v>
      </c>
      <c r="Y3">
        <v>773582.27075393405</v>
      </c>
      <c r="AA3">
        <f>T3-F3</f>
        <v>-1.5054628193610995</v>
      </c>
      <c r="AB3">
        <f>V3-I3</f>
        <v>11.09866348604637</v>
      </c>
      <c r="AC3">
        <f>X3-L3</f>
        <v>9.286093354667381</v>
      </c>
      <c r="AE3">
        <f t="shared" ref="AE3:AE47" si="0">MAX(I3-F3,0)</f>
        <v>0</v>
      </c>
    </row>
    <row r="4" spans="1:31" x14ac:dyDescent="0.2">
      <c r="A4">
        <v>1</v>
      </c>
      <c r="B4" t="s">
        <v>25</v>
      </c>
      <c r="C4">
        <v>20</v>
      </c>
      <c r="D4">
        <v>200</v>
      </c>
      <c r="E4">
        <v>100</v>
      </c>
      <c r="F4">
        <v>40.389767410044399</v>
      </c>
      <c r="G4">
        <v>0.28975502502746298</v>
      </c>
      <c r="H4">
        <v>243308.929114714</v>
      </c>
      <c r="I4">
        <v>2.1757834209293301</v>
      </c>
      <c r="J4">
        <v>0.64043141389186697</v>
      </c>
      <c r="K4">
        <v>3944225.4851565599</v>
      </c>
      <c r="L4">
        <v>3.3256323685262199</v>
      </c>
      <c r="M4">
        <v>0.66634829512080496</v>
      </c>
      <c r="N4">
        <v>2732774.99079041</v>
      </c>
      <c r="O4">
        <v>9.0260338783264107</v>
      </c>
      <c r="P4">
        <v>101.114133119583</v>
      </c>
      <c r="Q4">
        <v>15.8070080280303</v>
      </c>
      <c r="R4">
        <v>125.947177886962</v>
      </c>
      <c r="S4" t="b">
        <v>1</v>
      </c>
      <c r="T4">
        <v>20.935175355248901</v>
      </c>
      <c r="U4">
        <v>461991.49046035903</v>
      </c>
      <c r="V4">
        <v>4.6446948389832103</v>
      </c>
      <c r="W4">
        <v>1998296.0828680701</v>
      </c>
      <c r="X4">
        <v>4.3279950129714804</v>
      </c>
      <c r="Y4">
        <v>2145164.7036458901</v>
      </c>
      <c r="AA4">
        <f>T4-F4</f>
        <v>-19.454592054795498</v>
      </c>
      <c r="AB4">
        <f>V4-I4</f>
        <v>2.4689114180538803</v>
      </c>
      <c r="AC4">
        <f>X4-L4</f>
        <v>1.0023626444452605</v>
      </c>
      <c r="AE4">
        <f t="shared" si="0"/>
        <v>0</v>
      </c>
    </row>
    <row r="5" spans="1:31" x14ac:dyDescent="0.2">
      <c r="A5">
        <v>1</v>
      </c>
      <c r="B5" t="s">
        <v>25</v>
      </c>
      <c r="C5">
        <v>20</v>
      </c>
      <c r="D5">
        <v>200</v>
      </c>
      <c r="E5">
        <v>100</v>
      </c>
      <c r="F5">
        <v>5.5105804912532301</v>
      </c>
      <c r="G5">
        <v>0.31893960586085601</v>
      </c>
      <c r="H5">
        <v>1615080.74920696</v>
      </c>
      <c r="I5">
        <v>2.10048905387707</v>
      </c>
      <c r="J5">
        <v>0.62962213054720495</v>
      </c>
      <c r="K5">
        <v>4047162.5183777399</v>
      </c>
      <c r="L5">
        <v>13.873508872379899</v>
      </c>
      <c r="M5">
        <v>0.83533698878412799</v>
      </c>
      <c r="N5">
        <v>712343.46486991004</v>
      </c>
      <c r="O5">
        <v>6.3377380371093697</v>
      </c>
      <c r="P5">
        <v>87.048964977264404</v>
      </c>
      <c r="Q5">
        <v>12.3687307834625</v>
      </c>
      <c r="R5">
        <v>105.755435705184</v>
      </c>
      <c r="S5" t="b">
        <v>1</v>
      </c>
      <c r="T5">
        <v>17.376976350036799</v>
      </c>
      <c r="U5">
        <v>553770.05494382803</v>
      </c>
      <c r="V5">
        <v>4.7889248146820398</v>
      </c>
      <c r="W5">
        <v>1938246.42829167</v>
      </c>
      <c r="X5">
        <v>2.96368339645525</v>
      </c>
      <c r="Y5">
        <v>3196576.9441256998</v>
      </c>
      <c r="AA5">
        <f>T5-F5</f>
        <v>11.866395858783569</v>
      </c>
      <c r="AB5">
        <f>V5-I5</f>
        <v>2.6884357608049698</v>
      </c>
      <c r="AC5">
        <f>X5-L5</f>
        <v>-10.909825475924649</v>
      </c>
      <c r="AE5">
        <f t="shared" si="0"/>
        <v>0</v>
      </c>
    </row>
    <row r="6" spans="1:31" x14ac:dyDescent="0.2">
      <c r="A6">
        <v>1</v>
      </c>
      <c r="B6" t="s">
        <v>25</v>
      </c>
      <c r="C6">
        <v>20</v>
      </c>
      <c r="D6">
        <v>200</v>
      </c>
      <c r="E6">
        <v>100</v>
      </c>
      <c r="F6">
        <v>22.323380219183701</v>
      </c>
      <c r="G6">
        <v>0.40056881279224099</v>
      </c>
      <c r="H6">
        <v>436246.66375834402</v>
      </c>
      <c r="I6">
        <v>2.1198118869393401</v>
      </c>
      <c r="J6">
        <v>0.423125036830723</v>
      </c>
      <c r="K6">
        <v>3708254.0746609899</v>
      </c>
      <c r="L6">
        <v>1.54665140290998</v>
      </c>
      <c r="M6">
        <v>0.64958774140770004</v>
      </c>
      <c r="N6">
        <v>5271304.3863172103</v>
      </c>
      <c r="O6">
        <v>7.5723140239715496</v>
      </c>
      <c r="P6">
        <v>139.297745943069</v>
      </c>
      <c r="Q6">
        <v>21.082812786102199</v>
      </c>
      <c r="R6">
        <v>167.95287585258399</v>
      </c>
      <c r="S6" t="b">
        <v>1</v>
      </c>
      <c r="T6">
        <v>11.190198082854</v>
      </c>
      <c r="U6">
        <v>848203.09196605801</v>
      </c>
      <c r="V6">
        <v>10.0738219686799</v>
      </c>
      <c r="W6">
        <v>938905.69452751905</v>
      </c>
      <c r="X6">
        <v>4.5283002288008696</v>
      </c>
      <c r="Y6">
        <v>2049721.11511807</v>
      </c>
      <c r="AA6">
        <f>T6-F6</f>
        <v>-11.133182136329701</v>
      </c>
      <c r="AB6">
        <f>V6-I6</f>
        <v>7.9540100817405595</v>
      </c>
      <c r="AC6">
        <f>X6-L6</f>
        <v>2.9816488258908898</v>
      </c>
      <c r="AE6">
        <f t="shared" si="0"/>
        <v>0</v>
      </c>
    </row>
    <row r="7" spans="1:31" x14ac:dyDescent="0.2">
      <c r="A7">
        <v>1</v>
      </c>
      <c r="B7" t="s">
        <v>25</v>
      </c>
      <c r="C7">
        <v>20</v>
      </c>
      <c r="D7">
        <v>200</v>
      </c>
      <c r="E7">
        <v>100</v>
      </c>
      <c r="F7">
        <v>20.064185226319299</v>
      </c>
      <c r="G7">
        <v>0.30053951744718999</v>
      </c>
      <c r="H7">
        <v>481610.99164425902</v>
      </c>
      <c r="I7">
        <v>2.0420994964561299</v>
      </c>
      <c r="J7">
        <v>0.60132218972240403</v>
      </c>
      <c r="K7">
        <v>4097055.4636064102</v>
      </c>
      <c r="L7">
        <v>1.22931361443061</v>
      </c>
      <c r="M7">
        <v>0.81527515540244599</v>
      </c>
      <c r="N7">
        <v>7071943.4370071804</v>
      </c>
      <c r="O7">
        <v>6.7427177429199201</v>
      </c>
      <c r="P7">
        <v>144.95758676528899</v>
      </c>
      <c r="Q7">
        <v>18.303281784057599</v>
      </c>
      <c r="R7">
        <v>170.00358867645201</v>
      </c>
      <c r="S7" t="b">
        <v>1</v>
      </c>
      <c r="T7">
        <v>19.500595525984</v>
      </c>
      <c r="U7">
        <v>495048.132330616</v>
      </c>
      <c r="V7">
        <v>5.2052509960796103</v>
      </c>
      <c r="W7">
        <v>1784462.3558842801</v>
      </c>
      <c r="X7">
        <v>3.0792971665783502</v>
      </c>
      <c r="Y7">
        <v>3063704.82973469</v>
      </c>
      <c r="AA7">
        <f>T7-F7</f>
        <v>-0.56358970033529943</v>
      </c>
      <c r="AB7">
        <f>V7-I7</f>
        <v>3.1631514996234804</v>
      </c>
      <c r="AC7">
        <f>X7-L7</f>
        <v>1.8499835521477401</v>
      </c>
      <c r="AE7">
        <f t="shared" si="0"/>
        <v>0</v>
      </c>
    </row>
    <row r="8" spans="1:31" x14ac:dyDescent="0.2">
      <c r="A8">
        <v>1</v>
      </c>
      <c r="B8" t="s">
        <v>25</v>
      </c>
      <c r="C8">
        <v>20</v>
      </c>
      <c r="D8">
        <v>200</v>
      </c>
      <c r="E8">
        <v>100</v>
      </c>
      <c r="F8">
        <v>5.2195502216746501</v>
      </c>
      <c r="G8">
        <v>0.47788786896872998</v>
      </c>
      <c r="H8">
        <v>1741655.8804241</v>
      </c>
      <c r="I8">
        <v>2.88306261449662</v>
      </c>
      <c r="J8">
        <v>0.84482067231407998</v>
      </c>
      <c r="K8">
        <v>3291377.1155487401</v>
      </c>
      <c r="L8">
        <v>5.7189460517732504</v>
      </c>
      <c r="M8">
        <v>0.79787868820210595</v>
      </c>
      <c r="N8">
        <v>1688884.6868259099</v>
      </c>
      <c r="O8">
        <v>9.4886660575866699</v>
      </c>
      <c r="P8">
        <v>4864.0251798629697</v>
      </c>
      <c r="Q8">
        <v>15.6105849742889</v>
      </c>
      <c r="R8">
        <v>4889.1244330406098</v>
      </c>
      <c r="S8" t="b">
        <v>1</v>
      </c>
      <c r="T8">
        <v>7.9882986088005197</v>
      </c>
      <c r="U8">
        <v>1175031.4180720299</v>
      </c>
      <c r="V8">
        <v>2.9122084451153598</v>
      </c>
      <c r="W8">
        <v>3260102.9738302398</v>
      </c>
      <c r="X8">
        <v>3.1875126860304399</v>
      </c>
      <c r="Y8">
        <v>2950171.0233042198</v>
      </c>
      <c r="AA8">
        <f>T8-F8</f>
        <v>2.7687483871258696</v>
      </c>
      <c r="AB8">
        <f>V8-I8</f>
        <v>2.9145830618739765E-2</v>
      </c>
      <c r="AC8">
        <f>X8-L8</f>
        <v>-2.5314333657428105</v>
      </c>
      <c r="AE8">
        <f t="shared" si="0"/>
        <v>0</v>
      </c>
    </row>
    <row r="9" spans="1:31" x14ac:dyDescent="0.2">
      <c r="A9">
        <v>1</v>
      </c>
      <c r="B9" t="s">
        <v>25</v>
      </c>
      <c r="C9">
        <v>20</v>
      </c>
      <c r="D9">
        <v>200</v>
      </c>
      <c r="E9">
        <v>100</v>
      </c>
      <c r="F9">
        <v>6.8005200235267802</v>
      </c>
      <c r="G9">
        <v>0.45042090724105899</v>
      </c>
      <c r="H9">
        <v>1360525.87071143</v>
      </c>
      <c r="I9">
        <v>3.1516537123867101</v>
      </c>
      <c r="J9">
        <v>0.78661210664730596</v>
      </c>
      <c r="K9">
        <v>2971731.4588158499</v>
      </c>
      <c r="L9">
        <v>2.52961596541628</v>
      </c>
      <c r="M9">
        <v>0.414951283072231</v>
      </c>
      <c r="N9">
        <v>3210618.4838087098</v>
      </c>
      <c r="O9">
        <v>11.3247928619384</v>
      </c>
      <c r="P9">
        <v>101.020559072494</v>
      </c>
      <c r="Q9">
        <v>25.3140177726745</v>
      </c>
      <c r="R9">
        <v>137.65937185287399</v>
      </c>
      <c r="S9" t="b">
        <v>1</v>
      </c>
      <c r="T9">
        <v>8.9396131479059697</v>
      </c>
      <c r="U9">
        <v>1053830.47854653</v>
      </c>
      <c r="V9">
        <v>3.2618629948305702</v>
      </c>
      <c r="W9">
        <v>2877490.0925865602</v>
      </c>
      <c r="X9">
        <v>10.457525389836301</v>
      </c>
      <c r="Y9">
        <v>905585.95335796499</v>
      </c>
      <c r="AA9">
        <f>T9-F9</f>
        <v>2.1390931243791895</v>
      </c>
      <c r="AB9">
        <f>V9-I9</f>
        <v>0.11020928244386008</v>
      </c>
      <c r="AC9">
        <f>X9-L9</f>
        <v>7.9279094244200206</v>
      </c>
      <c r="AE9">
        <f t="shared" si="0"/>
        <v>0</v>
      </c>
    </row>
    <row r="10" spans="1:31" x14ac:dyDescent="0.2">
      <c r="A10">
        <v>1</v>
      </c>
      <c r="B10" t="s">
        <v>25</v>
      </c>
      <c r="C10">
        <v>20</v>
      </c>
      <c r="D10">
        <v>200</v>
      </c>
      <c r="E10">
        <v>100</v>
      </c>
      <c r="F10">
        <v>4.3632257622863104</v>
      </c>
      <c r="G10">
        <v>0.32316891171793399</v>
      </c>
      <c r="H10">
        <v>1984104.6036757</v>
      </c>
      <c r="I10">
        <v>1.9353203851885801</v>
      </c>
      <c r="J10">
        <v>0.69231868661245699</v>
      </c>
      <c r="K10">
        <v>4458311.3808375904</v>
      </c>
      <c r="L10">
        <v>39.335502790620303</v>
      </c>
      <c r="M10">
        <v>0.46771013179897802</v>
      </c>
      <c r="N10">
        <v>250829.03599849399</v>
      </c>
      <c r="O10">
        <v>9.8054690361022896</v>
      </c>
      <c r="P10">
        <v>95.074995756149207</v>
      </c>
      <c r="Q10">
        <v>12.869741678237901</v>
      </c>
      <c r="R10">
        <v>117.75020885467499</v>
      </c>
      <c r="S10" t="b">
        <v>1</v>
      </c>
      <c r="T10">
        <v>16.938843925873801</v>
      </c>
      <c r="U10">
        <v>567676.23108192196</v>
      </c>
      <c r="V10">
        <v>4.0470608988405203</v>
      </c>
      <c r="W10">
        <v>2296347.1803038302</v>
      </c>
      <c r="X10">
        <v>8.3213333451119205</v>
      </c>
      <c r="Y10">
        <v>1129481.0902911699</v>
      </c>
      <c r="AA10">
        <f>T10-F10</f>
        <v>12.575618163587491</v>
      </c>
      <c r="AB10">
        <f>V10-I10</f>
        <v>2.1117405136519403</v>
      </c>
      <c r="AC10">
        <f>X10-L10</f>
        <v>-31.014169445508383</v>
      </c>
      <c r="AE10">
        <f t="shared" si="0"/>
        <v>0</v>
      </c>
    </row>
    <row r="11" spans="1:31" x14ac:dyDescent="0.2">
      <c r="A11">
        <v>1</v>
      </c>
      <c r="B11" t="s">
        <v>25</v>
      </c>
      <c r="C11">
        <v>20</v>
      </c>
      <c r="D11">
        <v>200</v>
      </c>
      <c r="E11">
        <v>100</v>
      </c>
      <c r="F11">
        <v>9.0514257671103397</v>
      </c>
      <c r="G11">
        <v>0.39909147116284999</v>
      </c>
      <c r="H11">
        <v>1036018.82129159</v>
      </c>
      <c r="I11">
        <v>5.4821126889057199</v>
      </c>
      <c r="J11">
        <v>0.57109850382845895</v>
      </c>
      <c r="K11">
        <v>1691757.0634910001</v>
      </c>
      <c r="L11">
        <v>212.76293625821199</v>
      </c>
      <c r="M11">
        <v>0.72939725341233297</v>
      </c>
      <c r="N11">
        <v>46940.9654776221</v>
      </c>
      <c r="O11">
        <v>7.1211590766906703</v>
      </c>
      <c r="P11">
        <v>102.508823633193</v>
      </c>
      <c r="Q11">
        <v>14.417344093322701</v>
      </c>
      <c r="R11">
        <v>124.047331094741</v>
      </c>
      <c r="S11" t="b">
        <v>1</v>
      </c>
      <c r="T11">
        <v>11.2699422793692</v>
      </c>
      <c r="U11">
        <v>842399.60231721203</v>
      </c>
      <c r="V11">
        <v>5.7217780510505403</v>
      </c>
      <c r="W11">
        <v>1625836.61256038</v>
      </c>
      <c r="X11">
        <v>3.6992936310725599</v>
      </c>
      <c r="Y11">
        <v>2518957.4358345699</v>
      </c>
      <c r="AA11">
        <f>T11-F11</f>
        <v>2.2185165122588604</v>
      </c>
      <c r="AB11">
        <f>V11-I11</f>
        <v>0.23966536214482037</v>
      </c>
      <c r="AC11">
        <f>X11-L11</f>
        <v>-209.06364262713944</v>
      </c>
      <c r="AE11">
        <f t="shared" si="0"/>
        <v>0</v>
      </c>
    </row>
    <row r="12" spans="1:31" x14ac:dyDescent="0.2">
      <c r="A12">
        <v>2</v>
      </c>
      <c r="B12" t="s">
        <v>25</v>
      </c>
      <c r="C12">
        <v>20</v>
      </c>
      <c r="D12">
        <v>200</v>
      </c>
      <c r="E12">
        <v>100</v>
      </c>
      <c r="F12">
        <v>6.4174534865000199</v>
      </c>
      <c r="G12">
        <v>0.426091799583249</v>
      </c>
      <c r="H12">
        <v>1430336.52782024</v>
      </c>
      <c r="I12">
        <v>1.48240797132806</v>
      </c>
      <c r="J12">
        <v>1.1215242622449</v>
      </c>
      <c r="K12">
        <v>7348166.4401266696</v>
      </c>
      <c r="L12">
        <v>9.3397655886310194</v>
      </c>
      <c r="M12">
        <v>1.20364214046049</v>
      </c>
      <c r="N12">
        <v>1094556.1382494699</v>
      </c>
      <c r="O12">
        <v>9.7832777500152499</v>
      </c>
      <c r="P12">
        <v>115.01417517662</v>
      </c>
      <c r="Q12">
        <v>16.2343201637268</v>
      </c>
      <c r="R12">
        <v>141.03177595138499</v>
      </c>
      <c r="S12" t="b">
        <v>1</v>
      </c>
      <c r="T12">
        <v>9.93995326002692</v>
      </c>
      <c r="U12">
        <v>951125.33464731497</v>
      </c>
      <c r="V12">
        <v>2.0089249461032601</v>
      </c>
      <c r="W12">
        <v>5298292.0296273604</v>
      </c>
      <c r="X12">
        <v>1.88007779123964</v>
      </c>
      <c r="Y12">
        <v>5965036.5913850199</v>
      </c>
      <c r="AA12">
        <f>T12-F12</f>
        <v>3.5224997735269001</v>
      </c>
      <c r="AB12">
        <f>V12-I12</f>
        <v>0.5265169747752001</v>
      </c>
      <c r="AC12">
        <f>X12-L12</f>
        <v>-7.4596877973913793</v>
      </c>
      <c r="AE12">
        <f t="shared" si="0"/>
        <v>0</v>
      </c>
    </row>
    <row r="13" spans="1:31" x14ac:dyDescent="0.2">
      <c r="A13">
        <v>2</v>
      </c>
      <c r="B13" t="s">
        <v>25</v>
      </c>
      <c r="C13">
        <v>20</v>
      </c>
      <c r="D13">
        <v>200</v>
      </c>
      <c r="E13">
        <v>100</v>
      </c>
      <c r="F13">
        <v>12.4222557323474</v>
      </c>
      <c r="G13">
        <v>0.476867845502087</v>
      </c>
      <c r="H13">
        <v>772475.88773771795</v>
      </c>
      <c r="I13">
        <v>2.0105466676752402</v>
      </c>
      <c r="J13">
        <v>1.0389546664991101</v>
      </c>
      <c r="K13">
        <v>5072043.3000512198</v>
      </c>
      <c r="L13">
        <v>1.5273073675240001</v>
      </c>
      <c r="M13">
        <v>1.16457309126507</v>
      </c>
      <c r="N13">
        <v>7338187.7701445296</v>
      </c>
      <c r="O13">
        <v>10.4687120914459</v>
      </c>
      <c r="P13">
        <v>107.881808042526</v>
      </c>
      <c r="Q13">
        <v>31.572302103042599</v>
      </c>
      <c r="R13">
        <v>149.922823905944</v>
      </c>
      <c r="S13" t="b">
        <v>1</v>
      </c>
      <c r="T13">
        <v>8.0207169735847099</v>
      </c>
      <c r="U13">
        <v>1170432.6527877401</v>
      </c>
      <c r="V13">
        <v>2.1872461852011602</v>
      </c>
      <c r="W13">
        <v>4654861.7415022599</v>
      </c>
      <c r="X13">
        <v>1.93617844372174</v>
      </c>
      <c r="Y13">
        <v>5644597.9834804004</v>
      </c>
      <c r="AA13">
        <f>T13-F13</f>
        <v>-4.4015387587626904</v>
      </c>
      <c r="AB13">
        <f>V13-I13</f>
        <v>0.17669951752592006</v>
      </c>
      <c r="AC13">
        <f>X13-L13</f>
        <v>0.40887107619773988</v>
      </c>
      <c r="AE13">
        <f t="shared" si="0"/>
        <v>0</v>
      </c>
    </row>
    <row r="14" spans="1:31" x14ac:dyDescent="0.2">
      <c r="A14">
        <v>2</v>
      </c>
      <c r="B14" t="s">
        <v>25</v>
      </c>
      <c r="C14">
        <v>20</v>
      </c>
      <c r="D14">
        <v>200</v>
      </c>
      <c r="E14">
        <v>100</v>
      </c>
      <c r="F14">
        <v>4.4363624947186704</v>
      </c>
      <c r="G14">
        <v>0.52650361369626597</v>
      </c>
      <c r="H14">
        <v>2036718.4154012999</v>
      </c>
      <c r="I14">
        <v>1.50699310729365</v>
      </c>
      <c r="J14">
        <v>0.81594842567557901</v>
      </c>
      <c r="K14">
        <v>5913504.3022231003</v>
      </c>
      <c r="L14">
        <v>2.1037198783997999</v>
      </c>
      <c r="M14">
        <v>1.05837195037109</v>
      </c>
      <c r="N14">
        <v>4889143.7309826696</v>
      </c>
      <c r="O14">
        <v>10.3329169750213</v>
      </c>
      <c r="P14">
        <v>97.343878984451294</v>
      </c>
      <c r="Q14">
        <v>51.046279907226499</v>
      </c>
      <c r="R14">
        <v>158.72307896614001</v>
      </c>
      <c r="S14" t="b">
        <v>1</v>
      </c>
      <c r="T14">
        <v>6.6554143928867298</v>
      </c>
      <c r="U14">
        <v>1402738.83482878</v>
      </c>
      <c r="V14">
        <v>3.07526229274628</v>
      </c>
      <c r="W14">
        <v>3068130.41267101</v>
      </c>
      <c r="X14">
        <v>2.1401266090889202</v>
      </c>
      <c r="Y14">
        <v>4803640.0245930301</v>
      </c>
      <c r="AA14">
        <f>T14-F14</f>
        <v>2.2190518981680594</v>
      </c>
      <c r="AB14">
        <f>V14-I14</f>
        <v>1.5682691854526301</v>
      </c>
      <c r="AC14">
        <f>X14-L14</f>
        <v>3.6406730689120259E-2</v>
      </c>
      <c r="AE14">
        <f t="shared" si="0"/>
        <v>0</v>
      </c>
    </row>
    <row r="15" spans="1:31" x14ac:dyDescent="0.2">
      <c r="A15">
        <v>2</v>
      </c>
      <c r="B15" t="s">
        <v>25</v>
      </c>
      <c r="C15">
        <v>20</v>
      </c>
      <c r="D15">
        <v>200</v>
      </c>
      <c r="E15">
        <v>100</v>
      </c>
      <c r="F15">
        <v>14.496720481419199</v>
      </c>
      <c r="G15">
        <v>0.62215968033011604</v>
      </c>
      <c r="H15">
        <v>672288.75754555501</v>
      </c>
      <c r="I15">
        <v>1.38925168749703</v>
      </c>
      <c r="J15">
        <v>0.85429693826528696</v>
      </c>
      <c r="K15">
        <v>6514850.0338560902</v>
      </c>
      <c r="L15">
        <v>3.3433141764819698</v>
      </c>
      <c r="M15">
        <v>0.94144877992771103</v>
      </c>
      <c r="N15">
        <v>2939563.6905942699</v>
      </c>
      <c r="O15">
        <v>8.1368281841278005</v>
      </c>
      <c r="P15">
        <v>129.57246112823401</v>
      </c>
      <c r="Q15">
        <v>17.622969150543199</v>
      </c>
      <c r="R15">
        <v>155.332260131835</v>
      </c>
      <c r="S15" t="b">
        <v>1</v>
      </c>
      <c r="T15">
        <v>4.8930582142451504</v>
      </c>
      <c r="U15">
        <v>1897209.73296223</v>
      </c>
      <c r="V15">
        <v>2.8626915592931401</v>
      </c>
      <c r="W15">
        <v>3324032.00368154</v>
      </c>
      <c r="X15">
        <v>2.4843369367324502</v>
      </c>
      <c r="Y15">
        <v>3932536.3064986099</v>
      </c>
      <c r="AA15">
        <f>T15-F15</f>
        <v>-9.6036622671740481</v>
      </c>
      <c r="AB15">
        <f>V15-I15</f>
        <v>1.4734398717961101</v>
      </c>
      <c r="AC15">
        <f>X15-L15</f>
        <v>-0.85897723974951967</v>
      </c>
      <c r="AE15">
        <f t="shared" si="0"/>
        <v>0</v>
      </c>
    </row>
    <row r="16" spans="1:31" x14ac:dyDescent="0.2">
      <c r="A16">
        <v>2</v>
      </c>
      <c r="B16" t="s">
        <v>25</v>
      </c>
      <c r="C16">
        <v>20</v>
      </c>
      <c r="D16">
        <v>200</v>
      </c>
      <c r="E16">
        <v>100</v>
      </c>
      <c r="F16">
        <v>46.972839943402398</v>
      </c>
      <c r="G16">
        <v>0.47266621306779799</v>
      </c>
      <c r="H16">
        <v>210525.545796347</v>
      </c>
      <c r="I16">
        <v>2.24831990075295</v>
      </c>
      <c r="J16">
        <v>0.68701116960049302</v>
      </c>
      <c r="K16">
        <v>3904254.0551136499</v>
      </c>
      <c r="L16">
        <v>3.0220023272025101</v>
      </c>
      <c r="M16">
        <v>1.0340470533406401</v>
      </c>
      <c r="N16">
        <v>3346770.3106128499</v>
      </c>
      <c r="O16">
        <v>14.8174741268157</v>
      </c>
      <c r="P16">
        <v>149.36543178558301</v>
      </c>
      <c r="Q16">
        <v>32.076452970504697</v>
      </c>
      <c r="R16">
        <v>196.25936198234501</v>
      </c>
      <c r="S16" t="b">
        <v>1</v>
      </c>
      <c r="T16">
        <v>8.1564739152548</v>
      </c>
      <c r="U16">
        <v>1151568.56795452</v>
      </c>
      <c r="V16">
        <v>4.1017712385818301</v>
      </c>
      <c r="W16">
        <v>2265128.75983029</v>
      </c>
      <c r="X16">
        <v>2.1997157302499</v>
      </c>
      <c r="Y16">
        <v>4617511.4903871296</v>
      </c>
      <c r="AA16">
        <f>T16-F16</f>
        <v>-38.816366028147598</v>
      </c>
      <c r="AB16">
        <f>V16-I16</f>
        <v>1.8534513378288802</v>
      </c>
      <c r="AC16">
        <f>X16-L16</f>
        <v>-0.82228659695261008</v>
      </c>
      <c r="AE16">
        <f t="shared" si="0"/>
        <v>0</v>
      </c>
    </row>
    <row r="17" spans="1:31" x14ac:dyDescent="0.2">
      <c r="A17">
        <v>2</v>
      </c>
      <c r="B17" t="s">
        <v>25</v>
      </c>
      <c r="C17">
        <v>20</v>
      </c>
      <c r="D17">
        <v>200</v>
      </c>
      <c r="E17">
        <v>100</v>
      </c>
      <c r="F17">
        <v>12.099593545372599</v>
      </c>
      <c r="G17">
        <v>0.53325917626780905</v>
      </c>
      <c r="H17">
        <v>795777.010723643</v>
      </c>
      <c r="I17">
        <v>1.85896934256147</v>
      </c>
      <c r="J17">
        <v>0.94262583261742605</v>
      </c>
      <c r="K17">
        <v>5218271.1231620396</v>
      </c>
      <c r="L17">
        <v>1.7215700162043099</v>
      </c>
      <c r="M17">
        <v>1.5154312278256299</v>
      </c>
      <c r="N17">
        <v>8290919.8314086404</v>
      </c>
      <c r="O17">
        <v>13.2316558361053</v>
      </c>
      <c r="P17">
        <v>135.91771697998001</v>
      </c>
      <c r="Q17">
        <v>95.502128124237004</v>
      </c>
      <c r="R17">
        <v>244.65150403976401</v>
      </c>
      <c r="S17" t="b">
        <v>1</v>
      </c>
      <c r="T17">
        <v>6.4986145533899498</v>
      </c>
      <c r="U17">
        <v>1435676.9265277099</v>
      </c>
      <c r="V17">
        <v>2.4800521285287598</v>
      </c>
      <c r="W17">
        <v>3941001.16961561</v>
      </c>
      <c r="X17">
        <v>1.66334497365909</v>
      </c>
      <c r="Y17">
        <v>8711455.9227961507</v>
      </c>
      <c r="AA17">
        <f>T17-F17</f>
        <v>-5.6009789919826494</v>
      </c>
      <c r="AB17">
        <f>V17-I17</f>
        <v>0.62108278596728983</v>
      </c>
      <c r="AC17">
        <f>X17-L17</f>
        <v>-5.8225042545219985E-2</v>
      </c>
      <c r="AE17">
        <f t="shared" si="0"/>
        <v>0</v>
      </c>
    </row>
    <row r="18" spans="1:31" x14ac:dyDescent="0.2">
      <c r="A18">
        <v>2</v>
      </c>
      <c r="B18" t="s">
        <v>25</v>
      </c>
      <c r="C18">
        <v>20</v>
      </c>
      <c r="D18">
        <v>200</v>
      </c>
      <c r="E18">
        <v>100</v>
      </c>
      <c r="F18">
        <v>45.5601808166873</v>
      </c>
      <c r="G18">
        <v>0.38464830498858998</v>
      </c>
      <c r="H18">
        <v>216564.909077474</v>
      </c>
      <c r="I18">
        <v>3.11055636443864</v>
      </c>
      <c r="J18">
        <v>0.67719575101185103</v>
      </c>
      <c r="K18">
        <v>2912598.2167131398</v>
      </c>
      <c r="L18">
        <v>5.1039178156951301</v>
      </c>
      <c r="M18">
        <v>0.704335097891997</v>
      </c>
      <c r="N18">
        <v>1851994.9638012999</v>
      </c>
      <c r="O18">
        <v>9.8838126659393293</v>
      </c>
      <c r="P18">
        <v>101.32401394844</v>
      </c>
      <c r="Q18">
        <v>18.9538960456848</v>
      </c>
      <c r="R18">
        <v>130.161725759506</v>
      </c>
      <c r="S18" t="b">
        <v>1</v>
      </c>
      <c r="T18">
        <v>12.0981964514753</v>
      </c>
      <c r="U18">
        <v>786562.48316984205</v>
      </c>
      <c r="V18">
        <v>4.20653218961683</v>
      </c>
      <c r="W18">
        <v>2207828.9249539501</v>
      </c>
      <c r="X18">
        <v>3.9279682692034301</v>
      </c>
      <c r="Y18">
        <v>2367629.8566655498</v>
      </c>
      <c r="AA18">
        <f>T18-F18</f>
        <v>-33.461984365212004</v>
      </c>
      <c r="AB18">
        <f>V18-I18</f>
        <v>1.0959758251781899</v>
      </c>
      <c r="AC18">
        <f>X18-L18</f>
        <v>-1.1759495464917</v>
      </c>
      <c r="AE18">
        <f t="shared" si="0"/>
        <v>0</v>
      </c>
    </row>
    <row r="19" spans="1:31" x14ac:dyDescent="0.2">
      <c r="A19">
        <v>2</v>
      </c>
      <c r="B19" t="s">
        <v>25</v>
      </c>
      <c r="C19">
        <v>20</v>
      </c>
      <c r="D19">
        <v>200</v>
      </c>
      <c r="E19">
        <v>100</v>
      </c>
      <c r="F19">
        <v>3.7251931615356799</v>
      </c>
      <c r="G19">
        <v>0.58630667251604895</v>
      </c>
      <c r="H19">
        <v>2416108.7834927901</v>
      </c>
      <c r="I19">
        <v>2.2631027868080502</v>
      </c>
      <c r="J19">
        <v>0.83350480501959301</v>
      </c>
      <c r="K19">
        <v>4115907.2714732899</v>
      </c>
      <c r="L19">
        <v>1.5971799471554999</v>
      </c>
      <c r="M19">
        <v>0.85773067892936905</v>
      </c>
      <c r="N19">
        <v>5748946.0501471497</v>
      </c>
      <c r="O19">
        <v>9.6261498928069997</v>
      </c>
      <c r="P19">
        <v>127.756042957305</v>
      </c>
      <c r="Q19">
        <v>21.906682729720998</v>
      </c>
      <c r="R19">
        <v>159.288878679275</v>
      </c>
      <c r="S19" t="b">
        <v>1</v>
      </c>
      <c r="T19">
        <v>5.4516840214257796</v>
      </c>
      <c r="U19">
        <v>1704920.14496881</v>
      </c>
      <c r="V19">
        <v>2.9738565033354698</v>
      </c>
      <c r="W19">
        <v>3184356.7092701201</v>
      </c>
      <c r="X19">
        <v>2.8452062261664</v>
      </c>
      <c r="Y19">
        <v>3347307.7325263801</v>
      </c>
      <c r="AA19">
        <f>T19-F19</f>
        <v>1.7264908598900996</v>
      </c>
      <c r="AB19">
        <f>V19-I19</f>
        <v>0.71075371652741959</v>
      </c>
      <c r="AC19">
        <f>X19-L19</f>
        <v>1.2480262790109</v>
      </c>
      <c r="AE19">
        <f t="shared" si="0"/>
        <v>0</v>
      </c>
    </row>
    <row r="20" spans="1:31" x14ac:dyDescent="0.2">
      <c r="A20">
        <v>2</v>
      </c>
      <c r="B20" t="s">
        <v>25</v>
      </c>
      <c r="C20">
        <v>20</v>
      </c>
      <c r="D20">
        <v>200</v>
      </c>
      <c r="E20">
        <v>100</v>
      </c>
      <c r="F20">
        <v>5.0688688165462796</v>
      </c>
      <c r="G20">
        <v>0.693953232652325</v>
      </c>
      <c r="H20">
        <v>1860494.3359417899</v>
      </c>
      <c r="I20">
        <v>1.8911975552797999</v>
      </c>
      <c r="J20">
        <v>1.0740486597167</v>
      </c>
      <c r="K20">
        <v>5503126.3670339799</v>
      </c>
      <c r="L20">
        <v>1.8627190500226101</v>
      </c>
      <c r="M20">
        <v>0.93522302516883604</v>
      </c>
      <c r="N20">
        <v>5188078.1444198396</v>
      </c>
      <c r="O20">
        <v>8.8888728618621808</v>
      </c>
      <c r="P20">
        <v>139.253114938735</v>
      </c>
      <c r="Q20">
        <v>19.774625062942501</v>
      </c>
      <c r="R20">
        <v>167.91661596298201</v>
      </c>
      <c r="S20" t="b">
        <v>1</v>
      </c>
      <c r="T20">
        <v>4.0304771359113101</v>
      </c>
      <c r="U20">
        <v>2305994.4377303598</v>
      </c>
      <c r="V20">
        <v>2.1045431335026801</v>
      </c>
      <c r="W20">
        <v>4924908.7496181903</v>
      </c>
      <c r="X20">
        <v>2.5073254733932999</v>
      </c>
      <c r="Y20">
        <v>3887870.0212361398</v>
      </c>
      <c r="AA20">
        <f>T20-F20</f>
        <v>-1.0383916806349696</v>
      </c>
      <c r="AB20">
        <f>V20-I20</f>
        <v>0.21334557822288014</v>
      </c>
      <c r="AC20">
        <f>X20-L20</f>
        <v>0.64460642337068985</v>
      </c>
      <c r="AE20">
        <f t="shared" si="0"/>
        <v>0</v>
      </c>
    </row>
    <row r="21" spans="1:31" x14ac:dyDescent="0.2">
      <c r="A21">
        <v>2</v>
      </c>
      <c r="B21" t="s">
        <v>25</v>
      </c>
      <c r="C21">
        <v>20</v>
      </c>
      <c r="D21">
        <v>200</v>
      </c>
      <c r="E21">
        <v>100</v>
      </c>
      <c r="F21">
        <v>6.9102909858367703</v>
      </c>
      <c r="G21">
        <v>0.46439828880273598</v>
      </c>
      <c r="H21">
        <v>1343022.30865928</v>
      </c>
      <c r="I21">
        <v>1.69108556841324</v>
      </c>
      <c r="J21">
        <v>0.84852205664484204</v>
      </c>
      <c r="K21">
        <v>5427221.3338266201</v>
      </c>
      <c r="L21">
        <v>1.8310880047565199</v>
      </c>
      <c r="M21">
        <v>1.0471909727637201</v>
      </c>
      <c r="N21">
        <v>5605704.7131408397</v>
      </c>
      <c r="O21">
        <v>9.2770402431488002</v>
      </c>
      <c r="P21">
        <v>126.227052927017</v>
      </c>
      <c r="Q21">
        <v>77.125298023223806</v>
      </c>
      <c r="R21">
        <v>212.62939500808699</v>
      </c>
      <c r="S21" t="b">
        <v>1</v>
      </c>
      <c r="T21">
        <v>8.4344507960219293</v>
      </c>
      <c r="U21">
        <v>1114820.67601632</v>
      </c>
      <c r="V21">
        <v>2.8926438253197202</v>
      </c>
      <c r="W21">
        <v>3285019.7068013502</v>
      </c>
      <c r="X21">
        <v>2.1668340400804902</v>
      </c>
      <c r="Y21">
        <v>4717775.4378518397</v>
      </c>
      <c r="AA21">
        <f>T21-F21</f>
        <v>1.524159810185159</v>
      </c>
      <c r="AB21">
        <f>V21-I21</f>
        <v>1.2015582569064802</v>
      </c>
      <c r="AC21">
        <f>X21-L21</f>
        <v>0.33574603532397029</v>
      </c>
      <c r="AE21">
        <f t="shared" si="0"/>
        <v>0</v>
      </c>
    </row>
    <row r="22" spans="1:31" x14ac:dyDescent="0.2">
      <c r="A22">
        <v>3</v>
      </c>
      <c r="B22" t="s">
        <v>25</v>
      </c>
      <c r="C22">
        <v>20</v>
      </c>
      <c r="D22">
        <v>200</v>
      </c>
      <c r="E22">
        <v>100</v>
      </c>
      <c r="F22">
        <v>3.6583085439416099</v>
      </c>
      <c r="G22">
        <v>0.74113804304701103</v>
      </c>
      <c r="H22">
        <v>2552863.0928156399</v>
      </c>
      <c r="I22">
        <v>2.449430805709</v>
      </c>
      <c r="J22">
        <v>1.2632677942593999</v>
      </c>
      <c r="K22">
        <v>4574224.31338696</v>
      </c>
      <c r="L22">
        <v>1.6145353413054599</v>
      </c>
      <c r="M22">
        <v>1.33661597258158</v>
      </c>
      <c r="N22">
        <v>7825219.8415193697</v>
      </c>
      <c r="O22">
        <v>9.9244408607482892</v>
      </c>
      <c r="P22">
        <v>119.43258023262</v>
      </c>
      <c r="Q22">
        <v>22.050741672515802</v>
      </c>
      <c r="R22">
        <v>151.40776777267399</v>
      </c>
      <c r="S22" t="b">
        <v>1</v>
      </c>
      <c r="T22">
        <v>3.6005540492014498</v>
      </c>
      <c r="U22">
        <v>2591065.5871389401</v>
      </c>
      <c r="V22">
        <v>1.81007474041608</v>
      </c>
      <c r="W22">
        <v>6464930.8854261199</v>
      </c>
      <c r="X22">
        <v>1.7456502999066199</v>
      </c>
      <c r="Y22">
        <v>7097059.1745513501</v>
      </c>
      <c r="AA22">
        <f>T22-F22</f>
        <v>-5.7754494740160034E-2</v>
      </c>
      <c r="AB22">
        <f>V22-I22</f>
        <v>-0.63935606529292</v>
      </c>
      <c r="AC22">
        <f>X22-L22</f>
        <v>0.13111495860115996</v>
      </c>
      <c r="AE22">
        <f t="shared" si="0"/>
        <v>0</v>
      </c>
    </row>
    <row r="23" spans="1:31" x14ac:dyDescent="0.2">
      <c r="A23">
        <v>3</v>
      </c>
      <c r="B23" t="s">
        <v>25</v>
      </c>
      <c r="C23">
        <v>20</v>
      </c>
      <c r="D23">
        <v>200</v>
      </c>
      <c r="E23">
        <v>100</v>
      </c>
      <c r="F23">
        <v>18.5077684940468</v>
      </c>
      <c r="G23">
        <v>0.64487820042400101</v>
      </c>
      <c r="H23">
        <v>530141.44939287298</v>
      </c>
      <c r="I23">
        <v>1.9003243446829401</v>
      </c>
      <c r="J23">
        <v>0.95712547580582197</v>
      </c>
      <c r="K23">
        <v>5146153.6748312702</v>
      </c>
      <c r="L23">
        <v>3.96281584037339</v>
      </c>
      <c r="M23">
        <v>1.1724181258052999</v>
      </c>
      <c r="N23">
        <v>2638245.5755409999</v>
      </c>
      <c r="O23">
        <v>10.3106529712677</v>
      </c>
      <c r="P23">
        <v>125.11056613922101</v>
      </c>
      <c r="Q23">
        <v>84.711823701858506</v>
      </c>
      <c r="R23">
        <v>220.133044958114</v>
      </c>
      <c r="S23" t="b">
        <v>1</v>
      </c>
      <c r="T23">
        <v>4.5875259087599103</v>
      </c>
      <c r="U23">
        <v>2023207.11288703</v>
      </c>
      <c r="V23">
        <v>2.4288249285067298</v>
      </c>
      <c r="W23">
        <v>4045799.33416769</v>
      </c>
      <c r="X23">
        <v>1.92419827341261</v>
      </c>
      <c r="Y23">
        <v>5708478.8942599697</v>
      </c>
      <c r="AA23">
        <f>T23-F23</f>
        <v>-13.920242585286889</v>
      </c>
      <c r="AB23">
        <f>V23-I23</f>
        <v>0.52850058382378973</v>
      </c>
      <c r="AC23">
        <f>X23-L23</f>
        <v>-2.03861756696078</v>
      </c>
      <c r="AE23">
        <f t="shared" si="0"/>
        <v>0</v>
      </c>
    </row>
    <row r="24" spans="1:31" x14ac:dyDescent="0.2">
      <c r="A24">
        <v>3</v>
      </c>
      <c r="B24" t="s">
        <v>25</v>
      </c>
      <c r="C24">
        <v>20</v>
      </c>
      <c r="D24">
        <v>200</v>
      </c>
      <c r="E24">
        <v>100</v>
      </c>
      <c r="F24">
        <v>5.9764128593494998</v>
      </c>
      <c r="G24">
        <v>0.61932481966693598</v>
      </c>
      <c r="H24">
        <v>1573047.2722066201</v>
      </c>
      <c r="I24">
        <v>1.49887639124315</v>
      </c>
      <c r="J24">
        <v>0.94656716312557199</v>
      </c>
      <c r="K24">
        <v>6442015.4302158998</v>
      </c>
      <c r="L24">
        <v>1.9620054373464799</v>
      </c>
      <c r="M24">
        <v>1.83562539203374</v>
      </c>
      <c r="N24">
        <v>8877998.1868584007</v>
      </c>
      <c r="O24">
        <v>9.1858329772949201</v>
      </c>
      <c r="P24">
        <v>100.847815990448</v>
      </c>
      <c r="Q24">
        <v>710.27843308448701</v>
      </c>
      <c r="R24">
        <v>820.31208491325299</v>
      </c>
      <c r="S24" t="b">
        <v>1</v>
      </c>
      <c r="T24">
        <v>4.9336368299034001</v>
      </c>
      <c r="U24">
        <v>1881711.11909461</v>
      </c>
      <c r="V24">
        <v>2.46584461513975</v>
      </c>
      <c r="W24">
        <v>3969392.0937548601</v>
      </c>
      <c r="X24">
        <v>1.83562539203374</v>
      </c>
      <c r="Y24">
        <v>11828282.291757099</v>
      </c>
      <c r="AA24">
        <f>T24-F24</f>
        <v>-1.0427760294460997</v>
      </c>
      <c r="AB24">
        <f>V24-I24</f>
        <v>0.96696822389659998</v>
      </c>
      <c r="AC24">
        <f>X24-L24</f>
        <v>-0.12638004531273994</v>
      </c>
      <c r="AE24">
        <f t="shared" si="0"/>
        <v>0</v>
      </c>
    </row>
    <row r="25" spans="1:31" x14ac:dyDescent="0.2">
      <c r="A25">
        <v>3</v>
      </c>
      <c r="B25" t="s">
        <v>25</v>
      </c>
      <c r="C25">
        <v>20</v>
      </c>
      <c r="D25">
        <v>200</v>
      </c>
      <c r="E25">
        <v>100</v>
      </c>
      <c r="F25">
        <v>3.06591313383006</v>
      </c>
      <c r="G25">
        <v>0.69756099557388695</v>
      </c>
      <c r="H25">
        <v>2968810.7387658898</v>
      </c>
      <c r="I25">
        <v>1.6531358870236399</v>
      </c>
      <c r="J25">
        <v>0.76303013766806005</v>
      </c>
      <c r="K25">
        <v>5290709.2650288995</v>
      </c>
      <c r="L25">
        <v>1.78343140255891</v>
      </c>
      <c r="M25">
        <v>1.2455277268854199</v>
      </c>
      <c r="N25">
        <v>6502357.8252524603</v>
      </c>
      <c r="O25">
        <v>10.9592840671539</v>
      </c>
      <c r="P25">
        <v>142.944887161254</v>
      </c>
      <c r="Q25">
        <v>19.7865710258483</v>
      </c>
      <c r="R25">
        <v>173.69074511528001</v>
      </c>
      <c r="S25" t="b">
        <v>1</v>
      </c>
      <c r="T25">
        <v>3.9943069795670398</v>
      </c>
      <c r="U25">
        <v>2327342.6069991998</v>
      </c>
      <c r="V25">
        <v>3.4293181150493299</v>
      </c>
      <c r="W25">
        <v>2727554.4260826702</v>
      </c>
      <c r="X25">
        <v>1.8290942712895799</v>
      </c>
      <c r="Y25">
        <v>6314859.3504560599</v>
      </c>
      <c r="AA25">
        <f>T25-F25</f>
        <v>0.92839384573697981</v>
      </c>
      <c r="AB25">
        <f>V25-I25</f>
        <v>1.77618222802569</v>
      </c>
      <c r="AC25">
        <f>X25-L25</f>
        <v>4.5662868730669937E-2</v>
      </c>
      <c r="AE25">
        <f t="shared" si="0"/>
        <v>0</v>
      </c>
    </row>
    <row r="26" spans="1:31" x14ac:dyDescent="0.2">
      <c r="A26">
        <v>3</v>
      </c>
      <c r="B26" t="s">
        <v>25</v>
      </c>
      <c r="C26">
        <v>20</v>
      </c>
      <c r="D26">
        <v>200</v>
      </c>
      <c r="E26">
        <v>100</v>
      </c>
      <c r="F26">
        <v>5.2176414907598403</v>
      </c>
      <c r="G26">
        <v>0.62289695209894902</v>
      </c>
      <c r="H26">
        <v>1787391.7085754001</v>
      </c>
      <c r="I26">
        <v>2.6214463634985798</v>
      </c>
      <c r="J26">
        <v>0.80998045854475498</v>
      </c>
      <c r="K26">
        <v>3556863.3368023098</v>
      </c>
      <c r="L26">
        <v>1.8464689797712399</v>
      </c>
      <c r="M26">
        <v>1.12888166912035</v>
      </c>
      <c r="N26">
        <v>5822120.3300636802</v>
      </c>
      <c r="O26">
        <v>11.403248310089101</v>
      </c>
      <c r="P26">
        <v>181.46172904968199</v>
      </c>
      <c r="Q26">
        <v>17.431123018264699</v>
      </c>
      <c r="R26">
        <v>210.29610323905899</v>
      </c>
      <c r="S26" t="b">
        <v>1</v>
      </c>
      <c r="T26">
        <v>4.8825981257790403</v>
      </c>
      <c r="U26">
        <v>1901248.6964165701</v>
      </c>
      <c r="V26">
        <v>3.1114182824076799</v>
      </c>
      <c r="W26">
        <v>3028983.2895593499</v>
      </c>
      <c r="X26">
        <v>1.99561028582115</v>
      </c>
      <c r="Y26">
        <v>5356965.0727665396</v>
      </c>
      <c r="AA26">
        <f>T26-F26</f>
        <v>-0.33504336498080001</v>
      </c>
      <c r="AB26">
        <f>V26-I26</f>
        <v>0.48997191890910008</v>
      </c>
      <c r="AC26">
        <f>X26-L26</f>
        <v>0.14914130604991005</v>
      </c>
      <c r="AE26">
        <f t="shared" si="0"/>
        <v>0</v>
      </c>
    </row>
    <row r="27" spans="1:31" x14ac:dyDescent="0.2">
      <c r="A27">
        <v>3</v>
      </c>
      <c r="B27" t="s">
        <v>25</v>
      </c>
      <c r="C27">
        <v>20</v>
      </c>
      <c r="D27">
        <v>200</v>
      </c>
      <c r="E27">
        <v>100</v>
      </c>
      <c r="F27">
        <v>3.8506395900358199</v>
      </c>
      <c r="G27">
        <v>0.69728236225481599</v>
      </c>
      <c r="H27">
        <v>2407690.80326438</v>
      </c>
      <c r="I27">
        <v>1.4277170289197001</v>
      </c>
      <c r="J27">
        <v>1.05410094012151</v>
      </c>
      <c r="K27">
        <v>7280054.5083518997</v>
      </c>
      <c r="L27">
        <v>6.2972168112816496</v>
      </c>
      <c r="M27">
        <v>1.3899610461302701</v>
      </c>
      <c r="N27">
        <v>1692833.4234303599</v>
      </c>
      <c r="O27">
        <v>11.8657820224761</v>
      </c>
      <c r="P27">
        <v>105.652134180068</v>
      </c>
      <c r="Q27">
        <v>62.306229829788201</v>
      </c>
      <c r="R27">
        <v>179.82414889335601</v>
      </c>
      <c r="S27" t="b">
        <v>1</v>
      </c>
      <c r="T27">
        <v>3.9970793968167699</v>
      </c>
      <c r="U27">
        <v>2325691.1709133098</v>
      </c>
      <c r="V27">
        <v>2.1501947971603901</v>
      </c>
      <c r="W27">
        <v>4770778.7351310998</v>
      </c>
      <c r="X27">
        <v>1.7112897589417899</v>
      </c>
      <c r="Y27">
        <v>7568139.4819023004</v>
      </c>
      <c r="AA27">
        <f>T27-F27</f>
        <v>0.14643980678095003</v>
      </c>
      <c r="AB27">
        <f>V27-I27</f>
        <v>0.72247776824068999</v>
      </c>
      <c r="AC27">
        <f>X27-L27</f>
        <v>-4.5859270523398594</v>
      </c>
      <c r="AE27">
        <f t="shared" si="0"/>
        <v>0</v>
      </c>
    </row>
    <row r="28" spans="1:31" x14ac:dyDescent="0.2">
      <c r="A28">
        <v>3</v>
      </c>
      <c r="B28" t="s">
        <v>25</v>
      </c>
      <c r="C28">
        <v>20</v>
      </c>
      <c r="D28">
        <v>200</v>
      </c>
      <c r="E28">
        <v>100</v>
      </c>
      <c r="F28">
        <v>12.131837160770299</v>
      </c>
      <c r="G28">
        <v>0.70702587073073797</v>
      </c>
      <c r="H28">
        <v>804841.19771030301</v>
      </c>
      <c r="I28">
        <v>2.1418979505574098</v>
      </c>
      <c r="J28">
        <v>0.90578417999582195</v>
      </c>
      <c r="K28">
        <v>4472044.3707515504</v>
      </c>
      <c r="L28">
        <v>5.01859206745248</v>
      </c>
      <c r="M28">
        <v>1.38817733016829</v>
      </c>
      <c r="N28">
        <v>2159633.7622804702</v>
      </c>
      <c r="O28">
        <v>10.0359191894531</v>
      </c>
      <c r="P28">
        <v>130.47818279266301</v>
      </c>
      <c r="Q28">
        <v>162.82026696205099</v>
      </c>
      <c r="R28">
        <v>303.33437108993502</v>
      </c>
      <c r="S28" t="b">
        <v>1</v>
      </c>
      <c r="T28">
        <v>3.90217457210781</v>
      </c>
      <c r="U28">
        <v>2383705.7305542999</v>
      </c>
      <c r="V28">
        <v>2.6238254225267901</v>
      </c>
      <c r="W28">
        <v>3679120.0381817101</v>
      </c>
      <c r="X28">
        <v>1.71228807616792</v>
      </c>
      <c r="Y28">
        <v>7552238.3835428804</v>
      </c>
      <c r="AA28">
        <f>T28-F28</f>
        <v>-8.2296625886624888</v>
      </c>
      <c r="AB28">
        <f>V28-I28</f>
        <v>0.48192747196938024</v>
      </c>
      <c r="AC28">
        <f>X28-L28</f>
        <v>-3.30630399128456</v>
      </c>
      <c r="AE28">
        <f t="shared" si="0"/>
        <v>0</v>
      </c>
    </row>
    <row r="29" spans="1:31" x14ac:dyDescent="0.2">
      <c r="A29">
        <v>3</v>
      </c>
      <c r="B29" t="s">
        <v>25</v>
      </c>
      <c r="C29">
        <v>20</v>
      </c>
      <c r="D29">
        <v>200</v>
      </c>
      <c r="E29">
        <v>100</v>
      </c>
      <c r="F29">
        <v>6.0705022917331402</v>
      </c>
      <c r="G29">
        <v>0.81530659839656905</v>
      </c>
      <c r="H29">
        <v>1598671.00731198</v>
      </c>
      <c r="I29">
        <v>1.4464211885060501</v>
      </c>
      <c r="J29">
        <v>0.95774024635607102</v>
      </c>
      <c r="K29">
        <v>6717356.0948243299</v>
      </c>
      <c r="L29">
        <v>2.4012793646237802</v>
      </c>
      <c r="M29">
        <v>1.6666980105058899</v>
      </c>
      <c r="N29">
        <v>5765079.8426144896</v>
      </c>
      <c r="O29">
        <v>10.4758298397064</v>
      </c>
      <c r="P29">
        <v>121.36466407775799</v>
      </c>
      <c r="Q29">
        <v>312.09988284111</v>
      </c>
      <c r="R29">
        <v>443.94037866592402</v>
      </c>
      <c r="S29" t="b">
        <v>1</v>
      </c>
      <c r="T29">
        <v>3.07910848321163</v>
      </c>
      <c r="U29">
        <v>3063911.4605960902</v>
      </c>
      <c r="V29">
        <v>2.4267151409627199</v>
      </c>
      <c r="W29">
        <v>4050263.9463221999</v>
      </c>
      <c r="X29">
        <v>1.6666980105058999</v>
      </c>
      <c r="Y29">
        <v>10150577.066130299</v>
      </c>
      <c r="AA29">
        <f>T29-F29</f>
        <v>-2.9913938085215102</v>
      </c>
      <c r="AB29">
        <f>V29-I29</f>
        <v>0.98029395245666984</v>
      </c>
      <c r="AC29">
        <f>X29-L29</f>
        <v>-0.73458135411788028</v>
      </c>
      <c r="AE29">
        <f t="shared" si="0"/>
        <v>0</v>
      </c>
    </row>
    <row r="30" spans="1:31" x14ac:dyDescent="0.2">
      <c r="A30">
        <v>4</v>
      </c>
      <c r="B30" t="s">
        <v>25</v>
      </c>
      <c r="C30">
        <v>20</v>
      </c>
      <c r="D30">
        <v>200</v>
      </c>
      <c r="E30">
        <v>100</v>
      </c>
      <c r="F30">
        <v>4.5284806831212698</v>
      </c>
      <c r="G30">
        <v>0.93452817642625696</v>
      </c>
      <c r="H30">
        <v>2176774.7893402101</v>
      </c>
      <c r="I30">
        <v>3.3205679139966202</v>
      </c>
      <c r="J30">
        <v>1.09937559493573</v>
      </c>
      <c r="K30">
        <v>3104440.5330369701</v>
      </c>
      <c r="L30">
        <v>4.59070578688008</v>
      </c>
      <c r="M30">
        <v>1.9927862713200699</v>
      </c>
      <c r="N30">
        <v>2779384.0181117798</v>
      </c>
      <c r="O30">
        <v>15.7960267066955</v>
      </c>
      <c r="P30">
        <v>152.77981209754901</v>
      </c>
      <c r="Q30">
        <v>110.696228027343</v>
      </c>
      <c r="R30">
        <v>279.27206993102999</v>
      </c>
      <c r="S30" t="b">
        <v>1</v>
      </c>
      <c r="T30">
        <v>2.5099254875163002</v>
      </c>
      <c r="U30">
        <v>3882896.03197863</v>
      </c>
      <c r="V30">
        <v>2.05137039332031</v>
      </c>
      <c r="W30">
        <v>5122964.4711531699</v>
      </c>
      <c r="X30">
        <v>1.9927862713200699</v>
      </c>
      <c r="Y30">
        <v>13449057.8313595</v>
      </c>
      <c r="AA30">
        <f>T30-F30</f>
        <v>-2.0185551956049697</v>
      </c>
      <c r="AB30">
        <f>V30-I30</f>
        <v>-1.2691975206763102</v>
      </c>
      <c r="AC30">
        <f>X30-L30</f>
        <v>-2.5979195155600099</v>
      </c>
      <c r="AE30">
        <f t="shared" si="0"/>
        <v>0</v>
      </c>
    </row>
    <row r="31" spans="1:31" x14ac:dyDescent="0.2">
      <c r="A31">
        <v>4</v>
      </c>
      <c r="B31" t="s">
        <v>25</v>
      </c>
      <c r="C31">
        <v>20</v>
      </c>
      <c r="D31">
        <v>200</v>
      </c>
      <c r="E31">
        <v>100</v>
      </c>
      <c r="F31">
        <v>3.6235417638517098</v>
      </c>
      <c r="G31">
        <v>1.0156160924336299</v>
      </c>
      <c r="H31">
        <v>2771675.7247023699</v>
      </c>
      <c r="I31">
        <v>2.0066993231949399</v>
      </c>
      <c r="J31">
        <v>1.4281522331604699</v>
      </c>
      <c r="K31">
        <v>6334939.3015457001</v>
      </c>
      <c r="L31">
        <v>2.0761018737002801</v>
      </c>
      <c r="M31">
        <v>1.78892531978603</v>
      </c>
      <c r="N31">
        <v>7768942.0068990896</v>
      </c>
      <c r="O31">
        <v>12.2125210762023</v>
      </c>
      <c r="P31">
        <v>148.90536808967499</v>
      </c>
      <c r="Q31">
        <v>217.1940741539</v>
      </c>
      <c r="R31">
        <v>378.31196498870798</v>
      </c>
      <c r="S31" t="b">
        <v>1</v>
      </c>
      <c r="T31">
        <v>2.2486756444516498</v>
      </c>
      <c r="U31">
        <v>4478160.9119931301</v>
      </c>
      <c r="V31">
        <v>1.6922114560441599</v>
      </c>
      <c r="W31">
        <v>7911021.7456323504</v>
      </c>
      <c r="X31">
        <v>1.78892531978603</v>
      </c>
      <c r="Y31">
        <v>11357496.812950799</v>
      </c>
      <c r="AA31">
        <f>T31-F31</f>
        <v>-1.37486611940006</v>
      </c>
      <c r="AB31">
        <f>V31-I31</f>
        <v>-0.31448786715078003</v>
      </c>
      <c r="AC31">
        <f>X31-L31</f>
        <v>-0.28717655391425012</v>
      </c>
      <c r="AE31">
        <f t="shared" si="0"/>
        <v>0</v>
      </c>
    </row>
    <row r="32" spans="1:31" x14ac:dyDescent="0.2">
      <c r="A32">
        <v>4</v>
      </c>
      <c r="B32" t="s">
        <v>25</v>
      </c>
      <c r="C32">
        <v>20</v>
      </c>
      <c r="D32">
        <v>200</v>
      </c>
      <c r="E32">
        <v>100</v>
      </c>
      <c r="F32">
        <v>3.3168633846544702</v>
      </c>
      <c r="G32">
        <v>1.04146263801087</v>
      </c>
      <c r="H32">
        <v>3053061.5254476201</v>
      </c>
      <c r="I32">
        <v>2.8537067798869198</v>
      </c>
      <c r="J32">
        <v>1.2870081110007201</v>
      </c>
      <c r="K32">
        <v>3896055.3185385899</v>
      </c>
      <c r="L32">
        <v>2.77126522574379</v>
      </c>
      <c r="M32">
        <v>1.60832446118612</v>
      </c>
      <c r="N32">
        <v>4623335.1203425201</v>
      </c>
      <c r="O32">
        <v>14.166308164596501</v>
      </c>
      <c r="P32">
        <v>139.83031892776401</v>
      </c>
      <c r="Q32">
        <v>211.88099718093801</v>
      </c>
      <c r="R32">
        <v>365.87762618064801</v>
      </c>
      <c r="S32" t="b">
        <v>1</v>
      </c>
      <c r="T32">
        <v>2.18096291323856</v>
      </c>
      <c r="U32">
        <v>4673988.6485575698</v>
      </c>
      <c r="V32">
        <v>1.7868207306422901</v>
      </c>
      <c r="W32">
        <v>6667499.5723064803</v>
      </c>
      <c r="X32">
        <v>1.6513202700313101</v>
      </c>
      <c r="Y32">
        <v>9587766.2356784493</v>
      </c>
      <c r="AA32">
        <f>T32-F32</f>
        <v>-1.1359004714159102</v>
      </c>
      <c r="AB32">
        <f>V32-I32</f>
        <v>-1.0668860492446297</v>
      </c>
      <c r="AC32">
        <f>X32-L32</f>
        <v>-1.1199449557124799</v>
      </c>
      <c r="AE32">
        <f t="shared" si="0"/>
        <v>0</v>
      </c>
    </row>
    <row r="33" spans="1:31" x14ac:dyDescent="0.2">
      <c r="A33">
        <v>4</v>
      </c>
      <c r="B33" t="s">
        <v>25</v>
      </c>
      <c r="C33">
        <v>20</v>
      </c>
      <c r="D33">
        <v>200</v>
      </c>
      <c r="E33">
        <v>100</v>
      </c>
      <c r="F33">
        <v>5.01789339177967</v>
      </c>
      <c r="G33">
        <v>0.83811482504024204</v>
      </c>
      <c r="H33">
        <v>1930584.4586122499</v>
      </c>
      <c r="I33">
        <v>2.1448896686404701</v>
      </c>
      <c r="J33">
        <v>1.37323578004155</v>
      </c>
      <c r="K33">
        <v>5644443.3443534104</v>
      </c>
      <c r="L33">
        <v>4.1487754010490301</v>
      </c>
      <c r="M33">
        <v>1.80047592065532</v>
      </c>
      <c r="N33">
        <v>2986590.6734316801</v>
      </c>
      <c r="O33">
        <v>15.041293144226</v>
      </c>
      <c r="P33">
        <v>179.155741930007</v>
      </c>
      <c r="Q33">
        <v>209.53326511383</v>
      </c>
      <c r="R33">
        <v>403.73030328750599</v>
      </c>
      <c r="S33" t="b">
        <v>1</v>
      </c>
      <c r="T33">
        <v>2.9484022008100301</v>
      </c>
      <c r="U33">
        <v>3215136.99277547</v>
      </c>
      <c r="V33">
        <v>1.72104588309999</v>
      </c>
      <c r="W33">
        <v>7419442.8260391001</v>
      </c>
      <c r="X33">
        <v>1.80047592065533</v>
      </c>
      <c r="Y33">
        <v>11473457.286283599</v>
      </c>
      <c r="AA33">
        <f>T33-F33</f>
        <v>-2.0694911909696398</v>
      </c>
      <c r="AB33">
        <f>V33-I33</f>
        <v>-0.42384378554048019</v>
      </c>
      <c r="AC33">
        <f>X33-L33</f>
        <v>-2.3482994803936998</v>
      </c>
      <c r="AE33">
        <f t="shared" si="0"/>
        <v>0</v>
      </c>
    </row>
    <row r="34" spans="1:31" x14ac:dyDescent="0.2">
      <c r="A34">
        <v>4</v>
      </c>
      <c r="B34" t="s">
        <v>25</v>
      </c>
      <c r="C34">
        <v>20</v>
      </c>
      <c r="D34">
        <v>200</v>
      </c>
      <c r="E34">
        <v>100</v>
      </c>
      <c r="F34">
        <v>2.62902503722459</v>
      </c>
      <c r="G34">
        <v>0.88230989937182602</v>
      </c>
      <c r="H34">
        <v>3640712.4503698801</v>
      </c>
      <c r="I34">
        <v>1.9541343086696501</v>
      </c>
      <c r="J34">
        <v>1.6316089244815299</v>
      </c>
      <c r="K34">
        <v>7561291.5408341298</v>
      </c>
      <c r="L34">
        <v>2.0364045822954302</v>
      </c>
      <c r="M34">
        <v>1.9572922659774901</v>
      </c>
      <c r="N34">
        <v>9266875.9764703196</v>
      </c>
      <c r="O34">
        <v>12.3043558597564</v>
      </c>
      <c r="P34">
        <v>138.91960597038201</v>
      </c>
      <c r="Q34">
        <v>161.502362251281</v>
      </c>
      <c r="R34">
        <v>312.726326227188</v>
      </c>
      <c r="S34" t="b">
        <v>1</v>
      </c>
      <c r="T34">
        <v>2.7267562183168201</v>
      </c>
      <c r="U34">
        <v>3515622.6831902401</v>
      </c>
      <c r="V34">
        <v>1.6508551777715601</v>
      </c>
      <c r="W34">
        <v>9811171.7043069992</v>
      </c>
      <c r="X34">
        <v>1.9572922659774901</v>
      </c>
      <c r="Y34">
        <v>13078282.9809865</v>
      </c>
      <c r="AA34">
        <f>T34-F34</f>
        <v>9.7731181092230113E-2</v>
      </c>
      <c r="AB34">
        <f>V34-I34</f>
        <v>-0.30327913089809</v>
      </c>
      <c r="AC34">
        <f>X34-L34</f>
        <v>-7.9112316317940135E-2</v>
      </c>
      <c r="AE34">
        <f t="shared" si="0"/>
        <v>0</v>
      </c>
    </row>
    <row r="35" spans="1:31" x14ac:dyDescent="0.2">
      <c r="A35">
        <v>4</v>
      </c>
      <c r="B35" t="s">
        <v>25</v>
      </c>
      <c r="C35">
        <v>20</v>
      </c>
      <c r="D35">
        <v>200</v>
      </c>
      <c r="E35">
        <v>100</v>
      </c>
      <c r="F35">
        <v>3.2139479335488899</v>
      </c>
      <c r="G35">
        <v>0.84924526367463504</v>
      </c>
      <c r="H35">
        <v>2972030.8095971202</v>
      </c>
      <c r="I35">
        <v>2.2886889090701099</v>
      </c>
      <c r="J35">
        <v>0.83439692091927897</v>
      </c>
      <c r="K35">
        <v>4074494.8230607202</v>
      </c>
      <c r="L35">
        <v>1.9012516907597501</v>
      </c>
      <c r="M35">
        <v>1.7184858540336601</v>
      </c>
      <c r="N35">
        <v>8454758.9129562397</v>
      </c>
      <c r="O35">
        <v>12.8472561836242</v>
      </c>
      <c r="P35">
        <v>128.98301911354</v>
      </c>
      <c r="Q35">
        <v>199.52308678627</v>
      </c>
      <c r="R35">
        <v>341.35336399078301</v>
      </c>
      <c r="S35" t="b">
        <v>1</v>
      </c>
      <c r="T35">
        <v>2.8888548543122101</v>
      </c>
      <c r="U35">
        <v>3289896.18627385</v>
      </c>
      <c r="V35">
        <v>2.9688936825646102</v>
      </c>
      <c r="W35">
        <v>3190304.7794985999</v>
      </c>
      <c r="X35">
        <v>1.7184858540336601</v>
      </c>
      <c r="Y35">
        <v>10657366.9582178</v>
      </c>
      <c r="AA35">
        <f>T35-F35</f>
        <v>-0.32509307923667974</v>
      </c>
      <c r="AB35">
        <f>V35-I35</f>
        <v>0.68020477349450026</v>
      </c>
      <c r="AC35">
        <f>X35-L35</f>
        <v>-0.18276583672609004</v>
      </c>
      <c r="AE35">
        <f t="shared" si="0"/>
        <v>0</v>
      </c>
    </row>
    <row r="36" spans="1:31" x14ac:dyDescent="0.2">
      <c r="A36">
        <v>4</v>
      </c>
      <c r="B36" t="s">
        <v>25</v>
      </c>
      <c r="C36">
        <v>20</v>
      </c>
      <c r="D36">
        <v>200</v>
      </c>
      <c r="E36">
        <v>100</v>
      </c>
      <c r="F36">
        <v>11.057827602986</v>
      </c>
      <c r="G36">
        <v>0.806336348641011</v>
      </c>
      <c r="H36">
        <v>888771.077001745</v>
      </c>
      <c r="I36">
        <v>2.3142993673343302</v>
      </c>
      <c r="J36">
        <v>0.95211476704428</v>
      </c>
      <c r="K36">
        <v>4233369.3982985504</v>
      </c>
      <c r="L36">
        <v>2.1507407488419701</v>
      </c>
      <c r="M36">
        <v>1.9125664342075499</v>
      </c>
      <c r="N36">
        <v>8076407.2407304896</v>
      </c>
      <c r="O36">
        <v>13.5576040744781</v>
      </c>
      <c r="P36">
        <v>130.64086604118299</v>
      </c>
      <c r="Q36">
        <v>132.444682836532</v>
      </c>
      <c r="R36">
        <v>276.64315509796103</v>
      </c>
      <c r="S36" t="b">
        <v>1</v>
      </c>
      <c r="T36">
        <v>3.1339344167873602</v>
      </c>
      <c r="U36">
        <v>3005170.6351574198</v>
      </c>
      <c r="V36">
        <v>2.4462070644024299</v>
      </c>
      <c r="W36">
        <v>4009474.7137435102</v>
      </c>
      <c r="X36">
        <v>1.9125664342075399</v>
      </c>
      <c r="Y36">
        <v>12614935.541398801</v>
      </c>
      <c r="AA36">
        <f>T36-F36</f>
        <v>-7.9238931861986401</v>
      </c>
      <c r="AB36">
        <f>V36-I36</f>
        <v>0.13190769706809968</v>
      </c>
      <c r="AC36">
        <f>X36-L36</f>
        <v>-0.23817431463443017</v>
      </c>
      <c r="AE36">
        <f t="shared" si="0"/>
        <v>0</v>
      </c>
    </row>
    <row r="37" spans="1:31" x14ac:dyDescent="0.2">
      <c r="A37">
        <v>4</v>
      </c>
      <c r="B37" t="s">
        <v>25</v>
      </c>
      <c r="C37">
        <v>20</v>
      </c>
      <c r="D37">
        <v>200</v>
      </c>
      <c r="E37">
        <v>100</v>
      </c>
      <c r="F37">
        <v>5.2198406855401496</v>
      </c>
      <c r="G37">
        <v>0.71472646828500197</v>
      </c>
      <c r="H37">
        <v>1816492.73845329</v>
      </c>
      <c r="I37">
        <v>1.6879737275487301</v>
      </c>
      <c r="J37">
        <v>1.29616966154201</v>
      </c>
      <c r="K37">
        <v>7184919.3749601804</v>
      </c>
      <c r="L37">
        <v>2.5913355342228099</v>
      </c>
      <c r="M37">
        <v>1.8079246433106699</v>
      </c>
      <c r="N37">
        <v>5607232.77566473</v>
      </c>
      <c r="O37">
        <v>13.666031122207601</v>
      </c>
      <c r="P37">
        <v>110.865976095199</v>
      </c>
      <c r="Q37">
        <v>361.87993812561001</v>
      </c>
      <c r="R37">
        <v>486.41194796562098</v>
      </c>
      <c r="S37" t="b">
        <v>1</v>
      </c>
      <c r="T37">
        <v>3.8300523282383399</v>
      </c>
      <c r="U37">
        <v>2429941.2343773302</v>
      </c>
      <c r="V37">
        <v>1.77848624051771</v>
      </c>
      <c r="W37">
        <v>6746197.2306281095</v>
      </c>
      <c r="X37">
        <v>1.8079246433106699</v>
      </c>
      <c r="Y37">
        <v>11548406.523680801</v>
      </c>
      <c r="AA37">
        <f>T37-F37</f>
        <v>-1.3897883573018097</v>
      </c>
      <c r="AB37">
        <f>V37-I37</f>
        <v>9.0512512968979886E-2</v>
      </c>
      <c r="AC37">
        <f>X37-L37</f>
        <v>-0.78341089091214</v>
      </c>
      <c r="AE37">
        <f t="shared" si="0"/>
        <v>0</v>
      </c>
    </row>
    <row r="38" spans="1:31" x14ac:dyDescent="0.2">
      <c r="A38">
        <v>4</v>
      </c>
      <c r="B38" t="s">
        <v>25</v>
      </c>
      <c r="C38">
        <v>20</v>
      </c>
      <c r="D38">
        <v>200</v>
      </c>
      <c r="E38">
        <v>100</v>
      </c>
      <c r="F38">
        <v>3.06138934412223</v>
      </c>
      <c r="G38">
        <v>0.94806269906634699</v>
      </c>
      <c r="H38">
        <v>3211998.33492591</v>
      </c>
      <c r="I38">
        <v>1.9422067274291599</v>
      </c>
      <c r="J38">
        <v>1.25263258311784</v>
      </c>
      <c r="K38">
        <v>5918651.17826836</v>
      </c>
      <c r="L38">
        <v>2.9175656093421698</v>
      </c>
      <c r="M38">
        <v>2.2091404773424301</v>
      </c>
      <c r="N38">
        <v>5853344.0024350397</v>
      </c>
      <c r="O38">
        <v>15.257207155227601</v>
      </c>
      <c r="P38">
        <v>140.230980873107</v>
      </c>
      <c r="Q38">
        <v>54.504312276840203</v>
      </c>
      <c r="R38">
        <v>209.99250221252399</v>
      </c>
      <c r="S38" t="b">
        <v>1</v>
      </c>
      <c r="T38">
        <v>2.4605095227736502</v>
      </c>
      <c r="U38">
        <v>3980183.7418569601</v>
      </c>
      <c r="V38">
        <v>1.8213023416032901</v>
      </c>
      <c r="W38">
        <v>6374828.0642924802</v>
      </c>
      <c r="X38">
        <v>2.2091404773424301</v>
      </c>
      <c r="Y38">
        <v>15764245.708285799</v>
      </c>
      <c r="AA38">
        <f>T38-F38</f>
        <v>-0.60087982134857976</v>
      </c>
      <c r="AB38">
        <f>V38-I38</f>
        <v>-0.12090438582586982</v>
      </c>
      <c r="AC38">
        <f>X38-L38</f>
        <v>-0.70842513199973967</v>
      </c>
      <c r="AE38">
        <f t="shared" si="0"/>
        <v>0</v>
      </c>
    </row>
    <row r="39" spans="1:31" x14ac:dyDescent="0.2">
      <c r="A39">
        <v>4</v>
      </c>
      <c r="B39" t="s">
        <v>25</v>
      </c>
      <c r="C39">
        <v>20</v>
      </c>
      <c r="D39">
        <v>200</v>
      </c>
      <c r="E39">
        <v>100</v>
      </c>
      <c r="F39">
        <v>3.6375516175912899</v>
      </c>
      <c r="G39">
        <v>0.76009022465174902</v>
      </c>
      <c r="H39">
        <v>2579006.9807552299</v>
      </c>
      <c r="I39">
        <v>1.90905597615484</v>
      </c>
      <c r="J39">
        <v>1.06810754005937</v>
      </c>
      <c r="K39">
        <v>5431982.6693295902</v>
      </c>
      <c r="L39">
        <v>5.9232677885861298</v>
      </c>
      <c r="M39">
        <v>1.2298077325733801</v>
      </c>
      <c r="N39">
        <v>1756401.18690903</v>
      </c>
      <c r="O39">
        <v>12.5338470935821</v>
      </c>
      <c r="P39">
        <v>177.21461772918701</v>
      </c>
      <c r="Q39">
        <v>181.07460999488799</v>
      </c>
      <c r="R39">
        <v>370.823077917099</v>
      </c>
      <c r="S39" t="b">
        <v>1</v>
      </c>
      <c r="T39">
        <v>3.4513902133937102</v>
      </c>
      <c r="U39">
        <v>2709072.6926824702</v>
      </c>
      <c r="V39">
        <v>2.1177790400066101</v>
      </c>
      <c r="W39">
        <v>4878830.5834653899</v>
      </c>
      <c r="X39">
        <v>1.8471928987481401</v>
      </c>
      <c r="Y39">
        <v>6182819.1633850401</v>
      </c>
      <c r="AA39">
        <f>T39-F39</f>
        <v>-0.18616140419757965</v>
      </c>
      <c r="AB39">
        <f>V39-I39</f>
        <v>0.20872306385177009</v>
      </c>
      <c r="AC39">
        <f>X39-L39</f>
        <v>-4.0760748898379902</v>
      </c>
      <c r="AE39">
        <f t="shared" si="0"/>
        <v>0</v>
      </c>
    </row>
    <row r="40" spans="1:31" x14ac:dyDescent="0.2">
      <c r="A40">
        <v>5</v>
      </c>
      <c r="B40" t="s">
        <v>25</v>
      </c>
      <c r="C40">
        <v>20</v>
      </c>
      <c r="D40">
        <v>200</v>
      </c>
      <c r="E40">
        <v>100</v>
      </c>
      <c r="F40">
        <v>2.7817791992069698</v>
      </c>
      <c r="G40">
        <v>1.2772041661915301</v>
      </c>
      <c r="H40">
        <v>3992693.31849893</v>
      </c>
      <c r="I40">
        <v>2.7950559932399499</v>
      </c>
      <c r="J40">
        <v>1.1568182034874901</v>
      </c>
      <c r="K40">
        <v>3790408.9005329199</v>
      </c>
      <c r="L40">
        <v>2.1702972548719299</v>
      </c>
      <c r="M40">
        <v>1.7624414636736601</v>
      </c>
      <c r="N40">
        <v>7103000.2238288103</v>
      </c>
      <c r="O40">
        <v>19.9481039047241</v>
      </c>
      <c r="P40">
        <v>167.53769207000701</v>
      </c>
      <c r="Q40">
        <v>85.403889894485403</v>
      </c>
      <c r="R40">
        <v>272.88968873023902</v>
      </c>
      <c r="S40" t="b">
        <v>1</v>
      </c>
      <c r="T40">
        <v>1.7961285010238099</v>
      </c>
      <c r="U40">
        <v>6583606.4184883796</v>
      </c>
      <c r="V40">
        <v>1.9483926452957201</v>
      </c>
      <c r="W40">
        <v>5581682.6622660803</v>
      </c>
      <c r="X40">
        <v>1.7624414636736601</v>
      </c>
      <c r="Y40">
        <v>11092831.1402489</v>
      </c>
      <c r="AA40">
        <f>T40-F40</f>
        <v>-0.98565069818315987</v>
      </c>
      <c r="AB40">
        <f>V40-I40</f>
        <v>-0.84666334794422982</v>
      </c>
      <c r="AC40">
        <f>X40-L40</f>
        <v>-0.40785579119826987</v>
      </c>
      <c r="AE40">
        <f t="shared" si="0"/>
        <v>1.3276794032980099E-2</v>
      </c>
    </row>
    <row r="41" spans="1:31" x14ac:dyDescent="0.2">
      <c r="A41">
        <v>5</v>
      </c>
      <c r="B41" t="s">
        <v>25</v>
      </c>
      <c r="C41">
        <v>20</v>
      </c>
      <c r="D41">
        <v>200</v>
      </c>
      <c r="E41">
        <v>100</v>
      </c>
      <c r="F41">
        <v>3.1778719757291198</v>
      </c>
      <c r="G41">
        <v>1.3638345393271201</v>
      </c>
      <c r="H41">
        <v>3553612.9941419298</v>
      </c>
      <c r="I41">
        <v>2.2137067494082698</v>
      </c>
      <c r="J41">
        <v>1.31994893734492</v>
      </c>
      <c r="K41">
        <v>5280506.2697560396</v>
      </c>
      <c r="L41">
        <v>4.8463333744378696</v>
      </c>
      <c r="M41">
        <v>2.3664040869744398</v>
      </c>
      <c r="N41">
        <v>2873621.60950378</v>
      </c>
      <c r="O41">
        <v>18.139292955398499</v>
      </c>
      <c r="P41">
        <v>132.469444036483</v>
      </c>
      <c r="Q41">
        <v>223.499321699142</v>
      </c>
      <c r="R41">
        <v>374.10806298255898</v>
      </c>
      <c r="S41" t="b">
        <v>1</v>
      </c>
      <c r="T41">
        <v>1.72692717617591</v>
      </c>
      <c r="U41">
        <v>7336258.5415457096</v>
      </c>
      <c r="V41">
        <v>1.75842421177945</v>
      </c>
      <c r="W41">
        <v>6951805.2744639805</v>
      </c>
      <c r="X41">
        <v>2.3664040869744398</v>
      </c>
      <c r="Y41">
        <v>17501762.4965198</v>
      </c>
      <c r="AA41">
        <f>T41-F41</f>
        <v>-1.4509447995532099</v>
      </c>
      <c r="AB41">
        <f>V41-I41</f>
        <v>-0.45528253762881987</v>
      </c>
      <c r="AC41">
        <f>X41-L41</f>
        <v>-2.4799292874634298</v>
      </c>
      <c r="AE41">
        <f t="shared" si="0"/>
        <v>0</v>
      </c>
    </row>
    <row r="42" spans="1:31" x14ac:dyDescent="0.2">
      <c r="A42">
        <v>5</v>
      </c>
      <c r="B42" t="s">
        <v>25</v>
      </c>
      <c r="C42">
        <v>20</v>
      </c>
      <c r="D42">
        <v>200</v>
      </c>
      <c r="E42">
        <v>100</v>
      </c>
      <c r="F42">
        <v>4.8166235657769496</v>
      </c>
      <c r="G42">
        <v>1.0888940652177701</v>
      </c>
      <c r="H42">
        <v>2115180.2358441199</v>
      </c>
      <c r="I42">
        <v>2.3240153512308601</v>
      </c>
      <c r="J42">
        <v>0.96796555511799898</v>
      </c>
      <c r="K42">
        <v>4244392.4642418604</v>
      </c>
      <c r="L42">
        <v>3.07052674766279</v>
      </c>
      <c r="M42">
        <v>2.5903410600765202</v>
      </c>
      <c r="N42">
        <v>6755909.1294193696</v>
      </c>
      <c r="O42">
        <v>16.443859815597499</v>
      </c>
      <c r="P42">
        <v>2075.7445421218799</v>
      </c>
      <c r="Q42">
        <v>280.66493320465003</v>
      </c>
      <c r="R42">
        <v>2372.8533380031499</v>
      </c>
      <c r="S42" t="b">
        <v>1</v>
      </c>
      <c r="T42">
        <v>2.0727526553264601</v>
      </c>
      <c r="U42">
        <v>5040681.8559845602</v>
      </c>
      <c r="V42">
        <v>2.3923405032030902</v>
      </c>
      <c r="W42">
        <v>4124774.5147253498</v>
      </c>
      <c r="X42">
        <v>2.5903410600765202</v>
      </c>
      <c r="Y42">
        <v>20046446.489433099</v>
      </c>
      <c r="AA42">
        <f>T42-F42</f>
        <v>-2.7438709104504895</v>
      </c>
      <c r="AB42">
        <f>V42-I42</f>
        <v>6.8325151972230103E-2</v>
      </c>
      <c r="AC42">
        <f>X42-L42</f>
        <v>-0.48018568758626978</v>
      </c>
      <c r="AE42">
        <f t="shared" si="0"/>
        <v>0</v>
      </c>
    </row>
    <row r="43" spans="1:31" x14ac:dyDescent="0.2">
      <c r="A43">
        <v>5</v>
      </c>
      <c r="B43" t="s">
        <v>25</v>
      </c>
      <c r="C43">
        <v>20</v>
      </c>
      <c r="D43">
        <v>200</v>
      </c>
      <c r="E43">
        <v>100</v>
      </c>
      <c r="F43">
        <v>2.3075182781364401</v>
      </c>
      <c r="G43">
        <v>1.33228431012493</v>
      </c>
      <c r="H43">
        <v>5062691.3884369396</v>
      </c>
      <c r="I43">
        <v>2.3938707430745398</v>
      </c>
      <c r="J43">
        <v>1.0475997663721099</v>
      </c>
      <c r="K43">
        <v>4262082.2996559897</v>
      </c>
      <c r="L43">
        <v>2.0377730836841601</v>
      </c>
      <c r="M43">
        <v>1.67128730917422</v>
      </c>
      <c r="N43">
        <v>7318041.7875819402</v>
      </c>
      <c r="O43">
        <v>13.7825989723205</v>
      </c>
      <c r="P43">
        <v>140.466099977493</v>
      </c>
      <c r="Q43">
        <v>310.01558709144501</v>
      </c>
      <c r="R43">
        <v>464.26428890228198</v>
      </c>
      <c r="S43" t="b">
        <v>1</v>
      </c>
      <c r="T43">
        <v>1.74887163559644</v>
      </c>
      <c r="U43">
        <v>7059218.8848446002</v>
      </c>
      <c r="V43">
        <v>2.1658374576280499</v>
      </c>
      <c r="W43">
        <v>4720905.5155990897</v>
      </c>
      <c r="X43">
        <v>1.67128730917422</v>
      </c>
      <c r="Y43">
        <v>10195207.7783437</v>
      </c>
      <c r="AA43">
        <f>T43-F43</f>
        <v>-0.55864664254000007</v>
      </c>
      <c r="AB43">
        <f>V43-I43</f>
        <v>-0.22803328544648993</v>
      </c>
      <c r="AC43">
        <f>X43-L43</f>
        <v>-0.36648577450994013</v>
      </c>
      <c r="AE43">
        <f t="shared" si="0"/>
        <v>8.6352464938099782E-2</v>
      </c>
    </row>
    <row r="44" spans="1:31" x14ac:dyDescent="0.2">
      <c r="A44">
        <v>5</v>
      </c>
      <c r="B44" t="s">
        <v>25</v>
      </c>
      <c r="C44">
        <v>20</v>
      </c>
      <c r="D44">
        <v>200</v>
      </c>
      <c r="E44">
        <v>100</v>
      </c>
      <c r="F44">
        <v>8.4775365561227591</v>
      </c>
      <c r="G44">
        <v>1.0754739301963301</v>
      </c>
      <c r="H44">
        <v>1190183.93997002</v>
      </c>
      <c r="I44">
        <v>1.8841900168897201</v>
      </c>
      <c r="J44">
        <v>1.3780844909154499</v>
      </c>
      <c r="K44">
        <v>6639640.9996113703</v>
      </c>
      <c r="L44">
        <v>2.6190234250703099</v>
      </c>
      <c r="M44">
        <v>1.74467337284515</v>
      </c>
      <c r="N44">
        <v>5335182.7147380197</v>
      </c>
      <c r="O44">
        <v>17.565359830856298</v>
      </c>
      <c r="P44">
        <v>123.60585594177201</v>
      </c>
      <c r="Q44">
        <v>98.928659915924001</v>
      </c>
      <c r="R44">
        <v>240.09987878799399</v>
      </c>
      <c r="S44" t="b">
        <v>1</v>
      </c>
      <c r="T44">
        <v>2.1014121973681901</v>
      </c>
      <c r="U44">
        <v>4935984.55690342</v>
      </c>
      <c r="V44">
        <v>1.71812561358085</v>
      </c>
      <c r="W44">
        <v>7462457.5551155899</v>
      </c>
      <c r="X44">
        <v>1.74467337284515</v>
      </c>
      <c r="Y44">
        <v>10916226.6784545</v>
      </c>
      <c r="AA44">
        <f>T44-F44</f>
        <v>-6.3761243587545691</v>
      </c>
      <c r="AB44">
        <f>V44-I44</f>
        <v>-0.16606440330887007</v>
      </c>
      <c r="AC44">
        <f>X44-L44</f>
        <v>-0.87435005222515993</v>
      </c>
      <c r="AE44">
        <f t="shared" si="0"/>
        <v>0</v>
      </c>
    </row>
    <row r="45" spans="1:31" x14ac:dyDescent="0.2">
      <c r="A45">
        <v>5</v>
      </c>
      <c r="B45" t="s">
        <v>25</v>
      </c>
      <c r="C45">
        <v>20</v>
      </c>
      <c r="D45">
        <v>200</v>
      </c>
      <c r="E45">
        <v>100</v>
      </c>
      <c r="F45">
        <v>6.4167339607661704</v>
      </c>
      <c r="G45">
        <v>1.2807187570091401</v>
      </c>
      <c r="H45">
        <v>1629722.16787811</v>
      </c>
      <c r="I45">
        <v>1.9262102874529601</v>
      </c>
      <c r="J45">
        <v>1.49707630967913</v>
      </c>
      <c r="K45">
        <v>6997244.5939442599</v>
      </c>
      <c r="L45">
        <v>3.1200629137174398</v>
      </c>
      <c r="M45">
        <v>2.2840438639283001</v>
      </c>
      <c r="N45">
        <v>5446566.5817293301</v>
      </c>
      <c r="O45">
        <v>17.084546089172299</v>
      </c>
      <c r="P45">
        <v>161.55065107345499</v>
      </c>
      <c r="Q45">
        <v>479.90260982513399</v>
      </c>
      <c r="R45">
        <v>658.53780913352898</v>
      </c>
      <c r="S45" t="b">
        <v>1</v>
      </c>
      <c r="T45">
        <v>1.7927448356156499</v>
      </c>
      <c r="U45">
        <v>6613642.5432662396</v>
      </c>
      <c r="V45">
        <v>1.6678679582183999</v>
      </c>
      <c r="W45">
        <v>8541229.3574834093</v>
      </c>
      <c r="X45">
        <v>2.2840438639282898</v>
      </c>
      <c r="Y45">
        <v>16586405.7537123</v>
      </c>
      <c r="AA45">
        <f>T45-F45</f>
        <v>-4.623989125150521</v>
      </c>
      <c r="AB45">
        <f>V45-I45</f>
        <v>-0.25834232923456013</v>
      </c>
      <c r="AC45">
        <f>X45-L45</f>
        <v>-0.83601904978914998</v>
      </c>
      <c r="AE45">
        <f t="shared" si="0"/>
        <v>0</v>
      </c>
    </row>
    <row r="46" spans="1:31" x14ac:dyDescent="0.2">
      <c r="A46">
        <v>5</v>
      </c>
      <c r="B46" t="s">
        <v>25</v>
      </c>
      <c r="C46">
        <v>20</v>
      </c>
      <c r="D46">
        <v>200</v>
      </c>
      <c r="E46">
        <v>100</v>
      </c>
      <c r="F46">
        <v>2.5984368574774699</v>
      </c>
      <c r="G46">
        <v>1.0314811238555199</v>
      </c>
      <c r="H46">
        <v>3895665.1527021402</v>
      </c>
      <c r="I46">
        <v>2.2289272935805902</v>
      </c>
      <c r="J46">
        <v>1.8008790002234101</v>
      </c>
      <c r="K46">
        <v>7002564.3015833301</v>
      </c>
      <c r="L46">
        <v>3.0366500715051998</v>
      </c>
      <c r="M46">
        <v>2.1422996981564801</v>
      </c>
      <c r="N46">
        <v>5278854.5037329001</v>
      </c>
      <c r="O46">
        <v>14.3833360671997</v>
      </c>
      <c r="P46">
        <v>132.818850040435</v>
      </c>
      <c r="Q46">
        <v>93.786170959472599</v>
      </c>
      <c r="R46">
        <v>240.98835897445599</v>
      </c>
      <c r="S46" t="b">
        <v>1</v>
      </c>
      <c r="T46">
        <v>2.2063284395033902</v>
      </c>
      <c r="U46">
        <v>4598023.9293355001</v>
      </c>
      <c r="V46">
        <v>1.8008790002234001</v>
      </c>
      <c r="W46">
        <v>11477509.702207601</v>
      </c>
      <c r="X46">
        <v>2.1422996981564801</v>
      </c>
      <c r="Y46">
        <v>15039264.6474849</v>
      </c>
      <c r="AA46">
        <f>T46-F46</f>
        <v>-0.39210841797407969</v>
      </c>
      <c r="AB46">
        <f>V46-I46</f>
        <v>-0.42804829335719008</v>
      </c>
      <c r="AC46">
        <f>X46-L46</f>
        <v>-0.8943503733487197</v>
      </c>
      <c r="AE46">
        <f t="shared" si="0"/>
        <v>0</v>
      </c>
    </row>
    <row r="47" spans="1:31" x14ac:dyDescent="0.2">
      <c r="A47">
        <v>5</v>
      </c>
      <c r="B47" t="s">
        <v>25</v>
      </c>
      <c r="C47">
        <v>20</v>
      </c>
      <c r="D47">
        <v>200</v>
      </c>
      <c r="E47">
        <v>100</v>
      </c>
      <c r="F47">
        <v>5.9473304575479604</v>
      </c>
      <c r="G47">
        <v>1.32575991077862</v>
      </c>
      <c r="H47">
        <v>1778862.3155760099</v>
      </c>
      <c r="I47">
        <v>2.4807151807140002</v>
      </c>
      <c r="J47">
        <v>1.35700093131609</v>
      </c>
      <c r="K47">
        <v>4708731.4137648502</v>
      </c>
      <c r="L47">
        <v>2.3307629552060201</v>
      </c>
      <c r="M47">
        <v>2.1961001271092599</v>
      </c>
      <c r="N47">
        <v>8813190.8020408601</v>
      </c>
      <c r="O47">
        <v>18.290616273880001</v>
      </c>
      <c r="P47">
        <v>170.78433799743601</v>
      </c>
      <c r="Q47">
        <v>608.89987897872902</v>
      </c>
      <c r="R47">
        <v>797.97483611106804</v>
      </c>
      <c r="S47" t="b">
        <v>1</v>
      </c>
      <c r="T47">
        <v>1.75385351992397</v>
      </c>
      <c r="U47">
        <v>7002342.0985579304</v>
      </c>
      <c r="V47">
        <v>1.7313872845024501</v>
      </c>
      <c r="W47">
        <v>7275974.45712124</v>
      </c>
      <c r="X47">
        <v>2.1961001271092599</v>
      </c>
      <c r="Y47">
        <v>15622150.6578569</v>
      </c>
      <c r="AA47">
        <f>T47-F47</f>
        <v>-4.1934769376239904</v>
      </c>
      <c r="AB47">
        <f>V47-I47</f>
        <v>-0.74932789621155016</v>
      </c>
      <c r="AC47">
        <f>X47-L47</f>
        <v>-0.13466282809676011</v>
      </c>
      <c r="AE47">
        <f t="shared" si="0"/>
        <v>0</v>
      </c>
    </row>
  </sheetData>
  <autoFilter ref="A1:AC47">
    <sortState xmlns:xlrd2="http://schemas.microsoft.com/office/spreadsheetml/2017/richdata2" ref="A2:AC47">
      <sortCondition ref="A1:A47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2021-03-19T01:10:11Z</dcterms:created>
  <dcterms:modified xsi:type="dcterms:W3CDTF">2021-03-19T13:24:23Z</dcterms:modified>
</cp:coreProperties>
</file>