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 filterPrivacy="1"/>
  <mc:AlternateContent xmlns:mc="http://schemas.openxmlformats.org/markup-compatibility/2006">
    <mc:Choice Requires="x15">
      <x15ac:absPath xmlns:x15ac="http://schemas.microsoft.com/office/spreadsheetml/2010/11/ac" url="/Users/qiqi/Desktop/clx/报告/"/>
    </mc:Choice>
  </mc:AlternateContent>
  <bookViews>
    <workbookView xWindow="0" yWindow="0" windowWidth="25600" windowHeight="16000" activeTab="1"/>
  </bookViews>
  <sheets>
    <sheet name="Sheet1" sheetId="1" r:id="rId1"/>
    <sheet name="20180504" sheetId="2" r:id="rId2"/>
    <sheet name="Sheet3" sheetId="3" r:id="rId3"/>
  </sheets>
  <definedNames>
    <definedName name="_xlnm._FilterDatabase" localSheetId="0" hidden="1">Sheet1!$A$1:$J$61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0" i="2" l="1"/>
  <c r="D70" i="2"/>
  <c r="E70" i="2"/>
  <c r="B70" i="2"/>
  <c r="C69" i="2"/>
  <c r="D69" i="2"/>
  <c r="E69" i="2"/>
  <c r="B69" i="2"/>
  <c r="C68" i="2"/>
  <c r="D68" i="2"/>
  <c r="E68" i="2"/>
  <c r="B68" i="2"/>
  <c r="E67" i="2"/>
  <c r="C67" i="2"/>
  <c r="D67" i="2"/>
  <c r="B67" i="2"/>
  <c r="C66" i="2"/>
  <c r="D66" i="2"/>
  <c r="E66" i="2"/>
  <c r="B66" i="2"/>
</calcChain>
</file>

<file path=xl/sharedStrings.xml><?xml version="1.0" encoding="utf-8"?>
<sst xmlns="http://schemas.openxmlformats.org/spreadsheetml/2006/main" count="317" uniqueCount="94">
  <si>
    <t>展商公司名</t>
    <phoneticPr fontId="1" type="noConversion"/>
  </si>
  <si>
    <t>北京站实际洽谈总数</t>
  </si>
  <si>
    <t>上海站实际洽谈总数</t>
  </si>
  <si>
    <t>深圳站实际洽谈总数</t>
  </si>
  <si>
    <t>预约买家总数</t>
    <phoneticPr fontId="1" type="noConversion"/>
  </si>
  <si>
    <t>实际到场总数</t>
    <phoneticPr fontId="1" type="noConversion"/>
  </si>
  <si>
    <t>北京站预约买家数</t>
    <phoneticPr fontId="1" type="noConversion"/>
  </si>
  <si>
    <t>上海站预约买家数</t>
    <phoneticPr fontId="1" type="noConversion"/>
  </si>
  <si>
    <t>深圳站预约买家数</t>
    <phoneticPr fontId="1" type="noConversion"/>
  </si>
  <si>
    <t>McArthurglen 奥特莱斯集团</t>
  </si>
  <si>
    <t>澳门美高梅</t>
  </si>
  <si>
    <t>北京四季酒店</t>
  </si>
  <si>
    <t>成都东大明宇豪雅酒店</t>
  </si>
  <si>
    <t>成都科华明宇豪雅饭店</t>
  </si>
  <si>
    <t>从都</t>
  </si>
  <si>
    <t>港中旅（青岛）海泉湾度假区</t>
  </si>
  <si>
    <t>港中旅（珠海）海泉湾有限公司</t>
  </si>
  <si>
    <t>广州岭南国际酒店管理有限公司</t>
  </si>
  <si>
    <t>瑰丽酒店集团</t>
  </si>
  <si>
    <t>海南雅居乐莱佛士酒店</t>
  </si>
  <si>
    <t>合肥万达文华&amp;嘉华酒店</t>
  </si>
  <si>
    <t>济州神话世界</t>
  </si>
  <si>
    <t>加拿大温哥华会奖局北京代表处</t>
  </si>
  <si>
    <t>昆明云安会都酒店</t>
  </si>
  <si>
    <t>南昌万达文华酒店&amp;南昌万达嘉华度假酒店</t>
  </si>
  <si>
    <t>南京绿地洲际酒店</t>
  </si>
  <si>
    <t>宁夏国际会堂</t>
  </si>
  <si>
    <t>青城（豪生）国际酒店</t>
  </si>
  <si>
    <t>青城山六善酒店</t>
  </si>
  <si>
    <t>青岛东方影都万达文华及万达嘉华酒店</t>
  </si>
  <si>
    <t>三亚•亚特兰蒂斯</t>
  </si>
  <si>
    <t>上海虹桥绿地铂瑞酒店</t>
  </si>
  <si>
    <t>上海皇廷世际酒店</t>
  </si>
  <si>
    <t>上海佘山世茂臻品之选酒店</t>
  </si>
  <si>
    <t>上海苏宁宝丽嘉酒店</t>
  </si>
  <si>
    <t>深圳东部华侨城主题酒店群</t>
  </si>
  <si>
    <t>苏宁酒店及度假村管理有限公司</t>
  </si>
  <si>
    <t>苏州高新华美达酒店</t>
  </si>
  <si>
    <t>苏州金鸡湖国际会议中心</t>
  </si>
  <si>
    <t>苏州清山会议中心</t>
  </si>
  <si>
    <t>苏州太湖万丽万豪酒店 苏州太湖万丽酒店</t>
  </si>
  <si>
    <t>苏州洲际酒店</t>
  </si>
  <si>
    <t>万达西双版纳度假酒店群</t>
  </si>
  <si>
    <t>武汉汉秀</t>
  </si>
  <si>
    <t>厦门北海湾惠龙万达嘉华酒店</t>
  </si>
  <si>
    <t>厦门建发旅游集团股份有限公司</t>
  </si>
  <si>
    <t>厦门建发旅游集团股份有限公司 厦门海悦山庄酒店</t>
  </si>
  <si>
    <t>厦门瑞颐大酒店</t>
  </si>
  <si>
    <t>厦门悦华酒店/厦门国际会议中心酒店</t>
  </si>
  <si>
    <t>新西兰旅游局</t>
  </si>
  <si>
    <t>洲际酒店集团</t>
  </si>
  <si>
    <t>珠海长隆横琴湾酒店</t>
  </si>
  <si>
    <t>「澳門銀河」</t>
  </si>
  <si>
    <t>成都明宇尚雅饭店</t>
  </si>
  <si>
    <t>贵阳国际生态会议中心</t>
  </si>
  <si>
    <t>丽柏乐集团</t>
  </si>
  <si>
    <t>明宇酒店集团</t>
  </si>
  <si>
    <t>内蒙古巨华国际酒店管理有限公司巨华大酒店 巨华嘉禧酒店</t>
  </si>
  <si>
    <t>日本大仓日航酒店集团</t>
  </si>
  <si>
    <t>上海浦东绿地铂骊酒店</t>
  </si>
  <si>
    <t>沈阳棋盘山绿地铂瑞酒店</t>
  </si>
  <si>
    <t>无锡灵山胜境文化旅游有限公司</t>
  </si>
  <si>
    <t>新加坡航空</t>
  </si>
  <si>
    <t>新加坡旅游局</t>
  </si>
  <si>
    <t>银川国际交流中心酒店</t>
  </si>
  <si>
    <t>武汉汉南绿地铂瑞酒店</t>
  </si>
  <si>
    <t>上海卓美亚喜玛拉亚酒店</t>
  </si>
  <si>
    <t>澳门瑞吉酒店＆喜来登酒店</t>
  </si>
  <si>
    <t>深圳华侨城洲际大酒店</t>
  </si>
  <si>
    <t>北京站，上海站</t>
  </si>
  <si>
    <t>北京站，上海站，深圳站</t>
  </si>
  <si>
    <t>北京站</t>
  </si>
  <si>
    <t>北京站，深圳站</t>
  </si>
  <si>
    <t>深圳站</t>
  </si>
  <si>
    <t>参加站点</t>
  </si>
  <si>
    <t>展商公司名</t>
  </si>
  <si>
    <t>实际到场总数</t>
  </si>
  <si>
    <t>北京站实际洽谈数</t>
  </si>
  <si>
    <t>上海站实际洽谈数</t>
  </si>
  <si>
    <t>深圳站实际洽谈数</t>
  </si>
  <si>
    <t>-</t>
  </si>
  <si>
    <t>南昌万达嘉华度假酒店</t>
  </si>
  <si>
    <t>万达嘉华酒店</t>
  </si>
  <si>
    <t>苏州太湖万丽酒店</t>
  </si>
  <si>
    <t>厦门国际会议中心酒店</t>
  </si>
  <si>
    <t>合计</t>
    <phoneticPr fontId="1" type="noConversion"/>
  </si>
  <si>
    <t>平均值</t>
    <phoneticPr fontId="1" type="noConversion"/>
  </si>
  <si>
    <t>计数</t>
    <phoneticPr fontId="1" type="noConversion"/>
  </si>
  <si>
    <t>最大</t>
    <phoneticPr fontId="1" type="noConversion"/>
  </si>
  <si>
    <t>最小</t>
    <phoneticPr fontId="1" type="noConversion"/>
  </si>
  <si>
    <t>厦门悦华酒店/厦门国际会议中心酒店</t>
    <phoneticPr fontId="1" type="noConversion"/>
  </si>
  <si>
    <t>苏州太湖万丽万豪酒店 苏州太湖万丽酒店</t>
    <phoneticPr fontId="1" type="noConversion"/>
  </si>
  <si>
    <t>南昌万达文华酒店&amp;南昌万达嘉华度假酒店</t>
    <phoneticPr fontId="1" type="noConversion"/>
  </si>
  <si>
    <t>青岛东方影都万达文华及万达嘉华酒店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</si>
</sst>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color theme="1"/>
      <name val="微软雅黑"/>
      <family val="2"/>
      <charset val="134"/>
    </font>
    <font>
      <sz val="9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/>
    <xf numFmtId="49" fontId="2" fillId="2" borderId="2" xfId="0" applyNumberFormat="1" applyFont="1" applyFill="1" applyBorder="1" applyAlignment="1">
      <alignment vertical="center" wrapText="1"/>
    </xf>
    <xf numFmtId="49" fontId="3" fillId="0" borderId="2" xfId="0" applyNumberFormat="1" applyFont="1" applyBorder="1" applyAlignment="1">
      <alignment vertical="center"/>
    </xf>
    <xf numFmtId="0" fontId="4" fillId="0" borderId="1" xfId="0" applyNumberFormat="1" applyFont="1" applyBorder="1" applyAlignment="1">
      <alignment vertical="center" wrapText="1"/>
    </xf>
    <xf numFmtId="49" fontId="4" fillId="0" borderId="1" xfId="0" applyNumberFormat="1" applyFont="1" applyBorder="1" applyAlignment="1">
      <alignment vertical="center" wrapText="1"/>
    </xf>
    <xf numFmtId="49" fontId="5" fillId="2" borderId="1" xfId="0" applyNumberFormat="1" applyFont="1" applyFill="1" applyBorder="1" applyAlignment="1">
      <alignment vertical="center" wrapText="1"/>
    </xf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A55" workbookViewId="0">
      <selection activeCell="G75" sqref="G75"/>
    </sheetView>
  </sheetViews>
  <sheetFormatPr baseColWidth="10" defaultColWidth="8.83203125" defaultRowHeight="15" x14ac:dyDescent="0.2"/>
  <cols>
    <col min="1" max="1" width="15.1640625" customWidth="1"/>
    <col min="2" max="9" width="7.6640625" customWidth="1"/>
    <col min="10" max="10" width="18.83203125" bestFit="1" customWidth="1"/>
  </cols>
  <sheetData>
    <row r="1" spans="1:10" s="1" customFormat="1" ht="42" x14ac:dyDescent="0.2">
      <c r="A1" s="2" t="s">
        <v>0</v>
      </c>
      <c r="B1" s="2" t="s">
        <v>4</v>
      </c>
      <c r="C1" s="2" t="s">
        <v>5</v>
      </c>
      <c r="D1" s="2" t="s">
        <v>6</v>
      </c>
      <c r="E1" s="2" t="s">
        <v>1</v>
      </c>
      <c r="F1" s="2" t="s">
        <v>7</v>
      </c>
      <c r="G1" s="2" t="s">
        <v>2</v>
      </c>
      <c r="H1" s="2" t="s">
        <v>8</v>
      </c>
      <c r="I1" s="2" t="s">
        <v>3</v>
      </c>
      <c r="J1" s="6" t="s">
        <v>74</v>
      </c>
    </row>
    <row r="2" spans="1:10" s="1" customFormat="1" x14ac:dyDescent="0.2">
      <c r="A2" s="3" t="s">
        <v>9</v>
      </c>
      <c r="B2" s="4">
        <v>143</v>
      </c>
      <c r="C2" s="4">
        <v>53</v>
      </c>
      <c r="D2" s="4">
        <v>77</v>
      </c>
      <c r="E2" s="5">
        <v>36</v>
      </c>
      <c r="F2" s="4">
        <v>66</v>
      </c>
      <c r="G2" s="5">
        <v>17</v>
      </c>
      <c r="H2" s="4">
        <v>0</v>
      </c>
      <c r="I2" s="5">
        <v>0</v>
      </c>
      <c r="J2" s="3" t="s">
        <v>69</v>
      </c>
    </row>
    <row r="3" spans="1:10" s="1" customFormat="1" x14ac:dyDescent="0.2">
      <c r="A3" s="3" t="s">
        <v>10</v>
      </c>
      <c r="B3" s="4">
        <v>133</v>
      </c>
      <c r="C3" s="4">
        <v>48</v>
      </c>
      <c r="D3" s="4">
        <v>79</v>
      </c>
      <c r="E3" s="5">
        <v>37</v>
      </c>
      <c r="F3" s="4">
        <v>54</v>
      </c>
      <c r="G3" s="5">
        <v>11</v>
      </c>
      <c r="H3" s="4">
        <v>0</v>
      </c>
      <c r="I3" s="5">
        <v>0</v>
      </c>
      <c r="J3" s="3" t="s">
        <v>69</v>
      </c>
    </row>
    <row r="4" spans="1:10" s="1" customFormat="1" x14ac:dyDescent="0.2">
      <c r="A4" s="3" t="s">
        <v>11</v>
      </c>
      <c r="B4" s="4">
        <v>144</v>
      </c>
      <c r="C4" s="4">
        <v>41</v>
      </c>
      <c r="D4" s="4">
        <v>81</v>
      </c>
      <c r="E4" s="5">
        <v>40</v>
      </c>
      <c r="F4" s="4">
        <v>63</v>
      </c>
      <c r="G4" s="5">
        <v>1</v>
      </c>
      <c r="H4" s="4">
        <v>0</v>
      </c>
      <c r="I4" s="5">
        <v>0</v>
      </c>
      <c r="J4" s="3" t="s">
        <v>69</v>
      </c>
    </row>
    <row r="5" spans="1:10" s="1" customFormat="1" x14ac:dyDescent="0.2">
      <c r="A5" s="3" t="s">
        <v>12</v>
      </c>
      <c r="B5" s="4">
        <v>74</v>
      </c>
      <c r="C5" s="4">
        <v>69</v>
      </c>
      <c r="D5" s="4">
        <v>42</v>
      </c>
      <c r="E5" s="5">
        <v>43</v>
      </c>
      <c r="F5" s="4">
        <v>32</v>
      </c>
      <c r="G5" s="5">
        <v>26</v>
      </c>
      <c r="H5" s="4">
        <v>0</v>
      </c>
      <c r="I5" s="5">
        <v>0</v>
      </c>
      <c r="J5" s="3" t="s">
        <v>69</v>
      </c>
    </row>
    <row r="6" spans="1:10" s="1" customFormat="1" x14ac:dyDescent="0.2">
      <c r="A6" s="3" t="s">
        <v>13</v>
      </c>
      <c r="B6" s="4">
        <v>70</v>
      </c>
      <c r="C6" s="4">
        <v>80</v>
      </c>
      <c r="D6" s="4">
        <v>41</v>
      </c>
      <c r="E6" s="5">
        <v>47</v>
      </c>
      <c r="F6" s="4">
        <v>29</v>
      </c>
      <c r="G6" s="5">
        <v>33</v>
      </c>
      <c r="H6" s="4">
        <v>0</v>
      </c>
      <c r="I6" s="5">
        <v>0</v>
      </c>
      <c r="J6" s="3" t="s">
        <v>69</v>
      </c>
    </row>
    <row r="7" spans="1:10" s="1" customFormat="1" x14ac:dyDescent="0.2">
      <c r="A7" s="3" t="s">
        <v>14</v>
      </c>
      <c r="B7" s="4">
        <v>103</v>
      </c>
      <c r="C7" s="4">
        <v>108</v>
      </c>
      <c r="D7" s="4">
        <v>62</v>
      </c>
      <c r="E7" s="5">
        <v>64</v>
      </c>
      <c r="F7" s="4">
        <v>41</v>
      </c>
      <c r="G7" s="5">
        <v>44</v>
      </c>
      <c r="H7" s="4">
        <v>0</v>
      </c>
      <c r="I7" s="5">
        <v>0</v>
      </c>
      <c r="J7" s="3" t="s">
        <v>69</v>
      </c>
    </row>
    <row r="8" spans="1:10" s="1" customFormat="1" x14ac:dyDescent="0.2">
      <c r="A8" s="3" t="s">
        <v>15</v>
      </c>
      <c r="B8" s="4">
        <v>126</v>
      </c>
      <c r="C8" s="4">
        <v>95</v>
      </c>
      <c r="D8" s="4">
        <v>81</v>
      </c>
      <c r="E8" s="5">
        <v>60</v>
      </c>
      <c r="F8" s="4">
        <v>45</v>
      </c>
      <c r="G8" s="5">
        <v>35</v>
      </c>
      <c r="H8" s="4">
        <v>0</v>
      </c>
      <c r="I8" s="5">
        <v>0</v>
      </c>
      <c r="J8" s="3" t="s">
        <v>69</v>
      </c>
    </row>
    <row r="9" spans="1:10" s="1" customFormat="1" x14ac:dyDescent="0.2">
      <c r="A9" s="3" t="s">
        <v>16</v>
      </c>
      <c r="B9" s="4">
        <v>110</v>
      </c>
      <c r="C9" s="4">
        <v>69</v>
      </c>
      <c r="D9" s="4">
        <v>73</v>
      </c>
      <c r="E9" s="5">
        <v>46</v>
      </c>
      <c r="F9" s="4">
        <v>37</v>
      </c>
      <c r="G9" s="5">
        <v>23</v>
      </c>
      <c r="H9" s="4">
        <v>0</v>
      </c>
      <c r="I9" s="5">
        <v>0</v>
      </c>
      <c r="J9" s="3" t="s">
        <v>69</v>
      </c>
    </row>
    <row r="10" spans="1:10" s="1" customFormat="1" x14ac:dyDescent="0.2">
      <c r="A10" s="3" t="s">
        <v>17</v>
      </c>
      <c r="B10" s="4">
        <v>94</v>
      </c>
      <c r="C10" s="4">
        <v>65</v>
      </c>
      <c r="D10" s="4">
        <v>58</v>
      </c>
      <c r="E10" s="5">
        <v>45</v>
      </c>
      <c r="F10" s="4">
        <v>36</v>
      </c>
      <c r="G10" s="5">
        <v>20</v>
      </c>
      <c r="H10" s="4">
        <v>0</v>
      </c>
      <c r="I10" s="5">
        <v>0</v>
      </c>
      <c r="J10" s="3" t="s">
        <v>69</v>
      </c>
    </row>
    <row r="11" spans="1:10" s="1" customFormat="1" x14ac:dyDescent="0.2">
      <c r="A11" s="3" t="s">
        <v>18</v>
      </c>
      <c r="B11" s="4">
        <v>147</v>
      </c>
      <c r="C11" s="4">
        <v>83</v>
      </c>
      <c r="D11" s="4">
        <v>82</v>
      </c>
      <c r="E11" s="5">
        <v>52</v>
      </c>
      <c r="F11" s="4">
        <v>65</v>
      </c>
      <c r="G11" s="5">
        <v>31</v>
      </c>
      <c r="H11" s="4">
        <v>0</v>
      </c>
      <c r="I11" s="5">
        <v>0</v>
      </c>
      <c r="J11" s="3" t="s">
        <v>69</v>
      </c>
    </row>
    <row r="12" spans="1:10" s="1" customFormat="1" x14ac:dyDescent="0.2">
      <c r="A12" s="3" t="s">
        <v>19</v>
      </c>
      <c r="B12" s="4">
        <v>131</v>
      </c>
      <c r="C12" s="4">
        <v>98</v>
      </c>
      <c r="D12" s="4">
        <v>71</v>
      </c>
      <c r="E12" s="5">
        <v>59</v>
      </c>
      <c r="F12" s="4">
        <v>60</v>
      </c>
      <c r="G12" s="5">
        <v>39</v>
      </c>
      <c r="H12" s="4">
        <v>0</v>
      </c>
      <c r="I12" s="5">
        <v>0</v>
      </c>
      <c r="J12" s="3" t="s">
        <v>69</v>
      </c>
    </row>
    <row r="13" spans="1:10" s="1" customFormat="1" x14ac:dyDescent="0.2">
      <c r="A13" s="3" t="s">
        <v>20</v>
      </c>
      <c r="B13" s="4">
        <v>86</v>
      </c>
      <c r="C13" s="4">
        <v>79</v>
      </c>
      <c r="D13" s="4">
        <v>54</v>
      </c>
      <c r="E13" s="5">
        <v>46</v>
      </c>
      <c r="F13" s="4">
        <v>32</v>
      </c>
      <c r="G13" s="5">
        <v>33</v>
      </c>
      <c r="H13" s="4">
        <v>0</v>
      </c>
      <c r="I13" s="5">
        <v>0</v>
      </c>
      <c r="J13" s="3" t="s">
        <v>69</v>
      </c>
    </row>
    <row r="14" spans="1:10" s="1" customFormat="1" x14ac:dyDescent="0.2">
      <c r="A14" s="3" t="s">
        <v>21</v>
      </c>
      <c r="B14" s="4">
        <v>98</v>
      </c>
      <c r="C14" s="4">
        <v>69</v>
      </c>
      <c r="D14" s="4">
        <v>55</v>
      </c>
      <c r="E14" s="5">
        <v>47</v>
      </c>
      <c r="F14" s="4">
        <v>43</v>
      </c>
      <c r="G14" s="5">
        <v>22</v>
      </c>
      <c r="H14" s="4">
        <v>0</v>
      </c>
      <c r="I14" s="5">
        <v>0</v>
      </c>
      <c r="J14" s="3" t="s">
        <v>69</v>
      </c>
    </row>
    <row r="15" spans="1:10" s="1" customFormat="1" x14ac:dyDescent="0.2">
      <c r="A15" s="3" t="s">
        <v>22</v>
      </c>
      <c r="B15" s="4">
        <v>145</v>
      </c>
      <c r="C15" s="4">
        <v>51</v>
      </c>
      <c r="D15" s="4">
        <v>80</v>
      </c>
      <c r="E15" s="5">
        <v>37</v>
      </c>
      <c r="F15" s="4">
        <v>65</v>
      </c>
      <c r="G15" s="5">
        <v>14</v>
      </c>
      <c r="H15" s="4">
        <v>0</v>
      </c>
      <c r="I15" s="5">
        <v>0</v>
      </c>
      <c r="J15" s="3" t="s">
        <v>69</v>
      </c>
    </row>
    <row r="16" spans="1:10" s="1" customFormat="1" x14ac:dyDescent="0.2">
      <c r="A16" s="3" t="s">
        <v>23</v>
      </c>
      <c r="B16" s="4">
        <v>94</v>
      </c>
      <c r="C16" s="4">
        <v>67</v>
      </c>
      <c r="D16" s="4">
        <v>58</v>
      </c>
      <c r="E16" s="5">
        <v>44</v>
      </c>
      <c r="F16" s="4">
        <v>36</v>
      </c>
      <c r="G16" s="5">
        <v>23</v>
      </c>
      <c r="H16" s="4">
        <v>0</v>
      </c>
      <c r="I16" s="5">
        <v>0</v>
      </c>
      <c r="J16" s="3" t="s">
        <v>69</v>
      </c>
    </row>
    <row r="17" spans="1:10" s="1" customFormat="1" x14ac:dyDescent="0.2">
      <c r="A17" s="3" t="s">
        <v>24</v>
      </c>
      <c r="B17" s="4">
        <v>83</v>
      </c>
      <c r="C17" s="4">
        <v>92</v>
      </c>
      <c r="D17" s="4">
        <v>51</v>
      </c>
      <c r="E17" s="5">
        <v>46</v>
      </c>
      <c r="F17" s="4">
        <v>32</v>
      </c>
      <c r="G17" s="5">
        <v>46</v>
      </c>
      <c r="H17" s="4">
        <v>0</v>
      </c>
      <c r="I17" s="5">
        <v>0</v>
      </c>
      <c r="J17" s="3" t="s">
        <v>69</v>
      </c>
    </row>
    <row r="18" spans="1:10" s="1" customFormat="1" x14ac:dyDescent="0.2">
      <c r="A18" s="3" t="s">
        <v>25</v>
      </c>
      <c r="B18" s="4">
        <v>78</v>
      </c>
      <c r="C18" s="4">
        <v>57</v>
      </c>
      <c r="D18" s="4">
        <v>41</v>
      </c>
      <c r="E18" s="5">
        <v>28</v>
      </c>
      <c r="F18" s="4">
        <v>37</v>
      </c>
      <c r="G18" s="5">
        <v>29</v>
      </c>
      <c r="H18" s="4">
        <v>0</v>
      </c>
      <c r="I18" s="5">
        <v>0</v>
      </c>
      <c r="J18" s="3" t="s">
        <v>69</v>
      </c>
    </row>
    <row r="19" spans="1:10" s="1" customFormat="1" x14ac:dyDescent="0.2">
      <c r="A19" s="3" t="s">
        <v>26</v>
      </c>
      <c r="B19" s="4">
        <v>81</v>
      </c>
      <c r="C19" s="4">
        <v>72</v>
      </c>
      <c r="D19" s="4">
        <v>58</v>
      </c>
      <c r="E19" s="5">
        <v>59</v>
      </c>
      <c r="F19" s="4">
        <v>23</v>
      </c>
      <c r="G19" s="5">
        <v>13</v>
      </c>
      <c r="H19" s="4">
        <v>0</v>
      </c>
      <c r="I19" s="5">
        <v>0</v>
      </c>
      <c r="J19" s="3" t="s">
        <v>69</v>
      </c>
    </row>
    <row r="20" spans="1:10" s="1" customFormat="1" x14ac:dyDescent="0.2">
      <c r="A20" s="3" t="s">
        <v>27</v>
      </c>
      <c r="B20" s="4">
        <v>73</v>
      </c>
      <c r="C20" s="4">
        <v>86</v>
      </c>
      <c r="D20" s="4">
        <v>45</v>
      </c>
      <c r="E20" s="5">
        <v>54</v>
      </c>
      <c r="F20" s="4">
        <v>28</v>
      </c>
      <c r="G20" s="5">
        <v>32</v>
      </c>
      <c r="H20" s="4">
        <v>0</v>
      </c>
      <c r="I20" s="5">
        <v>0</v>
      </c>
      <c r="J20" s="3" t="s">
        <v>69</v>
      </c>
    </row>
    <row r="21" spans="1:10" s="1" customFormat="1" x14ac:dyDescent="0.2">
      <c r="A21" s="3" t="s">
        <v>28</v>
      </c>
      <c r="B21" s="4">
        <v>112</v>
      </c>
      <c r="C21" s="4">
        <v>83</v>
      </c>
      <c r="D21" s="4">
        <v>66</v>
      </c>
      <c r="E21" s="5">
        <v>44</v>
      </c>
      <c r="F21" s="4">
        <v>46</v>
      </c>
      <c r="G21" s="5">
        <v>39</v>
      </c>
      <c r="H21" s="4">
        <v>0</v>
      </c>
      <c r="I21" s="5">
        <v>0</v>
      </c>
      <c r="J21" s="3" t="s">
        <v>69</v>
      </c>
    </row>
    <row r="22" spans="1:10" s="1" customFormat="1" x14ac:dyDescent="0.2">
      <c r="A22" s="3" t="s">
        <v>29</v>
      </c>
      <c r="B22" s="4">
        <v>84</v>
      </c>
      <c r="C22" s="4">
        <v>75</v>
      </c>
      <c r="D22" s="4">
        <v>48</v>
      </c>
      <c r="E22" s="5">
        <v>40</v>
      </c>
      <c r="F22" s="4">
        <v>36</v>
      </c>
      <c r="G22" s="5">
        <v>35</v>
      </c>
      <c r="H22" s="4">
        <v>0</v>
      </c>
      <c r="I22" s="5">
        <v>0</v>
      </c>
      <c r="J22" s="3" t="s">
        <v>69</v>
      </c>
    </row>
    <row r="23" spans="1:10" s="1" customFormat="1" x14ac:dyDescent="0.2">
      <c r="A23" s="3" t="s">
        <v>30</v>
      </c>
      <c r="B23" s="4">
        <v>155</v>
      </c>
      <c r="C23" s="4">
        <v>78</v>
      </c>
      <c r="D23" s="4">
        <v>82</v>
      </c>
      <c r="E23" s="5">
        <v>60</v>
      </c>
      <c r="F23" s="4">
        <v>73</v>
      </c>
      <c r="G23" s="5">
        <v>18</v>
      </c>
      <c r="H23" s="4">
        <v>0</v>
      </c>
      <c r="I23" s="5">
        <v>0</v>
      </c>
      <c r="J23" s="3" t="s">
        <v>69</v>
      </c>
    </row>
    <row r="24" spans="1:10" s="1" customFormat="1" x14ac:dyDescent="0.2">
      <c r="A24" s="3" t="s">
        <v>31</v>
      </c>
      <c r="B24" s="4">
        <v>93</v>
      </c>
      <c r="C24" s="4">
        <v>70</v>
      </c>
      <c r="D24" s="4">
        <v>41</v>
      </c>
      <c r="E24" s="5">
        <v>45</v>
      </c>
      <c r="F24" s="4">
        <v>52</v>
      </c>
      <c r="G24" s="5">
        <v>25</v>
      </c>
      <c r="H24" s="4">
        <v>0</v>
      </c>
      <c r="I24" s="5">
        <v>0</v>
      </c>
      <c r="J24" s="3" t="s">
        <v>69</v>
      </c>
    </row>
    <row r="25" spans="1:10" s="1" customFormat="1" x14ac:dyDescent="0.2">
      <c r="A25" s="3" t="s">
        <v>32</v>
      </c>
      <c r="B25" s="4">
        <v>84</v>
      </c>
      <c r="C25" s="4">
        <v>78</v>
      </c>
      <c r="D25" s="4">
        <v>38</v>
      </c>
      <c r="E25" s="5">
        <v>47</v>
      </c>
      <c r="F25" s="4">
        <v>46</v>
      </c>
      <c r="G25" s="5">
        <v>31</v>
      </c>
      <c r="H25" s="4">
        <v>0</v>
      </c>
      <c r="I25" s="5">
        <v>0</v>
      </c>
      <c r="J25" s="3" t="s">
        <v>69</v>
      </c>
    </row>
    <row r="26" spans="1:10" s="1" customFormat="1" x14ac:dyDescent="0.2">
      <c r="A26" s="3" t="s">
        <v>33</v>
      </c>
      <c r="B26" s="4">
        <v>97</v>
      </c>
      <c r="C26" s="4">
        <v>76</v>
      </c>
      <c r="D26" s="4">
        <v>35</v>
      </c>
      <c r="E26" s="5">
        <v>44</v>
      </c>
      <c r="F26" s="4">
        <v>62</v>
      </c>
      <c r="G26" s="5">
        <v>32</v>
      </c>
      <c r="H26" s="4">
        <v>0</v>
      </c>
      <c r="I26" s="5">
        <v>0</v>
      </c>
      <c r="J26" s="3" t="s">
        <v>69</v>
      </c>
    </row>
    <row r="27" spans="1:10" s="1" customFormat="1" x14ac:dyDescent="0.2">
      <c r="A27" s="3" t="s">
        <v>34</v>
      </c>
      <c r="B27" s="4">
        <v>97</v>
      </c>
      <c r="C27" s="4">
        <v>85</v>
      </c>
      <c r="D27" s="4">
        <v>27</v>
      </c>
      <c r="E27" s="5">
        <v>46</v>
      </c>
      <c r="F27" s="4">
        <v>70</v>
      </c>
      <c r="G27" s="5">
        <v>39</v>
      </c>
      <c r="H27" s="4">
        <v>0</v>
      </c>
      <c r="I27" s="5">
        <v>0</v>
      </c>
      <c r="J27" s="3" t="s">
        <v>69</v>
      </c>
    </row>
    <row r="28" spans="1:10" s="1" customFormat="1" x14ac:dyDescent="0.2">
      <c r="A28" s="3" t="s">
        <v>35</v>
      </c>
      <c r="B28" s="4">
        <v>82</v>
      </c>
      <c r="C28" s="4">
        <v>67</v>
      </c>
      <c r="D28" s="4">
        <v>47</v>
      </c>
      <c r="E28" s="5">
        <v>43</v>
      </c>
      <c r="F28" s="4">
        <v>35</v>
      </c>
      <c r="G28" s="5">
        <v>24</v>
      </c>
      <c r="H28" s="4">
        <v>0</v>
      </c>
      <c r="I28" s="5">
        <v>0</v>
      </c>
      <c r="J28" s="3" t="s">
        <v>69</v>
      </c>
    </row>
    <row r="29" spans="1:10" s="1" customFormat="1" x14ac:dyDescent="0.2">
      <c r="A29" s="3" t="s">
        <v>36</v>
      </c>
      <c r="B29" s="4">
        <v>115</v>
      </c>
      <c r="C29" s="4">
        <v>75</v>
      </c>
      <c r="D29" s="4">
        <v>46</v>
      </c>
      <c r="E29" s="5">
        <v>46</v>
      </c>
      <c r="F29" s="4">
        <v>69</v>
      </c>
      <c r="G29" s="5">
        <v>29</v>
      </c>
      <c r="H29" s="4">
        <v>0</v>
      </c>
      <c r="I29" s="5">
        <v>0</v>
      </c>
      <c r="J29" s="3" t="s">
        <v>69</v>
      </c>
    </row>
    <row r="30" spans="1:10" s="1" customFormat="1" x14ac:dyDescent="0.2">
      <c r="A30" s="3" t="s">
        <v>37</v>
      </c>
      <c r="B30" s="4">
        <v>65</v>
      </c>
      <c r="C30" s="4">
        <v>39</v>
      </c>
      <c r="D30" s="4">
        <v>33</v>
      </c>
      <c r="E30" s="5">
        <v>19</v>
      </c>
      <c r="F30" s="4">
        <v>32</v>
      </c>
      <c r="G30" s="5">
        <v>20</v>
      </c>
      <c r="H30" s="4">
        <v>0</v>
      </c>
      <c r="I30" s="5">
        <v>0</v>
      </c>
      <c r="J30" s="3" t="s">
        <v>69</v>
      </c>
    </row>
    <row r="31" spans="1:10" s="1" customFormat="1" x14ac:dyDescent="0.2">
      <c r="A31" s="3" t="s">
        <v>38</v>
      </c>
      <c r="B31" s="4">
        <v>96</v>
      </c>
      <c r="C31" s="4">
        <v>71</v>
      </c>
      <c r="D31" s="4">
        <v>45</v>
      </c>
      <c r="E31" s="5">
        <v>40</v>
      </c>
      <c r="F31" s="4">
        <v>51</v>
      </c>
      <c r="G31" s="5">
        <v>31</v>
      </c>
      <c r="H31" s="4">
        <v>0</v>
      </c>
      <c r="I31" s="5">
        <v>0</v>
      </c>
      <c r="J31" s="3" t="s">
        <v>69</v>
      </c>
    </row>
    <row r="32" spans="1:10" s="1" customFormat="1" x14ac:dyDescent="0.2">
      <c r="A32" s="3" t="s">
        <v>39</v>
      </c>
      <c r="B32" s="4">
        <v>79</v>
      </c>
      <c r="C32" s="4">
        <v>23</v>
      </c>
      <c r="D32" s="4">
        <v>41</v>
      </c>
      <c r="E32" s="5">
        <v>0</v>
      </c>
      <c r="F32" s="4">
        <v>38</v>
      </c>
      <c r="G32" s="5">
        <v>23</v>
      </c>
      <c r="H32" s="4">
        <v>0</v>
      </c>
      <c r="I32" s="5">
        <v>0</v>
      </c>
      <c r="J32" s="3" t="s">
        <v>69</v>
      </c>
    </row>
    <row r="33" spans="1:10" s="1" customFormat="1" x14ac:dyDescent="0.2">
      <c r="A33" s="3" t="s">
        <v>40</v>
      </c>
      <c r="B33" s="4">
        <v>88</v>
      </c>
      <c r="C33" s="4">
        <v>97</v>
      </c>
      <c r="D33" s="4">
        <v>39</v>
      </c>
      <c r="E33" s="5">
        <v>59</v>
      </c>
      <c r="F33" s="4">
        <v>49</v>
      </c>
      <c r="G33" s="5">
        <v>38</v>
      </c>
      <c r="H33" s="4">
        <v>0</v>
      </c>
      <c r="I33" s="5">
        <v>0</v>
      </c>
      <c r="J33" s="3" t="s">
        <v>69</v>
      </c>
    </row>
    <row r="34" spans="1:10" s="1" customFormat="1" x14ac:dyDescent="0.2">
      <c r="A34" s="3" t="s">
        <v>41</v>
      </c>
      <c r="B34" s="4">
        <v>78</v>
      </c>
      <c r="C34" s="4">
        <v>84</v>
      </c>
      <c r="D34" s="4">
        <v>39</v>
      </c>
      <c r="E34" s="5">
        <v>44</v>
      </c>
      <c r="F34" s="4">
        <v>39</v>
      </c>
      <c r="G34" s="5">
        <v>40</v>
      </c>
      <c r="H34" s="4">
        <v>0</v>
      </c>
      <c r="I34" s="5">
        <v>0</v>
      </c>
      <c r="J34" s="3" t="s">
        <v>69</v>
      </c>
    </row>
    <row r="35" spans="1:10" s="1" customFormat="1" x14ac:dyDescent="0.2">
      <c r="A35" s="3" t="s">
        <v>42</v>
      </c>
      <c r="B35" s="4">
        <v>188</v>
      </c>
      <c r="C35" s="4">
        <v>164</v>
      </c>
      <c r="D35" s="4">
        <v>105</v>
      </c>
      <c r="E35" s="5">
        <v>102</v>
      </c>
      <c r="F35" s="4">
        <v>83</v>
      </c>
      <c r="G35" s="5">
        <v>62</v>
      </c>
      <c r="H35" s="4">
        <v>0</v>
      </c>
      <c r="I35" s="5">
        <v>0</v>
      </c>
      <c r="J35" s="3" t="s">
        <v>69</v>
      </c>
    </row>
    <row r="36" spans="1:10" s="1" customFormat="1" x14ac:dyDescent="0.2">
      <c r="A36" s="3" t="s">
        <v>43</v>
      </c>
      <c r="B36" s="4">
        <v>79</v>
      </c>
      <c r="C36" s="4">
        <v>64</v>
      </c>
      <c r="D36" s="4">
        <v>48</v>
      </c>
      <c r="E36" s="5">
        <v>40</v>
      </c>
      <c r="F36" s="4">
        <v>31</v>
      </c>
      <c r="G36" s="5">
        <v>24</v>
      </c>
      <c r="H36" s="4">
        <v>0</v>
      </c>
      <c r="I36" s="5">
        <v>0</v>
      </c>
      <c r="J36" s="3" t="s">
        <v>69</v>
      </c>
    </row>
    <row r="37" spans="1:10" s="1" customFormat="1" x14ac:dyDescent="0.2">
      <c r="A37" s="3" t="s">
        <v>44</v>
      </c>
      <c r="B37" s="4">
        <v>79</v>
      </c>
      <c r="C37" s="4">
        <v>78</v>
      </c>
      <c r="D37" s="4">
        <v>43</v>
      </c>
      <c r="E37" s="5">
        <v>44</v>
      </c>
      <c r="F37" s="4">
        <v>36</v>
      </c>
      <c r="G37" s="5">
        <v>34</v>
      </c>
      <c r="H37" s="4">
        <v>0</v>
      </c>
      <c r="I37" s="5">
        <v>0</v>
      </c>
      <c r="J37" s="3" t="s">
        <v>69</v>
      </c>
    </row>
    <row r="38" spans="1:10" s="1" customFormat="1" x14ac:dyDescent="0.2">
      <c r="A38" s="3" t="s">
        <v>45</v>
      </c>
      <c r="B38" s="4">
        <v>92</v>
      </c>
      <c r="C38" s="4">
        <v>72</v>
      </c>
      <c r="D38" s="4">
        <v>55</v>
      </c>
      <c r="E38" s="5">
        <v>50</v>
      </c>
      <c r="F38" s="4">
        <v>37</v>
      </c>
      <c r="G38" s="5">
        <v>22</v>
      </c>
      <c r="H38" s="4">
        <v>0</v>
      </c>
      <c r="I38" s="5">
        <v>0</v>
      </c>
      <c r="J38" s="3" t="s">
        <v>69</v>
      </c>
    </row>
    <row r="39" spans="1:10" s="1" customFormat="1" x14ac:dyDescent="0.2">
      <c r="A39" s="3" t="s">
        <v>46</v>
      </c>
      <c r="B39" s="4">
        <v>74</v>
      </c>
      <c r="C39" s="4">
        <v>45</v>
      </c>
      <c r="D39" s="4">
        <v>40</v>
      </c>
      <c r="E39" s="5">
        <v>35</v>
      </c>
      <c r="F39" s="4">
        <v>34</v>
      </c>
      <c r="G39" s="5">
        <v>10</v>
      </c>
      <c r="H39" s="4">
        <v>0</v>
      </c>
      <c r="I39" s="5">
        <v>0</v>
      </c>
      <c r="J39" s="3" t="s">
        <v>69</v>
      </c>
    </row>
    <row r="40" spans="1:10" s="1" customFormat="1" x14ac:dyDescent="0.2">
      <c r="A40" s="3" t="s">
        <v>47</v>
      </c>
      <c r="B40" s="4">
        <v>75</v>
      </c>
      <c r="C40" s="4">
        <v>92</v>
      </c>
      <c r="D40" s="4">
        <v>40</v>
      </c>
      <c r="E40" s="5">
        <v>56</v>
      </c>
      <c r="F40" s="4">
        <v>35</v>
      </c>
      <c r="G40" s="5">
        <v>36</v>
      </c>
      <c r="H40" s="4">
        <v>0</v>
      </c>
      <c r="I40" s="5">
        <v>0</v>
      </c>
      <c r="J40" s="3" t="s">
        <v>69</v>
      </c>
    </row>
    <row r="41" spans="1:10" s="1" customFormat="1" x14ac:dyDescent="0.2">
      <c r="A41" s="3" t="s">
        <v>48</v>
      </c>
      <c r="B41" s="4">
        <v>95</v>
      </c>
      <c r="C41" s="4">
        <v>57</v>
      </c>
      <c r="D41" s="4">
        <v>55</v>
      </c>
      <c r="E41" s="5">
        <v>45</v>
      </c>
      <c r="F41" s="4">
        <v>40</v>
      </c>
      <c r="G41" s="5">
        <v>12</v>
      </c>
      <c r="H41" s="4">
        <v>0</v>
      </c>
      <c r="I41" s="5">
        <v>0</v>
      </c>
      <c r="J41" s="3" t="s">
        <v>69</v>
      </c>
    </row>
    <row r="42" spans="1:10" s="1" customFormat="1" x14ac:dyDescent="0.2">
      <c r="A42" s="3" t="s">
        <v>49</v>
      </c>
      <c r="B42" s="4">
        <v>143</v>
      </c>
      <c r="C42" s="4">
        <v>31</v>
      </c>
      <c r="D42" s="4">
        <v>76</v>
      </c>
      <c r="E42" s="5">
        <v>26</v>
      </c>
      <c r="F42" s="4">
        <v>67</v>
      </c>
      <c r="G42" s="5">
        <v>5</v>
      </c>
      <c r="H42" s="4">
        <v>0</v>
      </c>
      <c r="I42" s="5">
        <v>0</v>
      </c>
      <c r="J42" s="3" t="s">
        <v>69</v>
      </c>
    </row>
    <row r="43" spans="1:10" s="1" customFormat="1" x14ac:dyDescent="0.2">
      <c r="A43" s="3" t="s">
        <v>50</v>
      </c>
      <c r="B43" s="4">
        <v>130</v>
      </c>
      <c r="C43" s="4">
        <v>88</v>
      </c>
      <c r="D43" s="4">
        <v>66</v>
      </c>
      <c r="E43" s="5">
        <v>58</v>
      </c>
      <c r="F43" s="4">
        <v>64</v>
      </c>
      <c r="G43" s="5">
        <v>30</v>
      </c>
      <c r="H43" s="4">
        <v>0</v>
      </c>
      <c r="I43" s="5">
        <v>0</v>
      </c>
      <c r="J43" s="3" t="s">
        <v>69</v>
      </c>
    </row>
    <row r="44" spans="1:10" s="1" customFormat="1" x14ac:dyDescent="0.2">
      <c r="A44" s="3" t="s">
        <v>51</v>
      </c>
      <c r="B44" s="4">
        <v>121</v>
      </c>
      <c r="C44" s="4">
        <v>45</v>
      </c>
      <c r="D44" s="4">
        <v>63</v>
      </c>
      <c r="E44" s="5">
        <v>24</v>
      </c>
      <c r="F44" s="4">
        <v>58</v>
      </c>
      <c r="G44" s="5">
        <v>21</v>
      </c>
      <c r="H44" s="4">
        <v>0</v>
      </c>
      <c r="I44" s="5">
        <v>0</v>
      </c>
      <c r="J44" s="3" t="s">
        <v>69</v>
      </c>
    </row>
    <row r="45" spans="1:10" s="1" customFormat="1" x14ac:dyDescent="0.2">
      <c r="A45" s="3" t="s">
        <v>52</v>
      </c>
      <c r="B45" s="4">
        <v>218</v>
      </c>
      <c r="C45" s="4">
        <v>84</v>
      </c>
      <c r="D45" s="4">
        <v>82</v>
      </c>
      <c r="E45" s="5">
        <v>35</v>
      </c>
      <c r="F45" s="4">
        <v>68</v>
      </c>
      <c r="G45" s="5">
        <v>22</v>
      </c>
      <c r="H45" s="4">
        <v>68</v>
      </c>
      <c r="I45" s="5">
        <v>27</v>
      </c>
      <c r="J45" s="3" t="s">
        <v>70</v>
      </c>
    </row>
    <row r="46" spans="1:10" s="1" customFormat="1" x14ac:dyDescent="0.2">
      <c r="A46" s="3" t="s">
        <v>53</v>
      </c>
      <c r="B46" s="4">
        <v>111</v>
      </c>
      <c r="C46" s="4">
        <v>64</v>
      </c>
      <c r="D46" s="4">
        <v>42</v>
      </c>
      <c r="E46" s="5">
        <v>29</v>
      </c>
      <c r="F46" s="4">
        <v>33</v>
      </c>
      <c r="G46" s="5">
        <v>16</v>
      </c>
      <c r="H46" s="4">
        <v>36</v>
      </c>
      <c r="I46" s="5">
        <v>19</v>
      </c>
      <c r="J46" s="3" t="s">
        <v>70</v>
      </c>
    </row>
    <row r="47" spans="1:10" s="1" customFormat="1" x14ac:dyDescent="0.2">
      <c r="A47" s="3" t="s">
        <v>54</v>
      </c>
      <c r="B47" s="4">
        <v>180</v>
      </c>
      <c r="C47" s="4">
        <v>129</v>
      </c>
      <c r="D47" s="4">
        <v>75</v>
      </c>
      <c r="E47" s="5">
        <v>54</v>
      </c>
      <c r="F47" s="4">
        <v>40</v>
      </c>
      <c r="G47" s="5">
        <v>38</v>
      </c>
      <c r="H47" s="4">
        <v>65</v>
      </c>
      <c r="I47" s="5">
        <v>37</v>
      </c>
      <c r="J47" s="3" t="s">
        <v>70</v>
      </c>
    </row>
    <row r="48" spans="1:10" s="1" customFormat="1" x14ac:dyDescent="0.2">
      <c r="A48" s="3" t="s">
        <v>55</v>
      </c>
      <c r="B48" s="4">
        <v>184</v>
      </c>
      <c r="C48" s="4">
        <v>66</v>
      </c>
      <c r="D48" s="4">
        <v>58</v>
      </c>
      <c r="E48" s="5">
        <v>30</v>
      </c>
      <c r="F48" s="4">
        <v>61</v>
      </c>
      <c r="G48" s="5">
        <v>17</v>
      </c>
      <c r="H48" s="4">
        <v>65</v>
      </c>
      <c r="I48" s="5">
        <v>19</v>
      </c>
      <c r="J48" s="3" t="s">
        <v>70</v>
      </c>
    </row>
    <row r="49" spans="1:10" s="1" customFormat="1" x14ac:dyDescent="0.2">
      <c r="A49" s="3" t="s">
        <v>56</v>
      </c>
      <c r="B49" s="4">
        <v>103</v>
      </c>
      <c r="C49" s="4">
        <v>39</v>
      </c>
      <c r="D49" s="4">
        <v>39</v>
      </c>
      <c r="E49" s="5">
        <v>19</v>
      </c>
      <c r="F49" s="4">
        <v>31</v>
      </c>
      <c r="G49" s="5">
        <v>9</v>
      </c>
      <c r="H49" s="4">
        <v>33</v>
      </c>
      <c r="I49" s="5">
        <v>11</v>
      </c>
      <c r="J49" s="3" t="s">
        <v>70</v>
      </c>
    </row>
    <row r="50" spans="1:10" s="1" customFormat="1" x14ac:dyDescent="0.2">
      <c r="A50" s="3" t="s">
        <v>57</v>
      </c>
      <c r="B50" s="4">
        <v>136</v>
      </c>
      <c r="C50" s="4">
        <v>119</v>
      </c>
      <c r="D50" s="4">
        <v>49</v>
      </c>
      <c r="E50" s="5">
        <v>59</v>
      </c>
      <c r="F50" s="4">
        <v>28</v>
      </c>
      <c r="G50" s="5">
        <v>29</v>
      </c>
      <c r="H50" s="4">
        <v>59</v>
      </c>
      <c r="I50" s="5">
        <v>31</v>
      </c>
      <c r="J50" s="3" t="s">
        <v>70</v>
      </c>
    </row>
    <row r="51" spans="1:10" s="1" customFormat="1" x14ac:dyDescent="0.2">
      <c r="A51" s="3" t="s">
        <v>58</v>
      </c>
      <c r="B51" s="4">
        <v>195</v>
      </c>
      <c r="C51" s="4">
        <v>108</v>
      </c>
      <c r="D51" s="4">
        <v>72</v>
      </c>
      <c r="E51" s="5">
        <v>52</v>
      </c>
      <c r="F51" s="4">
        <v>58</v>
      </c>
      <c r="G51" s="5">
        <v>33</v>
      </c>
      <c r="H51" s="4">
        <v>65</v>
      </c>
      <c r="I51" s="5">
        <v>23</v>
      </c>
      <c r="J51" s="3" t="s">
        <v>70</v>
      </c>
    </row>
    <row r="52" spans="1:10" s="1" customFormat="1" x14ac:dyDescent="0.2">
      <c r="A52" s="3" t="s">
        <v>59</v>
      </c>
      <c r="B52" s="4">
        <v>109</v>
      </c>
      <c r="C52" s="4">
        <v>96</v>
      </c>
      <c r="D52" s="4">
        <v>34</v>
      </c>
      <c r="E52" s="5">
        <v>33</v>
      </c>
      <c r="F52" s="4">
        <v>38</v>
      </c>
      <c r="G52" s="5">
        <v>24</v>
      </c>
      <c r="H52" s="4">
        <v>37</v>
      </c>
      <c r="I52" s="5">
        <v>39</v>
      </c>
      <c r="J52" s="3" t="s">
        <v>70</v>
      </c>
    </row>
    <row r="53" spans="1:10" s="1" customFormat="1" x14ac:dyDescent="0.2">
      <c r="A53" s="3" t="s">
        <v>60</v>
      </c>
      <c r="B53" s="4">
        <v>86</v>
      </c>
      <c r="C53" s="4">
        <v>82</v>
      </c>
      <c r="D53" s="4">
        <v>31</v>
      </c>
      <c r="E53" s="5">
        <v>35</v>
      </c>
      <c r="F53" s="4">
        <v>19</v>
      </c>
      <c r="G53" s="5">
        <v>20</v>
      </c>
      <c r="H53" s="4">
        <v>36</v>
      </c>
      <c r="I53" s="5">
        <v>27</v>
      </c>
      <c r="J53" s="3" t="s">
        <v>70</v>
      </c>
    </row>
    <row r="54" spans="1:10" s="1" customFormat="1" x14ac:dyDescent="0.2">
      <c r="A54" s="3" t="s">
        <v>61</v>
      </c>
      <c r="B54" s="4">
        <v>177</v>
      </c>
      <c r="C54" s="4">
        <v>114</v>
      </c>
      <c r="D54" s="4">
        <v>55</v>
      </c>
      <c r="E54" s="5">
        <v>45</v>
      </c>
      <c r="F54" s="4">
        <v>60</v>
      </c>
      <c r="G54" s="5">
        <v>35</v>
      </c>
      <c r="H54" s="4">
        <v>62</v>
      </c>
      <c r="I54" s="5">
        <v>34</v>
      </c>
      <c r="J54" s="3" t="s">
        <v>70</v>
      </c>
    </row>
    <row r="55" spans="1:10" s="1" customFormat="1" x14ac:dyDescent="0.2">
      <c r="A55" s="3" t="s">
        <v>62</v>
      </c>
      <c r="B55" s="4">
        <v>175</v>
      </c>
      <c r="C55" s="4">
        <v>106</v>
      </c>
      <c r="D55" s="4">
        <v>64</v>
      </c>
      <c r="E55" s="5">
        <v>48</v>
      </c>
      <c r="F55" s="4">
        <v>48</v>
      </c>
      <c r="G55" s="5">
        <v>26</v>
      </c>
      <c r="H55" s="4">
        <v>63</v>
      </c>
      <c r="I55" s="5">
        <v>32</v>
      </c>
      <c r="J55" s="3" t="s">
        <v>70</v>
      </c>
    </row>
    <row r="56" spans="1:10" s="1" customFormat="1" x14ac:dyDescent="0.2">
      <c r="A56" s="3" t="s">
        <v>63</v>
      </c>
      <c r="B56" s="4">
        <v>215</v>
      </c>
      <c r="C56" s="4">
        <v>105</v>
      </c>
      <c r="D56" s="4">
        <v>79</v>
      </c>
      <c r="E56" s="5">
        <v>53</v>
      </c>
      <c r="F56" s="4">
        <v>73</v>
      </c>
      <c r="G56" s="5">
        <v>23</v>
      </c>
      <c r="H56" s="4">
        <v>63</v>
      </c>
      <c r="I56" s="5">
        <v>29</v>
      </c>
      <c r="J56" s="3" t="s">
        <v>70</v>
      </c>
    </row>
    <row r="57" spans="1:10" s="1" customFormat="1" x14ac:dyDescent="0.2">
      <c r="A57" s="3" t="s">
        <v>64</v>
      </c>
      <c r="B57" s="4">
        <v>112</v>
      </c>
      <c r="C57" s="4">
        <v>140</v>
      </c>
      <c r="D57" s="4">
        <v>56</v>
      </c>
      <c r="E57" s="5">
        <v>58</v>
      </c>
      <c r="F57" s="4">
        <v>34</v>
      </c>
      <c r="G57" s="5">
        <v>40</v>
      </c>
      <c r="H57" s="4">
        <v>22</v>
      </c>
      <c r="I57" s="5">
        <v>42</v>
      </c>
      <c r="J57" s="3" t="s">
        <v>70</v>
      </c>
    </row>
    <row r="58" spans="1:10" s="1" customFormat="1" x14ac:dyDescent="0.2">
      <c r="A58" s="3" t="s">
        <v>65</v>
      </c>
      <c r="B58" s="4">
        <v>32</v>
      </c>
      <c r="C58" s="4">
        <v>59</v>
      </c>
      <c r="D58" s="4">
        <v>32</v>
      </c>
      <c r="E58" s="5">
        <v>59</v>
      </c>
      <c r="F58" s="4">
        <v>0</v>
      </c>
      <c r="G58" s="5">
        <v>0</v>
      </c>
      <c r="H58" s="4">
        <v>0</v>
      </c>
      <c r="I58" s="5">
        <v>0</v>
      </c>
      <c r="J58" s="3" t="s">
        <v>71</v>
      </c>
    </row>
    <row r="59" spans="1:10" s="1" customFormat="1" x14ac:dyDescent="0.2">
      <c r="A59" s="3" t="s">
        <v>66</v>
      </c>
      <c r="B59" s="4">
        <v>108</v>
      </c>
      <c r="C59" s="4">
        <v>79</v>
      </c>
      <c r="D59" s="4">
        <v>42</v>
      </c>
      <c r="E59" s="5">
        <v>51</v>
      </c>
      <c r="F59" s="4">
        <v>0</v>
      </c>
      <c r="G59" s="5">
        <v>0</v>
      </c>
      <c r="H59" s="4">
        <v>66</v>
      </c>
      <c r="I59" s="5">
        <v>28</v>
      </c>
      <c r="J59" s="3" t="s">
        <v>72</v>
      </c>
    </row>
    <row r="60" spans="1:10" s="1" customFormat="1" x14ac:dyDescent="0.2">
      <c r="A60" s="3" t="s">
        <v>67</v>
      </c>
      <c r="B60" s="4">
        <v>67</v>
      </c>
      <c r="C60" s="4">
        <v>26</v>
      </c>
      <c r="D60" s="4">
        <v>0</v>
      </c>
      <c r="E60" s="5">
        <v>0</v>
      </c>
      <c r="F60" s="4">
        <v>0</v>
      </c>
      <c r="G60" s="5">
        <v>0</v>
      </c>
      <c r="H60" s="4">
        <v>67</v>
      </c>
      <c r="I60" s="5">
        <v>26</v>
      </c>
      <c r="J60" s="3" t="s">
        <v>73</v>
      </c>
    </row>
    <row r="61" spans="1:10" s="1" customFormat="1" x14ac:dyDescent="0.2">
      <c r="A61" s="3" t="s">
        <v>68</v>
      </c>
      <c r="B61" s="4">
        <v>62</v>
      </c>
      <c r="C61" s="4">
        <v>36</v>
      </c>
      <c r="D61" s="4">
        <v>0</v>
      </c>
      <c r="E61" s="5">
        <v>0</v>
      </c>
      <c r="F61" s="4">
        <v>0</v>
      </c>
      <c r="G61" s="5">
        <v>0</v>
      </c>
      <c r="H61" s="4">
        <v>62</v>
      </c>
      <c r="I61" s="5">
        <v>36</v>
      </c>
      <c r="J61" s="3" t="s">
        <v>73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tabSelected="1" workbookViewId="0">
      <pane ySplit="1" topLeftCell="A51" activePane="bottomLeft" state="frozen"/>
      <selection pane="bottomLeft" activeCell="G68" sqref="G68"/>
    </sheetView>
  </sheetViews>
  <sheetFormatPr baseColWidth="10" defaultColWidth="28.1640625" defaultRowHeight="15" x14ac:dyDescent="0.2"/>
  <cols>
    <col min="2" max="6" width="15.6640625" customWidth="1"/>
  </cols>
  <sheetData>
    <row r="1" spans="1:6" x14ac:dyDescent="0.2">
      <c r="A1" t="s">
        <v>75</v>
      </c>
      <c r="B1" t="s">
        <v>76</v>
      </c>
      <c r="C1" t="s">
        <v>77</v>
      </c>
      <c r="D1" t="s">
        <v>78</v>
      </c>
      <c r="E1" t="s">
        <v>79</v>
      </c>
      <c r="F1" t="s">
        <v>74</v>
      </c>
    </row>
    <row r="2" spans="1:6" x14ac:dyDescent="0.2">
      <c r="A2" t="s">
        <v>9</v>
      </c>
      <c r="B2">
        <v>53</v>
      </c>
      <c r="C2">
        <v>36</v>
      </c>
      <c r="D2">
        <v>17</v>
      </c>
      <c r="E2" t="s">
        <v>80</v>
      </c>
      <c r="F2" t="s">
        <v>69</v>
      </c>
    </row>
    <row r="3" spans="1:6" x14ac:dyDescent="0.2">
      <c r="A3" t="s">
        <v>10</v>
      </c>
      <c r="B3">
        <v>48</v>
      </c>
      <c r="C3">
        <v>37</v>
      </c>
      <c r="D3">
        <v>11</v>
      </c>
      <c r="E3" t="s">
        <v>80</v>
      </c>
      <c r="F3" t="s">
        <v>69</v>
      </c>
    </row>
    <row r="4" spans="1:6" x14ac:dyDescent="0.2">
      <c r="A4" t="s">
        <v>11</v>
      </c>
      <c r="B4">
        <v>40</v>
      </c>
      <c r="C4">
        <v>40</v>
      </c>
      <c r="D4" t="s">
        <v>80</v>
      </c>
      <c r="E4" t="s">
        <v>80</v>
      </c>
      <c r="F4" t="s">
        <v>69</v>
      </c>
    </row>
    <row r="5" spans="1:6" x14ac:dyDescent="0.2">
      <c r="A5" t="s">
        <v>12</v>
      </c>
      <c r="B5">
        <v>69</v>
      </c>
      <c r="C5">
        <v>43</v>
      </c>
      <c r="D5">
        <v>26</v>
      </c>
      <c r="E5" t="s">
        <v>80</v>
      </c>
      <c r="F5" t="s">
        <v>69</v>
      </c>
    </row>
    <row r="6" spans="1:6" x14ac:dyDescent="0.2">
      <c r="A6" t="s">
        <v>13</v>
      </c>
      <c r="B6">
        <v>80</v>
      </c>
      <c r="C6">
        <v>47</v>
      </c>
      <c r="D6">
        <v>33</v>
      </c>
      <c r="E6" t="s">
        <v>80</v>
      </c>
      <c r="F6" t="s">
        <v>69</v>
      </c>
    </row>
    <row r="7" spans="1:6" x14ac:dyDescent="0.2">
      <c r="A7" t="s">
        <v>14</v>
      </c>
      <c r="B7">
        <v>108</v>
      </c>
      <c r="C7">
        <v>64</v>
      </c>
      <c r="D7">
        <v>44</v>
      </c>
      <c r="E7" t="s">
        <v>80</v>
      </c>
      <c r="F7" t="s">
        <v>69</v>
      </c>
    </row>
    <row r="8" spans="1:6" x14ac:dyDescent="0.2">
      <c r="A8" t="s">
        <v>15</v>
      </c>
      <c r="B8">
        <v>95</v>
      </c>
      <c r="C8">
        <v>60</v>
      </c>
      <c r="D8">
        <v>35</v>
      </c>
      <c r="E8" t="s">
        <v>80</v>
      </c>
      <c r="F8" t="s">
        <v>69</v>
      </c>
    </row>
    <row r="9" spans="1:6" x14ac:dyDescent="0.2">
      <c r="A9" t="s">
        <v>16</v>
      </c>
      <c r="B9">
        <v>69</v>
      </c>
      <c r="C9">
        <v>46</v>
      </c>
      <c r="D9">
        <v>23</v>
      </c>
      <c r="E9" t="s">
        <v>80</v>
      </c>
      <c r="F9" t="s">
        <v>69</v>
      </c>
    </row>
    <row r="10" spans="1:6" x14ac:dyDescent="0.2">
      <c r="A10" t="s">
        <v>17</v>
      </c>
      <c r="B10">
        <v>65</v>
      </c>
      <c r="C10">
        <v>45</v>
      </c>
      <c r="D10">
        <v>20</v>
      </c>
      <c r="E10" t="s">
        <v>80</v>
      </c>
      <c r="F10" t="s">
        <v>69</v>
      </c>
    </row>
    <row r="11" spans="1:6" x14ac:dyDescent="0.2">
      <c r="A11" t="s">
        <v>18</v>
      </c>
      <c r="B11">
        <v>83</v>
      </c>
      <c r="C11">
        <v>52</v>
      </c>
      <c r="D11">
        <v>31</v>
      </c>
      <c r="E11" t="s">
        <v>80</v>
      </c>
      <c r="F11" t="s">
        <v>69</v>
      </c>
    </row>
    <row r="12" spans="1:6" x14ac:dyDescent="0.2">
      <c r="A12" t="s">
        <v>19</v>
      </c>
      <c r="B12">
        <v>98</v>
      </c>
      <c r="C12">
        <v>59</v>
      </c>
      <c r="D12">
        <v>39</v>
      </c>
      <c r="E12" t="s">
        <v>80</v>
      </c>
      <c r="F12" t="s">
        <v>69</v>
      </c>
    </row>
    <row r="13" spans="1:6" x14ac:dyDescent="0.2">
      <c r="A13" t="s">
        <v>20</v>
      </c>
      <c r="B13">
        <v>79</v>
      </c>
      <c r="C13">
        <v>46</v>
      </c>
      <c r="D13">
        <v>33</v>
      </c>
      <c r="E13" t="s">
        <v>80</v>
      </c>
      <c r="F13" t="s">
        <v>69</v>
      </c>
    </row>
    <row r="14" spans="1:6" x14ac:dyDescent="0.2">
      <c r="A14" t="s">
        <v>21</v>
      </c>
      <c r="B14">
        <v>69</v>
      </c>
      <c r="C14">
        <v>47</v>
      </c>
      <c r="D14">
        <v>22</v>
      </c>
      <c r="E14" t="s">
        <v>80</v>
      </c>
      <c r="F14" t="s">
        <v>69</v>
      </c>
    </row>
    <row r="15" spans="1:6" x14ac:dyDescent="0.2">
      <c r="A15" t="s">
        <v>22</v>
      </c>
      <c r="B15">
        <v>51</v>
      </c>
      <c r="C15">
        <v>37</v>
      </c>
      <c r="D15">
        <v>14</v>
      </c>
      <c r="E15" t="s">
        <v>80</v>
      </c>
      <c r="F15" t="s">
        <v>69</v>
      </c>
    </row>
    <row r="16" spans="1:6" x14ac:dyDescent="0.2">
      <c r="A16" t="s">
        <v>23</v>
      </c>
      <c r="B16">
        <v>67</v>
      </c>
      <c r="C16">
        <v>44</v>
      </c>
      <c r="D16">
        <v>23</v>
      </c>
      <c r="E16" t="s">
        <v>80</v>
      </c>
      <c r="F16" t="s">
        <v>69</v>
      </c>
    </row>
    <row r="17" spans="1:6" x14ac:dyDescent="0.2">
      <c r="A17" t="s">
        <v>92</v>
      </c>
      <c r="B17">
        <v>92</v>
      </c>
      <c r="C17">
        <v>46</v>
      </c>
      <c r="D17">
        <v>46</v>
      </c>
      <c r="E17" t="s">
        <v>80</v>
      </c>
      <c r="F17" t="s">
        <v>69</v>
      </c>
    </row>
    <row r="18" spans="1:6" x14ac:dyDescent="0.2">
      <c r="A18" t="s">
        <v>81</v>
      </c>
    </row>
    <row r="19" spans="1:6" x14ac:dyDescent="0.2">
      <c r="A19" t="s">
        <v>25</v>
      </c>
      <c r="B19">
        <v>57</v>
      </c>
      <c r="C19">
        <v>28</v>
      </c>
      <c r="D19">
        <v>29</v>
      </c>
      <c r="E19" t="s">
        <v>80</v>
      </c>
      <c r="F19" t="s">
        <v>69</v>
      </c>
    </row>
    <row r="20" spans="1:6" x14ac:dyDescent="0.2">
      <c r="A20" t="s">
        <v>26</v>
      </c>
      <c r="B20">
        <v>72</v>
      </c>
      <c r="C20">
        <v>59</v>
      </c>
      <c r="D20">
        <v>13</v>
      </c>
      <c r="E20" t="s">
        <v>80</v>
      </c>
      <c r="F20" t="s">
        <v>69</v>
      </c>
    </row>
    <row r="21" spans="1:6" x14ac:dyDescent="0.2">
      <c r="A21" t="s">
        <v>27</v>
      </c>
      <c r="B21">
        <v>86</v>
      </c>
      <c r="C21">
        <v>54</v>
      </c>
      <c r="D21">
        <v>32</v>
      </c>
      <c r="E21" t="s">
        <v>80</v>
      </c>
      <c r="F21" t="s">
        <v>69</v>
      </c>
    </row>
    <row r="22" spans="1:6" x14ac:dyDescent="0.2">
      <c r="A22" t="s">
        <v>28</v>
      </c>
      <c r="B22">
        <v>83</v>
      </c>
      <c r="C22">
        <v>44</v>
      </c>
      <c r="D22">
        <v>39</v>
      </c>
      <c r="E22" t="s">
        <v>80</v>
      </c>
      <c r="F22" t="s">
        <v>69</v>
      </c>
    </row>
    <row r="23" spans="1:6" x14ac:dyDescent="0.2">
      <c r="A23" t="s">
        <v>93</v>
      </c>
      <c r="B23">
        <v>75</v>
      </c>
      <c r="C23">
        <v>40</v>
      </c>
      <c r="D23">
        <v>35</v>
      </c>
      <c r="E23" t="s">
        <v>80</v>
      </c>
      <c r="F23" t="s">
        <v>69</v>
      </c>
    </row>
    <row r="24" spans="1:6" x14ac:dyDescent="0.2">
      <c r="A24" t="s">
        <v>82</v>
      </c>
    </row>
    <row r="25" spans="1:6" x14ac:dyDescent="0.2">
      <c r="A25" t="s">
        <v>30</v>
      </c>
      <c r="B25">
        <v>78</v>
      </c>
      <c r="C25">
        <v>60</v>
      </c>
      <c r="D25">
        <v>18</v>
      </c>
      <c r="E25" t="s">
        <v>80</v>
      </c>
      <c r="F25" t="s">
        <v>69</v>
      </c>
    </row>
    <row r="26" spans="1:6" x14ac:dyDescent="0.2">
      <c r="A26" t="s">
        <v>31</v>
      </c>
      <c r="B26">
        <v>70</v>
      </c>
      <c r="C26">
        <v>45</v>
      </c>
      <c r="D26">
        <v>25</v>
      </c>
      <c r="E26" t="s">
        <v>80</v>
      </c>
      <c r="F26" t="s">
        <v>69</v>
      </c>
    </row>
    <row r="27" spans="1:6" x14ac:dyDescent="0.2">
      <c r="A27" t="s">
        <v>32</v>
      </c>
      <c r="B27">
        <v>78</v>
      </c>
      <c r="C27">
        <v>47</v>
      </c>
      <c r="D27">
        <v>31</v>
      </c>
      <c r="E27" t="s">
        <v>80</v>
      </c>
      <c r="F27" t="s">
        <v>69</v>
      </c>
    </row>
    <row r="28" spans="1:6" x14ac:dyDescent="0.2">
      <c r="A28" t="s">
        <v>33</v>
      </c>
      <c r="B28">
        <v>76</v>
      </c>
      <c r="C28">
        <v>44</v>
      </c>
      <c r="D28">
        <v>32</v>
      </c>
      <c r="E28" t="s">
        <v>80</v>
      </c>
      <c r="F28" t="s">
        <v>69</v>
      </c>
    </row>
    <row r="29" spans="1:6" x14ac:dyDescent="0.2">
      <c r="A29" t="s">
        <v>34</v>
      </c>
      <c r="B29">
        <v>85</v>
      </c>
      <c r="C29">
        <v>46</v>
      </c>
      <c r="D29">
        <v>39</v>
      </c>
      <c r="E29" t="s">
        <v>80</v>
      </c>
      <c r="F29" t="s">
        <v>69</v>
      </c>
    </row>
    <row r="30" spans="1:6" x14ac:dyDescent="0.2">
      <c r="A30" t="s">
        <v>35</v>
      </c>
      <c r="B30">
        <v>67</v>
      </c>
      <c r="C30">
        <v>43</v>
      </c>
      <c r="D30">
        <v>24</v>
      </c>
      <c r="E30" t="s">
        <v>80</v>
      </c>
      <c r="F30" t="s">
        <v>69</v>
      </c>
    </row>
    <row r="31" spans="1:6" x14ac:dyDescent="0.2">
      <c r="A31" t="s">
        <v>36</v>
      </c>
      <c r="B31">
        <v>75</v>
      </c>
      <c r="C31">
        <v>46</v>
      </c>
      <c r="D31">
        <v>29</v>
      </c>
      <c r="E31" t="s">
        <v>80</v>
      </c>
      <c r="F31" t="s">
        <v>69</v>
      </c>
    </row>
    <row r="32" spans="1:6" x14ac:dyDescent="0.2">
      <c r="A32" t="s">
        <v>37</v>
      </c>
      <c r="B32">
        <v>39</v>
      </c>
      <c r="C32">
        <v>19</v>
      </c>
      <c r="D32">
        <v>20</v>
      </c>
      <c r="E32" t="s">
        <v>80</v>
      </c>
      <c r="F32" t="s">
        <v>69</v>
      </c>
    </row>
    <row r="33" spans="1:6" x14ac:dyDescent="0.2">
      <c r="A33" t="s">
        <v>38</v>
      </c>
      <c r="B33">
        <v>71</v>
      </c>
      <c r="C33">
        <v>40</v>
      </c>
      <c r="D33">
        <v>31</v>
      </c>
      <c r="E33" t="s">
        <v>80</v>
      </c>
      <c r="F33" t="s">
        <v>69</v>
      </c>
    </row>
    <row r="34" spans="1:6" x14ac:dyDescent="0.2">
      <c r="A34" t="s">
        <v>39</v>
      </c>
      <c r="B34">
        <v>23</v>
      </c>
      <c r="C34" t="s">
        <v>80</v>
      </c>
      <c r="D34">
        <v>23</v>
      </c>
      <c r="E34" t="s">
        <v>80</v>
      </c>
      <c r="F34" t="s">
        <v>69</v>
      </c>
    </row>
    <row r="35" spans="1:6" x14ac:dyDescent="0.2">
      <c r="A35" t="s">
        <v>91</v>
      </c>
      <c r="B35">
        <v>97</v>
      </c>
      <c r="C35">
        <v>59</v>
      </c>
      <c r="D35">
        <v>38</v>
      </c>
      <c r="E35" t="s">
        <v>80</v>
      </c>
      <c r="F35" t="s">
        <v>69</v>
      </c>
    </row>
    <row r="36" spans="1:6" x14ac:dyDescent="0.2">
      <c r="A36" t="s">
        <v>83</v>
      </c>
    </row>
    <row r="37" spans="1:6" s="7" customFormat="1" x14ac:dyDescent="0.2">
      <c r="A37" s="7" t="s">
        <v>41</v>
      </c>
      <c r="B37" s="7">
        <v>84</v>
      </c>
      <c r="C37" s="7">
        <v>44</v>
      </c>
      <c r="D37" s="7">
        <v>40</v>
      </c>
      <c r="E37" s="7" t="s">
        <v>80</v>
      </c>
      <c r="F37" s="7" t="s">
        <v>69</v>
      </c>
    </row>
    <row r="38" spans="1:6" x14ac:dyDescent="0.2">
      <c r="A38" t="s">
        <v>42</v>
      </c>
      <c r="B38">
        <v>164</v>
      </c>
      <c r="C38">
        <v>102</v>
      </c>
      <c r="D38">
        <v>62</v>
      </c>
      <c r="E38" t="s">
        <v>80</v>
      </c>
      <c r="F38" t="s">
        <v>69</v>
      </c>
    </row>
    <row r="39" spans="1:6" x14ac:dyDescent="0.2">
      <c r="A39" t="s">
        <v>43</v>
      </c>
      <c r="B39">
        <v>64</v>
      </c>
      <c r="C39">
        <v>40</v>
      </c>
      <c r="D39">
        <v>24</v>
      </c>
      <c r="E39" t="s">
        <v>80</v>
      </c>
      <c r="F39" t="s">
        <v>69</v>
      </c>
    </row>
    <row r="40" spans="1:6" x14ac:dyDescent="0.2">
      <c r="A40" t="s">
        <v>44</v>
      </c>
      <c r="B40">
        <v>78</v>
      </c>
      <c r="C40">
        <v>44</v>
      </c>
      <c r="D40">
        <v>34</v>
      </c>
      <c r="E40" t="s">
        <v>80</v>
      </c>
      <c r="F40" t="s">
        <v>69</v>
      </c>
    </row>
    <row r="41" spans="1:6" x14ac:dyDescent="0.2">
      <c r="A41" t="s">
        <v>45</v>
      </c>
      <c r="B41">
        <v>72</v>
      </c>
      <c r="C41">
        <v>50</v>
      </c>
      <c r="D41">
        <v>22</v>
      </c>
      <c r="E41" t="s">
        <v>80</v>
      </c>
      <c r="F41" t="s">
        <v>69</v>
      </c>
    </row>
    <row r="42" spans="1:6" x14ac:dyDescent="0.2">
      <c r="A42" t="s">
        <v>46</v>
      </c>
      <c r="B42">
        <v>45</v>
      </c>
      <c r="C42">
        <v>35</v>
      </c>
      <c r="D42">
        <v>10</v>
      </c>
      <c r="E42" t="s">
        <v>80</v>
      </c>
      <c r="F42" t="s">
        <v>69</v>
      </c>
    </row>
    <row r="43" spans="1:6" x14ac:dyDescent="0.2">
      <c r="A43" t="s">
        <v>47</v>
      </c>
      <c r="B43">
        <v>92</v>
      </c>
      <c r="C43">
        <v>56</v>
      </c>
      <c r="D43">
        <v>36</v>
      </c>
      <c r="E43" t="s">
        <v>80</v>
      </c>
      <c r="F43" t="s">
        <v>69</v>
      </c>
    </row>
    <row r="44" spans="1:6" x14ac:dyDescent="0.2">
      <c r="A44" t="s">
        <v>90</v>
      </c>
      <c r="B44">
        <v>57</v>
      </c>
      <c r="C44">
        <v>45</v>
      </c>
      <c r="D44">
        <v>12</v>
      </c>
      <c r="E44" t="s">
        <v>80</v>
      </c>
      <c r="F44" t="s">
        <v>69</v>
      </c>
    </row>
    <row r="45" spans="1:6" x14ac:dyDescent="0.2">
      <c r="A45" t="s">
        <v>84</v>
      </c>
    </row>
    <row r="46" spans="1:6" x14ac:dyDescent="0.2">
      <c r="A46" t="s">
        <v>49</v>
      </c>
      <c r="B46">
        <v>31</v>
      </c>
      <c r="C46">
        <v>26</v>
      </c>
      <c r="D46">
        <v>5</v>
      </c>
      <c r="E46" t="s">
        <v>80</v>
      </c>
      <c r="F46" t="s">
        <v>69</v>
      </c>
    </row>
    <row r="47" spans="1:6" x14ac:dyDescent="0.2">
      <c r="A47" t="s">
        <v>50</v>
      </c>
      <c r="B47">
        <v>88</v>
      </c>
      <c r="C47">
        <v>58</v>
      </c>
      <c r="D47">
        <v>30</v>
      </c>
      <c r="E47" t="s">
        <v>80</v>
      </c>
      <c r="F47" t="s">
        <v>69</v>
      </c>
    </row>
    <row r="48" spans="1:6" x14ac:dyDescent="0.2">
      <c r="A48" t="s">
        <v>51</v>
      </c>
      <c r="B48">
        <v>45</v>
      </c>
      <c r="C48">
        <v>24</v>
      </c>
      <c r="D48">
        <v>21</v>
      </c>
      <c r="E48" t="s">
        <v>80</v>
      </c>
      <c r="F48" t="s">
        <v>69</v>
      </c>
    </row>
    <row r="49" spans="1:6" x14ac:dyDescent="0.2">
      <c r="A49" t="s">
        <v>52</v>
      </c>
      <c r="B49">
        <v>84</v>
      </c>
      <c r="C49">
        <v>35</v>
      </c>
      <c r="D49">
        <v>22</v>
      </c>
      <c r="E49">
        <v>27</v>
      </c>
      <c r="F49" t="s">
        <v>70</v>
      </c>
    </row>
    <row r="50" spans="1:6" x14ac:dyDescent="0.2">
      <c r="A50" t="s">
        <v>53</v>
      </c>
      <c r="B50">
        <v>64</v>
      </c>
      <c r="C50">
        <v>29</v>
      </c>
      <c r="D50">
        <v>16</v>
      </c>
      <c r="E50">
        <v>19</v>
      </c>
      <c r="F50" t="s">
        <v>70</v>
      </c>
    </row>
    <row r="51" spans="1:6" x14ac:dyDescent="0.2">
      <c r="A51" t="s">
        <v>54</v>
      </c>
      <c r="B51">
        <v>129</v>
      </c>
      <c r="C51">
        <v>54</v>
      </c>
      <c r="D51">
        <v>38</v>
      </c>
      <c r="E51">
        <v>37</v>
      </c>
      <c r="F51" t="s">
        <v>70</v>
      </c>
    </row>
    <row r="52" spans="1:6" x14ac:dyDescent="0.2">
      <c r="A52" t="s">
        <v>55</v>
      </c>
      <c r="B52">
        <v>66</v>
      </c>
      <c r="C52">
        <v>30</v>
      </c>
      <c r="D52">
        <v>17</v>
      </c>
      <c r="E52">
        <v>19</v>
      </c>
      <c r="F52" t="s">
        <v>70</v>
      </c>
    </row>
    <row r="53" spans="1:6" x14ac:dyDescent="0.2">
      <c r="A53" t="s">
        <v>56</v>
      </c>
      <c r="B53">
        <v>39</v>
      </c>
      <c r="C53">
        <v>19</v>
      </c>
      <c r="D53">
        <v>9</v>
      </c>
      <c r="E53">
        <v>11</v>
      </c>
      <c r="F53" t="s">
        <v>70</v>
      </c>
    </row>
    <row r="54" spans="1:6" x14ac:dyDescent="0.2">
      <c r="A54" t="s">
        <v>57</v>
      </c>
      <c r="B54">
        <v>119</v>
      </c>
      <c r="C54">
        <v>59</v>
      </c>
      <c r="D54">
        <v>29</v>
      </c>
      <c r="E54">
        <v>31</v>
      </c>
      <c r="F54" t="s">
        <v>70</v>
      </c>
    </row>
    <row r="55" spans="1:6" x14ac:dyDescent="0.2">
      <c r="A55" t="s">
        <v>58</v>
      </c>
      <c r="B55">
        <v>108</v>
      </c>
      <c r="C55">
        <v>52</v>
      </c>
      <c r="D55">
        <v>33</v>
      </c>
      <c r="E55">
        <v>23</v>
      </c>
      <c r="F55" t="s">
        <v>70</v>
      </c>
    </row>
    <row r="56" spans="1:6" x14ac:dyDescent="0.2">
      <c r="A56" t="s">
        <v>59</v>
      </c>
      <c r="B56">
        <v>96</v>
      </c>
      <c r="C56">
        <v>33</v>
      </c>
      <c r="D56">
        <v>24</v>
      </c>
      <c r="E56">
        <v>39</v>
      </c>
      <c r="F56" t="s">
        <v>70</v>
      </c>
    </row>
    <row r="57" spans="1:6" x14ac:dyDescent="0.2">
      <c r="A57" t="s">
        <v>60</v>
      </c>
      <c r="B57">
        <v>82</v>
      </c>
      <c r="C57">
        <v>35</v>
      </c>
      <c r="D57">
        <v>20</v>
      </c>
      <c r="E57">
        <v>27</v>
      </c>
      <c r="F57" t="s">
        <v>70</v>
      </c>
    </row>
    <row r="58" spans="1:6" x14ac:dyDescent="0.2">
      <c r="A58" t="s">
        <v>61</v>
      </c>
      <c r="B58">
        <v>114</v>
      </c>
      <c r="C58">
        <v>45</v>
      </c>
      <c r="D58">
        <v>35</v>
      </c>
      <c r="E58">
        <v>34</v>
      </c>
      <c r="F58" t="s">
        <v>70</v>
      </c>
    </row>
    <row r="59" spans="1:6" x14ac:dyDescent="0.2">
      <c r="A59" t="s">
        <v>62</v>
      </c>
      <c r="B59">
        <v>106</v>
      </c>
      <c r="C59">
        <v>48</v>
      </c>
      <c r="D59">
        <v>26</v>
      </c>
      <c r="E59">
        <v>32</v>
      </c>
      <c r="F59" t="s">
        <v>70</v>
      </c>
    </row>
    <row r="60" spans="1:6" x14ac:dyDescent="0.2">
      <c r="A60" t="s">
        <v>63</v>
      </c>
      <c r="B60">
        <v>105</v>
      </c>
      <c r="C60">
        <v>53</v>
      </c>
      <c r="D60">
        <v>23</v>
      </c>
      <c r="E60">
        <v>29</v>
      </c>
      <c r="F60" t="s">
        <v>70</v>
      </c>
    </row>
    <row r="61" spans="1:6" x14ac:dyDescent="0.2">
      <c r="A61" t="s">
        <v>64</v>
      </c>
      <c r="B61">
        <v>140</v>
      </c>
      <c r="C61">
        <v>58</v>
      </c>
      <c r="D61">
        <v>40</v>
      </c>
      <c r="E61">
        <v>42</v>
      </c>
      <c r="F61" t="s">
        <v>70</v>
      </c>
    </row>
    <row r="62" spans="1:6" x14ac:dyDescent="0.2">
      <c r="A62" t="s">
        <v>65</v>
      </c>
      <c r="B62">
        <v>59</v>
      </c>
      <c r="C62">
        <v>59</v>
      </c>
      <c r="D62" t="s">
        <v>80</v>
      </c>
      <c r="E62" t="s">
        <v>80</v>
      </c>
      <c r="F62" t="s">
        <v>71</v>
      </c>
    </row>
    <row r="63" spans="1:6" x14ac:dyDescent="0.2">
      <c r="A63" t="s">
        <v>66</v>
      </c>
      <c r="B63">
        <v>79</v>
      </c>
      <c r="C63">
        <v>51</v>
      </c>
      <c r="D63" t="s">
        <v>80</v>
      </c>
      <c r="E63">
        <v>28</v>
      </c>
      <c r="F63" t="s">
        <v>72</v>
      </c>
    </row>
    <row r="64" spans="1:6" x14ac:dyDescent="0.2">
      <c r="A64" t="s">
        <v>67</v>
      </c>
      <c r="B64">
        <v>26</v>
      </c>
      <c r="C64" t="s">
        <v>80</v>
      </c>
      <c r="D64" t="s">
        <v>80</v>
      </c>
      <c r="E64">
        <v>26</v>
      </c>
      <c r="F64" t="s">
        <v>73</v>
      </c>
    </row>
    <row r="65" spans="1:6" x14ac:dyDescent="0.2">
      <c r="A65" t="s">
        <v>68</v>
      </c>
      <c r="B65">
        <v>36</v>
      </c>
      <c r="C65" t="s">
        <v>80</v>
      </c>
      <c r="D65" t="s">
        <v>80</v>
      </c>
      <c r="E65">
        <v>36</v>
      </c>
      <c r="F65" t="s">
        <v>73</v>
      </c>
    </row>
    <row r="66" spans="1:6" x14ac:dyDescent="0.2">
      <c r="A66" t="s">
        <v>85</v>
      </c>
      <c r="B66">
        <f>SUM(B2:B65)</f>
        <v>4570</v>
      </c>
      <c r="C66">
        <f t="shared" ref="C66:E66" si="0">SUM(C2:C65)</f>
        <v>2607</v>
      </c>
      <c r="D66">
        <f t="shared" si="0"/>
        <v>1503</v>
      </c>
      <c r="E66">
        <f t="shared" si="0"/>
        <v>460</v>
      </c>
    </row>
    <row r="67" spans="1:6" x14ac:dyDescent="0.2">
      <c r="A67" t="s">
        <v>87</v>
      </c>
      <c r="B67">
        <f>COUNT(B2:B65)</f>
        <v>60</v>
      </c>
      <c r="C67">
        <f t="shared" ref="C67:E67" si="1">COUNT(C2:C65)</f>
        <v>57</v>
      </c>
      <c r="D67">
        <f t="shared" si="1"/>
        <v>55</v>
      </c>
      <c r="E67">
        <f t="shared" si="1"/>
        <v>16</v>
      </c>
    </row>
    <row r="68" spans="1:6" x14ac:dyDescent="0.2">
      <c r="A68" t="s">
        <v>86</v>
      </c>
      <c r="B68">
        <f>AVERAGE(B2:B65)</f>
        <v>76.166666666666671</v>
      </c>
      <c r="C68">
        <f t="shared" ref="C68:E68" si="2">AVERAGE(C2:C65)</f>
        <v>45.736842105263158</v>
      </c>
      <c r="D68">
        <f t="shared" si="2"/>
        <v>27.327272727272728</v>
      </c>
      <c r="E68">
        <f t="shared" si="2"/>
        <v>28.75</v>
      </c>
    </row>
    <row r="69" spans="1:6" x14ac:dyDescent="0.2">
      <c r="A69" t="s">
        <v>88</v>
      </c>
      <c r="B69">
        <f>MAX(B2:B65)</f>
        <v>164</v>
      </c>
      <c r="C69">
        <f t="shared" ref="C69:E69" si="3">MAX(C2:C65)</f>
        <v>102</v>
      </c>
      <c r="D69">
        <f t="shared" si="3"/>
        <v>62</v>
      </c>
      <c r="E69">
        <f t="shared" si="3"/>
        <v>42</v>
      </c>
    </row>
    <row r="70" spans="1:6" x14ac:dyDescent="0.2">
      <c r="A70" t="s">
        <v>89</v>
      </c>
      <c r="B70">
        <f>MIN(B2:B65)</f>
        <v>23</v>
      </c>
      <c r="C70">
        <f t="shared" ref="C70:E70" si="4">MIN(C2:C65)</f>
        <v>19</v>
      </c>
      <c r="D70">
        <f t="shared" si="4"/>
        <v>5</v>
      </c>
      <c r="E70">
        <f t="shared" si="4"/>
        <v>11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20180504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2018-05-09T02:47:59Z</dcterms:modified>
</cp:coreProperties>
</file>